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G:\آگهی های فولاد مبارکه\1405-44\"/>
    </mc:Choice>
  </mc:AlternateContent>
  <xr:revisionPtr revIDLastSave="0" documentId="8_{1CDE9C11-2D4A-4656-B1F9-E9F22B2A538F}" xr6:coauthVersionLast="47" xr6:coauthVersionMax="47" xr10:uidLastSave="{00000000-0000-0000-0000-000000000000}"/>
  <workbookProtection workbookAlgorithmName="SHA-512" workbookHashValue="5l1hCfuo8yJW7uX49TUD6VSt+XrqHl85/nA4hlNZN0nJCwegLE/oVD32EhoKAFfmmq0SkjQlZg6VYoAeQpcc6A==" workbookSaltValue="f6kUv0FMohqfMei5sC2ljw==" workbookSpinCount="100000" lockStructure="1"/>
  <bookViews>
    <workbookView xWindow="-120" yWindow="-120" windowWidth="29040" windowHeight="15720" xr2:uid="{7EC273D1-2EC0-4D0F-9E22-6F51C9837A41}"/>
  </bookViews>
  <sheets>
    <sheet name="اطلاعات پیمانکار" sheetId="8" r:id="rId1"/>
    <sheet name="Sheet1" sheetId="10" state="hidden" r:id="rId2"/>
    <sheet name="Sheet2" sheetId="9" state="hidden" r:id="rId3"/>
    <sheet name="c" sheetId="7" state="hidden" r:id="rId4"/>
    <sheet name="b" sheetId="5" state="hidden" r:id="rId5"/>
  </sheets>
  <definedNames>
    <definedName name="_Hlk207793680" localSheetId="0">'اطلاعات پیمانکار'!$A$197</definedName>
    <definedName name="_xlnm.Print_Area" localSheetId="4">b!$A$1:$O$49</definedName>
    <definedName name="_xlnm.Print_Area" localSheetId="3">'c'!$B$1:$E$20</definedName>
    <definedName name="_xlnm.Print_Area" localSheetId="0">'اطلاعات پیمانکار'!$A$1:$RVN$239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9" i="8" l="1"/>
  <c r="J27" i="5" l="1"/>
  <c r="K27" i="5" s="1"/>
  <c r="J150" i="8"/>
  <c r="J28" i="5" s="1"/>
  <c r="K28" i="5" s="1"/>
  <c r="J151" i="8"/>
  <c r="J29" i="5" s="1"/>
  <c r="K29" i="5" s="1"/>
  <c r="J120" i="8"/>
  <c r="K30" i="5" l="1"/>
  <c r="M27" i="5" s="1"/>
  <c r="A27" i="5"/>
  <c r="B3" i="5" l="1"/>
  <c r="J8" i="5"/>
  <c r="J7" i="5"/>
  <c r="I9" i="5"/>
  <c r="I10" i="5"/>
  <c r="I11" i="5"/>
  <c r="I12" i="5"/>
  <c r="I13" i="5"/>
  <c r="B235" i="8"/>
  <c r="B211" i="8"/>
  <c r="C219" i="8"/>
  <c r="K44" i="5" s="1"/>
  <c r="D204" i="8"/>
  <c r="E168" i="8"/>
  <c r="E7" i="5"/>
  <c r="J123" i="8"/>
  <c r="J121" i="8"/>
  <c r="J122" i="8"/>
  <c r="J124" i="8"/>
  <c r="E8" i="5"/>
  <c r="E9" i="5"/>
  <c r="E10" i="5"/>
  <c r="G7" i="5"/>
  <c r="B42" i="5"/>
  <c r="J46" i="5"/>
  <c r="J45" i="5"/>
  <c r="J44" i="5"/>
  <c r="J43" i="5"/>
  <c r="J42" i="5"/>
  <c r="K46" i="5" l="1"/>
  <c r="B227" i="8"/>
  <c r="K45" i="5" s="1"/>
  <c r="K43" i="5"/>
  <c r="K42" i="5"/>
  <c r="D168" i="8"/>
  <c r="C168" i="8"/>
  <c r="D19" i="5"/>
  <c r="P74" i="8"/>
  <c r="C39" i="5"/>
  <c r="M30" i="5" l="1"/>
  <c r="I39" i="5"/>
  <c r="J39" i="5"/>
  <c r="K39" i="5"/>
  <c r="J32" i="5"/>
  <c r="N3" i="5"/>
  <c r="B2" i="5"/>
  <c r="I32" i="5"/>
  <c r="F32" i="5"/>
  <c r="B39" i="5"/>
  <c r="B32" i="5"/>
  <c r="B19" i="5"/>
  <c r="B7" i="5"/>
  <c r="K2" i="5"/>
  <c r="J33" i="5"/>
  <c r="J34" i="5"/>
  <c r="J35" i="5"/>
  <c r="J36" i="5"/>
  <c r="F33" i="5"/>
  <c r="F34" i="5"/>
  <c r="F35" i="5"/>
  <c r="F36" i="5"/>
  <c r="I33" i="5"/>
  <c r="I34" i="5"/>
  <c r="I35" i="5"/>
  <c r="I36" i="5"/>
  <c r="C33" i="5"/>
  <c r="C34" i="5"/>
  <c r="C35" i="5"/>
  <c r="C36" i="5"/>
  <c r="C32" i="5"/>
  <c r="D8" i="5"/>
  <c r="D9" i="5"/>
  <c r="D10" i="5"/>
  <c r="D7" i="5"/>
  <c r="K8" i="5"/>
  <c r="K9" i="5"/>
  <c r="B27" i="5" l="1"/>
  <c r="N27" i="5" s="1"/>
  <c r="J10" i="5"/>
  <c r="H7" i="5"/>
  <c r="I7" i="5" s="1"/>
  <c r="J9" i="5"/>
  <c r="K34" i="5"/>
  <c r="M34" i="5" s="1"/>
  <c r="K32" i="5"/>
  <c r="M32" i="5" s="1"/>
  <c r="K33" i="5"/>
  <c r="M33" i="5" s="1"/>
  <c r="K36" i="5"/>
  <c r="M36" i="5" s="1"/>
  <c r="K35" i="5"/>
  <c r="M35" i="5" s="1"/>
  <c r="D24" i="5"/>
  <c r="K10" i="5"/>
  <c r="F37" i="5"/>
  <c r="F25" i="5"/>
  <c r="Q16" i="5"/>
  <c r="P16" i="5"/>
  <c r="Q15" i="5"/>
  <c r="P15" i="5"/>
  <c r="N32" i="5" l="1"/>
  <c r="J17" i="5"/>
  <c r="D23" i="5"/>
  <c r="D21" i="5"/>
  <c r="D22" i="5"/>
  <c r="J47" i="5"/>
  <c r="L10" i="5"/>
  <c r="G10" i="5"/>
  <c r="H10" i="5" s="1"/>
  <c r="G9" i="5"/>
  <c r="H9" i="5" s="1"/>
  <c r="L9" i="5" s="1"/>
  <c r="G8" i="5"/>
  <c r="H8" i="5" s="1"/>
  <c r="I8" i="5" s="1"/>
  <c r="K7" i="5"/>
  <c r="D13" i="7"/>
  <c r="C5" i="7"/>
  <c r="C4" i="7"/>
  <c r="C3" i="7"/>
  <c r="C2" i="7"/>
  <c r="K40" i="5" l="1"/>
  <c r="L7" i="5"/>
  <c r="L8" i="5"/>
  <c r="M8" i="5"/>
  <c r="M9" i="5"/>
  <c r="J37" i="5"/>
  <c r="M7" i="5"/>
  <c r="M10" i="5"/>
  <c r="M42" i="5"/>
  <c r="N42" i="5" s="1"/>
  <c r="K47" i="5"/>
  <c r="I37" i="5"/>
  <c r="I19" i="5"/>
  <c r="M19" i="5" s="1"/>
  <c r="I23" i="5"/>
  <c r="M23" i="5" s="1"/>
  <c r="I21" i="5"/>
  <c r="M21" i="5" s="1"/>
  <c r="M25" i="5" l="1"/>
  <c r="N19" i="5" s="1"/>
  <c r="M39" i="5"/>
  <c r="N39" i="5" s="1"/>
  <c r="L11" i="5"/>
  <c r="M11" i="5"/>
  <c r="N7" i="5" l="1"/>
  <c r="N47" i="5" s="1"/>
  <c r="M40" i="5"/>
</calcChain>
</file>

<file path=xl/sharedStrings.xml><?xml version="1.0" encoding="utf-8"?>
<sst xmlns="http://schemas.openxmlformats.org/spreadsheetml/2006/main" count="503" uniqueCount="365">
  <si>
    <t>معیار</t>
  </si>
  <si>
    <t>وزن معیار</t>
  </si>
  <si>
    <t>پارامتر ارزیابی</t>
  </si>
  <si>
    <t>قرارداد اول</t>
  </si>
  <si>
    <t>قرارداد دوم</t>
  </si>
  <si>
    <t>قرارداد سوم</t>
  </si>
  <si>
    <t>قراردادچهارم</t>
  </si>
  <si>
    <t>توان اجرایی(سابقه)</t>
  </si>
  <si>
    <t>موضوع قرارداد</t>
  </si>
  <si>
    <t>امتیاز پارامتر از معیار</t>
  </si>
  <si>
    <t>توضیحات</t>
  </si>
  <si>
    <t>توان مالی</t>
  </si>
  <si>
    <t>نمره ارزیابی</t>
  </si>
  <si>
    <t>توان تجهیزاتی</t>
  </si>
  <si>
    <t>حداکثر امتیاز هر پارامتر از 100</t>
  </si>
  <si>
    <t>پارامتر ارزیابی (تجهزات اصلی</t>
  </si>
  <si>
    <t>نمره ارزیابی کل</t>
  </si>
  <si>
    <t>حداکثر امتیاز</t>
  </si>
  <si>
    <t xml:space="preserve">امتیاز پارامتر </t>
  </si>
  <si>
    <t xml:space="preserve">مجموع امتیاز </t>
  </si>
  <si>
    <t>ملکی (1) ا</t>
  </si>
  <si>
    <t>تعداد تجهیز مورد نیاز</t>
  </si>
  <si>
    <t>جمع کل امتیازها</t>
  </si>
  <si>
    <t>موضوع مناقصه:</t>
  </si>
  <si>
    <t>شماره درخواست:</t>
  </si>
  <si>
    <t>مدیریت درخواست کننده:</t>
  </si>
  <si>
    <t>بسمه تعالی</t>
  </si>
  <si>
    <t>نام  مناقصه گر:</t>
  </si>
  <si>
    <t>غیر مرتبط ( 30%) معادل 6 امتیاز</t>
  </si>
  <si>
    <t>واحد متقاضی</t>
  </si>
  <si>
    <t>امور قراردادها</t>
  </si>
  <si>
    <t>امضا:</t>
  </si>
  <si>
    <t>مبلغ قراردادها</t>
  </si>
  <si>
    <t xml:space="preserve">مشابه </t>
  </si>
  <si>
    <t>مرتبط</t>
  </si>
  <si>
    <t>غیره مرتبط</t>
  </si>
  <si>
    <t>انتخاب (مشابه/مرتبط/غیره مرتبط)</t>
  </si>
  <si>
    <t>_</t>
  </si>
  <si>
    <t>مبلغ برآورد مناقصه(ریال):</t>
  </si>
  <si>
    <t>*کابر محترم  فیلدهایی که با رنگ زرد مشخص شده را تکمیل نمائید*</t>
  </si>
  <si>
    <t>ناحیه متقاضی :</t>
  </si>
  <si>
    <t xml:space="preserve">حداقل امتیاز قابل قبول: </t>
  </si>
  <si>
    <t xml:space="preserve"> (هفتاد از یکصد) 70</t>
  </si>
  <si>
    <t>تایید کنندگان  :</t>
  </si>
  <si>
    <t>مدیر امور قراردادها</t>
  </si>
  <si>
    <t>رئیس گروه فنی</t>
  </si>
  <si>
    <t>رئیس امور قراردادها</t>
  </si>
  <si>
    <t>رئیس کارگاه</t>
  </si>
  <si>
    <t>کارشناس امور قراردادها</t>
  </si>
  <si>
    <t>کارشناس گروه فنی</t>
  </si>
  <si>
    <t>تکنسین امور قراردادها</t>
  </si>
  <si>
    <t>کارشناس کارگاه</t>
  </si>
  <si>
    <t>نام مناقصه گر</t>
  </si>
  <si>
    <t xml:space="preserve">در این جلسه نتایج ارزیابی پیمانکاران توسط گروه کارشناسی بررسی گردید و نتایج زیر بدست امد. </t>
  </si>
  <si>
    <t>میانگین نمره ارزیابی پیمانکاران از لحاظ فنی و بازرگانی به شرح زیر می باشد:</t>
  </si>
  <si>
    <t>نام شیت</t>
  </si>
  <si>
    <t>تعمیرگاه مرکزی</t>
  </si>
  <si>
    <t xml:space="preserve"> مدیر ناحیه</t>
  </si>
  <si>
    <t>میانگین نمرات ارزیابی از 100</t>
  </si>
  <si>
    <t>نمره کل</t>
  </si>
  <si>
    <t>موضوع مناقصه :</t>
  </si>
  <si>
    <t>مبلغ درخواست :</t>
  </si>
  <si>
    <t>کارگاه</t>
  </si>
  <si>
    <t>اجاره  کارگاه(40%)</t>
  </si>
  <si>
    <t>ضریب قراردادهای مشابه</t>
  </si>
  <si>
    <t>مبلغ قرارداد با ضریب مشابه</t>
  </si>
  <si>
    <t>جمع امتیاز مشابه</t>
  </si>
  <si>
    <t>تعداد کارگاه</t>
  </si>
  <si>
    <t>مالک کارگاه</t>
  </si>
  <si>
    <t>تاریخ ارزیابی: 1405/04/01</t>
  </si>
  <si>
    <t>فروش</t>
  </si>
  <si>
    <t>نقدینگی</t>
  </si>
  <si>
    <t>میانگین فروش 3 سال گذشته</t>
  </si>
  <si>
    <t>مبلغ براورد استعلام</t>
  </si>
  <si>
    <t>دارایی های جاری</t>
  </si>
  <si>
    <t>بدهی های جاری</t>
  </si>
  <si>
    <t>میانگین سود عملیاتی 3 سال گذشته</t>
  </si>
  <si>
    <t>اعتبار صورتهای مالی</t>
  </si>
  <si>
    <t>صورتهای مالی حسابرسی شده</t>
  </si>
  <si>
    <t>صورتهای مالی حسابرسی نشده</t>
  </si>
  <si>
    <t>بدون حسابرسی دارای اظهارنامه مالیاتی</t>
  </si>
  <si>
    <t>حاشیه سود ناخالص</t>
  </si>
  <si>
    <t>امتیاز از 100</t>
  </si>
  <si>
    <t>انتخاب صورتهای مالی</t>
  </si>
  <si>
    <t>مبلغ  معیار به ریال</t>
  </si>
  <si>
    <t>پارامتر</t>
  </si>
  <si>
    <t>امتیاز پارامتر</t>
  </si>
  <si>
    <t>توان مدیریتی</t>
  </si>
  <si>
    <t>ضمن عرض سلام؛</t>
  </si>
  <si>
    <t>از اینکه تمایل خود را جهت همکاری با مجتمع فولاد مبارکه اصفهان اعلام می­دارید کمال تشکر را داریم.</t>
  </si>
  <si>
    <t>در صورت نیاز به اطلاعات بیشتر می­توانید با شرکت فولاد مبارکه اصفهان (شماره تلفن مندرج در آگهي) تماس حاصل فرمایید.</t>
  </si>
  <si>
    <t>اطلاعات عمومی</t>
  </si>
  <si>
    <t xml:space="preserve">موضوع اساسنامه (*): </t>
  </si>
  <si>
    <t>کد تأمين کننده:  . . . . . . . . . . . . . . . . . . . . . . . . . . . . .</t>
  </si>
  <si>
    <t xml:space="preserve">گرايش و رتبه بندي سازمان مدیریت و برنامه‌ریزی کشور :  </t>
  </si>
  <si>
    <t>آدرس (ها) و خطوط ارتباطي شرکت، شعب و نمايندگي (ها)، شرکت مادر و گروه شرکت هاي وابسته:</t>
  </si>
  <si>
    <t xml:space="preserve">  </t>
  </si>
  <si>
    <t>پست الكترونيكي</t>
  </si>
  <si>
    <t>تلفن همراه</t>
  </si>
  <si>
    <t>فاكس</t>
  </si>
  <si>
    <t>تلفن به همراه كد</t>
  </si>
  <si>
    <t>آدرس</t>
  </si>
  <si>
    <t>شهر</t>
  </si>
  <si>
    <t>استان</t>
  </si>
  <si>
    <t>نوع آدرس</t>
  </si>
  <si>
    <t>دفتر مركزي</t>
  </si>
  <si>
    <t>کارخانه يا کارگاه</t>
  </si>
  <si>
    <t>وضعیت کنترل اسناد</t>
  </si>
  <si>
    <t>نام فرم ارزیابی</t>
  </si>
  <si>
    <t>عنوان سند/ مدرک/ گواهی</t>
  </si>
  <si>
    <t>ارائه نگردید</t>
  </si>
  <si>
    <t>تکمیل است</t>
  </si>
  <si>
    <t>ناقص است</t>
  </si>
  <si>
    <t>عدم ارائه</t>
  </si>
  <si>
    <t>اساسنامه شرکت</t>
  </si>
  <si>
    <t>*برای مناقصاتی که موضوع قرارداد در کارگاه پیمانکار انجام میگردد ارسال پروانه ی بهره برداری الزامی میباشد.</t>
  </si>
  <si>
    <t>روزنامه رسمی آگهی تاسیس شرکت</t>
  </si>
  <si>
    <t>روزنامه رسمی آگهی آخرین تغییرات شرکت</t>
  </si>
  <si>
    <t>تصویرشناسنامه و کارت ملی آخرین اعضا هیات مدیره شرکت</t>
  </si>
  <si>
    <t xml:space="preserve">تصویر گواهی تشخیص صلاحیت و رتبه بندی از سازمان مدیریت و برنامه ریزی کشور </t>
  </si>
  <si>
    <t xml:space="preserve">گواهی نامه های سیستم‌های مدیریتی </t>
  </si>
  <si>
    <t>سوابق اجرایی پیمانکار</t>
  </si>
  <si>
    <t xml:space="preserve">نکات عمومی و قابل توجه : </t>
  </si>
  <si>
    <t>ارائه گردید</t>
  </si>
  <si>
    <t>نسخ قراردادهای مشابه، مرتبط و غیرمرتبط (مستندات 5 سال گذشته)</t>
  </si>
  <si>
    <t>ردیف</t>
  </si>
  <si>
    <t>موضوع قرارداد/ شماره قرارداد</t>
  </si>
  <si>
    <t>کارفرما</t>
  </si>
  <si>
    <t>تاریخ شروع</t>
  </si>
  <si>
    <t>تاریخ پایان</t>
  </si>
  <si>
    <t>مشابه 100%</t>
  </si>
  <si>
    <t>مرتبط 60%</t>
  </si>
  <si>
    <t>غیر مرتبط 30%</t>
  </si>
  <si>
    <t xml:space="preserve">امتیاز نهائی </t>
  </si>
  <si>
    <t xml:space="preserve">مجموع درصد امتیاز : </t>
  </si>
  <si>
    <t xml:space="preserve">توضیحات : </t>
  </si>
  <si>
    <t>مبلغ قرارداد در سال 1405</t>
  </si>
  <si>
    <t xml:space="preserve">تعاریف : </t>
  </si>
  <si>
    <t xml:space="preserve">سایر توضیحات </t>
  </si>
  <si>
    <t>اظهارنامه مالیاتی</t>
  </si>
  <si>
    <t>میانگین 3 سال</t>
  </si>
  <si>
    <t>سال1402</t>
  </si>
  <si>
    <t>سال1403</t>
  </si>
  <si>
    <t>سال1404</t>
  </si>
  <si>
    <t>سال مالی</t>
  </si>
  <si>
    <t>عنوان شاخص  مالی</t>
  </si>
  <si>
    <t>فروش ( درآمد)</t>
  </si>
  <si>
    <t>سود عملیاتی</t>
  </si>
  <si>
    <t>سود ناخالص</t>
  </si>
  <si>
    <t>دارایی های جاری (موجودی نقدی + بانک+دریافتی ها ، موجودی کالا و ...)</t>
  </si>
  <si>
    <t>بدهی های جاری (بدهی کوتاه مدت ـ اسناد پرداختی ـ مالیات پرداختنی و ...)</t>
  </si>
  <si>
    <t>با توجه به صورتهای مالی شرکت در 3 سال اخیر، وضعیت توان مالی مورد سنجش قرار گرفته و مطابق جدول ذیل امتیاز لازم را کسب خواهد نمود.</t>
  </si>
  <si>
    <t>جـدول روش ارزیـابی</t>
  </si>
  <si>
    <t>امتیاز معیـار</t>
  </si>
  <si>
    <t xml:space="preserve">معیـار </t>
  </si>
  <si>
    <t>وزن</t>
  </si>
  <si>
    <t>0=0</t>
  </si>
  <si>
    <t>صرفاٌ صورتهای مالی داخلی</t>
  </si>
  <si>
    <t>فرم ارزیابی توان تجهیزاتی/کارگاهی</t>
  </si>
  <si>
    <t>مستندات مربوط به مالکیت تجهیزات، ماشین آلات و کارگاه (کپی سند یا فاکتور خرید ماشین آلات/ کارگاه)</t>
  </si>
  <si>
    <t>شرح تجهیزات و ماشین‌آلات مورد نیاز کارفرما</t>
  </si>
  <si>
    <t>حداقل تعداد موردنیاز</t>
  </si>
  <si>
    <t>امتیاز هر ردیف (بین 0 تا 100)</t>
  </si>
  <si>
    <t>تعداد موجود</t>
  </si>
  <si>
    <t>امتیاز مالکیت 100% تجهیزات و ماشین‌آلات به نام شرکت  یا نفر حقیقی</t>
  </si>
  <si>
    <t>مجموع :</t>
  </si>
  <si>
    <t xml:space="preserve">روش محاسبه امتیاز هر ردیف از تجهیزات عبارت است از :                                                                                                                         </t>
  </si>
  <si>
    <t>حسن سابقه در کارهای قبلی</t>
  </si>
  <si>
    <t>گواهی حسن سابقه کار انجام شده از کارفرمایان قبلی مربوط به حداکثر 5 سال گذشته (دارای مبلغ، موضوع و حجم کار)</t>
  </si>
  <si>
    <t>کارکنان</t>
  </si>
  <si>
    <t>سابقه در فولادمبارکه</t>
  </si>
  <si>
    <t xml:space="preserve">توضیحات </t>
  </si>
  <si>
    <t>تاریخ اعتبار</t>
  </si>
  <si>
    <t>نام و نام خانوادگی</t>
  </si>
  <si>
    <t>سمت سازمانی</t>
  </si>
  <si>
    <t>آخرین مدرک تحصیلی</t>
  </si>
  <si>
    <t>سابقه کار</t>
  </si>
  <si>
    <t>سابقه کار شرکت</t>
  </si>
  <si>
    <t>امتیاز</t>
  </si>
  <si>
    <t>جدول شماره 4 ) سابقه کار در شرکت فولادمبارکه (10%)</t>
  </si>
  <si>
    <t>دستگاه نظارت</t>
  </si>
  <si>
    <t xml:space="preserve">نکات مهم : </t>
  </si>
  <si>
    <t>لطفا با توجه به نوع فعاليت خود، نسبت به تكميل اطلاعات مندرج در چك ليست زير اقدام فرماييد. تأمين کننده (مدير عامل يا رئيس هيئت مديره) متعهد مي‌باشد کليه موارد مندرج در فرم را تکميل و به امضاهای مجاز رسانده و هم­چنین به مهر شرکت ممهور گرداند.</t>
  </si>
  <si>
    <t xml:space="preserve">    *در صورت عدم انطباق موضوع اساسنامه با موضوع فراخوان، پیمانکار مورد ارزيابي کيفي قرار نگرفته و شرکت فولادمبارکه هيچگونه مسئوليتي در اين خصوص نخواهد داشت</t>
  </si>
  <si>
    <t>معيار ارزيابي : توان اجرایی (تجربه و سابقه)</t>
  </si>
  <si>
    <r>
      <t>(A)</t>
    </r>
    <r>
      <rPr>
        <b/>
        <sz val="7"/>
        <color theme="1"/>
        <rFont val="B Titr"/>
        <charset val="178"/>
      </rPr>
      <t xml:space="preserve">  </t>
    </r>
    <r>
      <rPr>
        <b/>
        <sz val="11"/>
        <color rgb="FF000000"/>
        <rFont val="B Titr"/>
        <charset val="178"/>
      </rPr>
      <t xml:space="preserve">ماهیت کار </t>
    </r>
  </si>
  <si>
    <t>(B)  امتیاز هر کار حداکثر 25  امتیاز</t>
  </si>
  <si>
    <r>
      <t>1-</t>
    </r>
    <r>
      <rPr>
        <sz val="7"/>
        <color theme="1"/>
        <rFont val="B Titr"/>
        <charset val="178"/>
      </rPr>
      <t xml:space="preserve">     </t>
    </r>
    <r>
      <rPr>
        <sz val="12"/>
        <color theme="1"/>
        <rFont val="B Titr"/>
        <charset val="178"/>
      </rPr>
      <t xml:space="preserve">امتیاز مربوط به سابقه اجرائی براساس مبلغ و مشابهت هر قرارداد بشرح ذیل محاسبه می­گردد: </t>
    </r>
  </si>
  <si>
    <t>a ) ضریب این پارامتر جهت قرارداد مشابه 100% ، 60% مرتبط و غیر مرتبط 30% می باشد.</t>
  </si>
  <si>
    <r>
      <t>تبصره 1 :</t>
    </r>
    <r>
      <rPr>
        <sz val="12"/>
        <color theme="1"/>
        <rFont val="B Titr"/>
        <charset val="178"/>
      </rPr>
      <t xml:space="preserve"> در قرارداد های مشابه در صورتی که انجام کار حداقل 70% (هفتاد درصد) مبلغ برآورد باشد حداکثر امتیاز را کسب می نماید</t>
    </r>
  </si>
  <si>
    <r>
      <t>تبصره 2 :</t>
    </r>
    <r>
      <rPr>
        <sz val="12"/>
        <color theme="1"/>
        <rFont val="B Titr"/>
        <charset val="178"/>
      </rPr>
      <t xml:space="preserve"> چنانچه شرکتی سه کار مشابه با 70% (هفتاد درصد) امتیاز را کسب نموده باشد تمام امتیاز توان اجرایی را کسب خواهد نمود.</t>
    </r>
  </si>
  <si>
    <r>
      <t>4-</t>
    </r>
    <r>
      <rPr>
        <sz val="7"/>
        <color rgb="FF0D0D0D"/>
        <rFont val="B Titr"/>
        <charset val="178"/>
      </rPr>
      <t xml:space="preserve">     </t>
    </r>
    <r>
      <rPr>
        <sz val="12"/>
        <color theme="1"/>
        <rFont val="B Titr"/>
        <charset val="178"/>
      </rPr>
      <t>در صورتی</t>
    </r>
    <r>
      <rPr>
        <sz val="12"/>
        <color rgb="FF0D0D0D"/>
        <rFont val="B Titr"/>
        <charset val="178"/>
      </rPr>
      <t xml:space="preserve"> که مبلغ مربوط به سال‌های قبل باشد مبلغ آن به ازاء هر سال 40% (چهل درصد) مشمول تورم سالیانه  و به روز خواهد شد. </t>
    </r>
  </si>
  <si>
    <r>
      <t>تبصره :</t>
    </r>
    <r>
      <rPr>
        <sz val="12"/>
        <color theme="1"/>
        <rFont val="B Titr"/>
        <charset val="178"/>
      </rPr>
      <t xml:space="preserve"> در قرارداد های مستمر که به صورت سالیانه تمدید می گردد مبلغ آخرین سال ملاک امتیاز دهی قرار خواهد گرفت</t>
    </r>
  </si>
  <si>
    <r>
      <t xml:space="preserve">کار مرتبط : </t>
    </r>
    <r>
      <rPr>
        <sz val="12"/>
        <color theme="1"/>
        <rFont val="B Titr"/>
        <charset val="178"/>
      </rPr>
      <t>کاری در رشته مورد درخواست می باشد که امتیاز آن حداکثر 12 می‌باشد.</t>
    </r>
  </si>
  <si>
    <r>
      <t>کار غیر مرتبط :</t>
    </r>
    <r>
      <rPr>
        <sz val="12"/>
        <color theme="1"/>
        <rFont val="B Titr"/>
        <charset val="178"/>
      </rPr>
      <t xml:space="preserve"> کاری در رشته غیر مورد درخواست می باشد که امتیاز آن حداکثر 6  می‌باشد.</t>
    </r>
  </si>
  <si>
    <r>
      <t>2-</t>
    </r>
    <r>
      <rPr>
        <sz val="7"/>
        <color theme="1"/>
        <rFont val="B Titr"/>
        <charset val="178"/>
      </rPr>
      <t xml:space="preserve">       </t>
    </r>
    <r>
      <rPr>
        <sz val="12"/>
        <color theme="1"/>
        <rFont val="B Titr"/>
        <charset val="178"/>
      </rPr>
      <t xml:space="preserve">مدارک و مستندات مثبته و مرتبط با قراردادها می بایست حتماً ضمیمه فرم گردند در غیر اینصورت صرف اظهار ذکر شده فاقد اعتبار بوده و امتیازی داده نخواهد شد. </t>
    </r>
  </si>
  <si>
    <r>
      <t>3-</t>
    </r>
    <r>
      <rPr>
        <sz val="7"/>
        <color theme="1"/>
        <rFont val="B Titr"/>
        <charset val="178"/>
      </rPr>
      <t xml:space="preserve">       </t>
    </r>
    <r>
      <rPr>
        <sz val="12"/>
        <color theme="1"/>
        <rFont val="B Titr"/>
        <charset val="178"/>
      </rPr>
      <t xml:space="preserve">منحصراَ قراردادهایی را که فرم ارزیابی تجربه به آنها اشاره شده است پیوست و ارسال گردد. </t>
    </r>
  </si>
  <si>
    <r>
      <t>5-</t>
    </r>
    <r>
      <rPr>
        <sz val="7"/>
        <color theme="1"/>
        <rFont val="B Titr"/>
        <charset val="178"/>
      </rPr>
      <t xml:space="preserve">       </t>
    </r>
    <r>
      <rPr>
        <sz val="12"/>
        <color theme="1"/>
        <rFont val="B Titr"/>
        <charset val="178"/>
      </rPr>
      <t xml:space="preserve">کلیه قراردادهای ارسالی می‌بایست به صورت خوانا و دارای مهر و امضا طرفین باشند بصورتیکه موضوع قرارداد، شماره قرارداد، مشخصات طرفین، مدت و مبلغ به وضوح در قرارداد مشخص باشد. </t>
    </r>
  </si>
  <si>
    <r>
      <t>7-</t>
    </r>
    <r>
      <rPr>
        <sz val="7"/>
        <color theme="1"/>
        <rFont val="B Titr"/>
        <charset val="178"/>
      </rPr>
      <t xml:space="preserve">       </t>
    </r>
    <r>
      <rPr>
        <sz val="12"/>
        <color theme="1"/>
        <rFont val="B Titr"/>
        <charset val="178"/>
      </rPr>
      <t xml:space="preserve">تمامی اطلاعات مندرج در فرم ارزیابی تجربه می‌بایست با اطلاعات مندرج در قراردادهای ارسالی یا مفاصاحساب آنها مطابقت داشته باشد. </t>
    </r>
  </si>
  <si>
    <r>
      <t xml:space="preserve">صورت های مالی حسابرسی شده مربوط به </t>
    </r>
    <r>
      <rPr>
        <u/>
        <sz val="12"/>
        <color theme="1"/>
        <rFont val="B Titr"/>
        <charset val="178"/>
      </rPr>
      <t>3</t>
    </r>
    <r>
      <rPr>
        <sz val="12"/>
        <color theme="1"/>
        <rFont val="B Titr"/>
        <charset val="178"/>
      </rPr>
      <t xml:space="preserve"> سال گذشته </t>
    </r>
  </si>
  <si>
    <r>
      <t>1-</t>
    </r>
    <r>
      <rPr>
        <b/>
        <sz val="7"/>
        <color theme="1"/>
        <rFont val="B Titr"/>
        <charset val="178"/>
      </rPr>
      <t xml:space="preserve">        </t>
    </r>
    <r>
      <rPr>
        <b/>
        <sz val="12"/>
        <color theme="1"/>
        <rFont val="B Titr"/>
        <charset val="178"/>
      </rPr>
      <t xml:space="preserve">اطلاعات ارائه شده صرفاً می بایست مربوط به </t>
    </r>
    <r>
      <rPr>
        <b/>
        <u/>
        <sz val="12"/>
        <color theme="1"/>
        <rFont val="B Titr"/>
        <charset val="178"/>
      </rPr>
      <t>3</t>
    </r>
    <r>
      <rPr>
        <b/>
        <sz val="12"/>
        <color theme="1"/>
        <rFont val="B Titr"/>
        <charset val="178"/>
      </rPr>
      <t xml:space="preserve"> سال گذشته باشد و سال های قبل از آن ملاک محاسبه امتیاز نخواهد بود.</t>
    </r>
  </si>
  <si>
    <r>
      <t>3-</t>
    </r>
    <r>
      <rPr>
        <b/>
        <sz val="7"/>
        <color theme="1"/>
        <rFont val="B Titr"/>
        <charset val="178"/>
      </rPr>
      <t xml:space="preserve">        </t>
    </r>
    <r>
      <rPr>
        <b/>
        <sz val="12"/>
        <color theme="1"/>
        <rFont val="B Titr"/>
        <charset val="178"/>
      </rPr>
      <t>کارشناس خرید می بایست مبلغ مربوط به سال های قبل با ضریب تورم  40% (چهل درصد) به ازای هر سال به روز نماید.</t>
    </r>
  </si>
  <si>
    <t>%100 = بیشتر از 2</t>
  </si>
  <si>
    <t>%70 = بین 1 تا 2</t>
  </si>
  <si>
    <t>%40 = بین 5/0 تا 1</t>
  </si>
  <si>
    <t>%10  = کمتر از 5/0</t>
  </si>
  <si>
    <t>%100 = بیش تر از 5/1</t>
  </si>
  <si>
    <t>%70 = 2/1 تا 5/1</t>
  </si>
  <si>
    <t xml:space="preserve">   %40 = 1 تا 2/1</t>
  </si>
  <si>
    <t xml:space="preserve"> 0  =  کمتر از 1</t>
  </si>
  <si>
    <t>100 % = بیش تر از 7%</t>
  </si>
  <si>
    <t>%70 = %3تا 7%</t>
  </si>
  <si>
    <t>40 % = تا 3%</t>
  </si>
  <si>
    <r>
      <t xml:space="preserve">معيار ارزيابي : </t>
    </r>
    <r>
      <rPr>
        <sz val="12"/>
        <color theme="1"/>
        <rFont val="B Titr"/>
        <charset val="178"/>
      </rPr>
      <t>توان تجهیزاتی /</t>
    </r>
    <r>
      <rPr>
        <sz val="11"/>
        <color theme="1"/>
        <rFont val="B Titr"/>
        <charset val="178"/>
      </rPr>
      <t xml:space="preserve"> کارگاه</t>
    </r>
  </si>
  <si>
    <r>
      <t xml:space="preserve">معيار ارزيابي : </t>
    </r>
    <r>
      <rPr>
        <sz val="12"/>
        <color theme="1"/>
        <rFont val="B Titr"/>
        <charset val="178"/>
      </rPr>
      <t>توان مدیریتی</t>
    </r>
  </si>
  <si>
    <r>
      <t>1</t>
    </r>
    <r>
      <rPr>
        <sz val="7"/>
        <color theme="1"/>
        <rFont val="B Titr"/>
        <charset val="178"/>
      </rPr>
      <t xml:space="preserve">       </t>
    </r>
    <r>
      <rPr>
        <sz val="14"/>
        <color theme="1"/>
        <rFont val="B Titr"/>
        <charset val="178"/>
      </rPr>
      <t> </t>
    </r>
  </si>
  <si>
    <r>
      <t>2</t>
    </r>
    <r>
      <rPr>
        <sz val="7"/>
        <color theme="1"/>
        <rFont val="B Titr"/>
        <charset val="178"/>
      </rPr>
      <t xml:space="preserve">       </t>
    </r>
    <r>
      <rPr>
        <sz val="14"/>
        <color theme="1"/>
        <rFont val="B Titr"/>
        <charset val="178"/>
      </rPr>
      <t> </t>
    </r>
  </si>
  <si>
    <r>
      <t>3</t>
    </r>
    <r>
      <rPr>
        <sz val="7"/>
        <color theme="1"/>
        <rFont val="B Titr"/>
        <charset val="178"/>
      </rPr>
      <t xml:space="preserve">       </t>
    </r>
    <r>
      <rPr>
        <sz val="14"/>
        <color theme="1"/>
        <rFont val="B Titr"/>
        <charset val="178"/>
      </rPr>
      <t> </t>
    </r>
  </si>
  <si>
    <r>
      <t>4</t>
    </r>
    <r>
      <rPr>
        <sz val="7"/>
        <color theme="1"/>
        <rFont val="B Titr"/>
        <charset val="178"/>
      </rPr>
      <t xml:space="preserve">       </t>
    </r>
    <r>
      <rPr>
        <sz val="14"/>
        <color theme="1"/>
        <rFont val="B Titr"/>
        <charset val="178"/>
      </rPr>
      <t> </t>
    </r>
  </si>
  <si>
    <r>
      <t>5</t>
    </r>
    <r>
      <rPr>
        <sz val="7"/>
        <color theme="1"/>
        <rFont val="B Titr"/>
        <charset val="178"/>
      </rPr>
      <t xml:space="preserve">       </t>
    </r>
    <r>
      <rPr>
        <sz val="14"/>
        <color theme="1"/>
        <rFont val="B Titr"/>
        <charset val="178"/>
      </rPr>
      <t> </t>
    </r>
  </si>
  <si>
    <t>فرم ارزيابي کيفـي
(تعمیرات خارج از فنس فولاد)</t>
  </si>
  <si>
    <t xml:space="preserve">شرکت فولاد مبارکه </t>
  </si>
  <si>
    <t>شماره:</t>
  </si>
  <si>
    <t xml:space="preserve">تاريخ تاسيس:  </t>
  </si>
  <si>
    <t>توان اجرایی (تجربه و سابقه)</t>
  </si>
  <si>
    <t>a*b=</t>
  </si>
  <si>
    <t xml:space="preserve">           تبصره : در صورت عدم وجود نسخه حسابرسی شده سال 1404 نسخه مصوب مجمع یا پیش نویس حسابرسی با ذکر وضعیت ارسال میگردد.</t>
  </si>
  <si>
    <t>جمع کل :</t>
  </si>
  <si>
    <t xml:space="preserve">میانگین فروش 3 سال گذشته   </t>
  </si>
  <si>
    <t>متراژ کارگاه</t>
  </si>
  <si>
    <t>جمع امتیاز</t>
  </si>
  <si>
    <t>انتخاب یکی از پارامترهای  ارزیابی</t>
  </si>
  <si>
    <t>انتخاب گزینه</t>
  </si>
  <si>
    <t>نام قانوني (شرکت):</t>
  </si>
  <si>
    <t>بله</t>
  </si>
  <si>
    <t>خیر</t>
  </si>
  <si>
    <t xml:space="preserve">وزن معیار : </t>
  </si>
  <si>
    <t xml:space="preserve">وزن معیار :  </t>
  </si>
  <si>
    <t>مبلغ هرسال قرارداد ( ریال)</t>
  </si>
  <si>
    <t>ریال</t>
  </si>
  <si>
    <t xml:space="preserve"> ریال</t>
  </si>
  <si>
    <t>ماه</t>
  </si>
  <si>
    <t>سال</t>
  </si>
  <si>
    <t>سال شروع</t>
  </si>
  <si>
    <t>سال پایان</t>
  </si>
  <si>
    <t>کارشناس مکانیک</t>
  </si>
  <si>
    <t>کارشناس برق</t>
  </si>
  <si>
    <t>کارشناس راه و ساختمان</t>
  </si>
  <si>
    <t>تکنسین</t>
  </si>
  <si>
    <t>سایر</t>
  </si>
  <si>
    <t>تخصص در تعمیرات</t>
  </si>
  <si>
    <t>دکترا</t>
  </si>
  <si>
    <t>فوق لیسانس</t>
  </si>
  <si>
    <t>کارشناس</t>
  </si>
  <si>
    <t>فوق دیپلم</t>
  </si>
  <si>
    <t xml:space="preserve">دیپلم </t>
  </si>
  <si>
    <t>زیر دیپلم</t>
  </si>
  <si>
    <t xml:space="preserve">شماره مناقصه  عمومی  :                                                                                                      </t>
  </si>
  <si>
    <t xml:space="preserve">     برآورد مناقصه  : </t>
  </si>
  <si>
    <t xml:space="preserve">موضوع مناقصه  :      </t>
  </si>
  <si>
    <t xml:space="preserve">لیست اسناد و مدارک عمومی ارزیابی کیفی مناقصه گزاران که می بایست تحویل کارفرما گردد. </t>
  </si>
  <si>
    <t>مناقصه گزاران محترم ؛ لطفاً مستندات به صورت 4 فایل جداگانه با تیتر های توان اجرایی (تجربه و سابقه)،توان مالی توان تجهیزاتی و توان مدیریتی به صورت PDF  به ترتیب ردیفهای جداول مندرج در این فایل در سیستم بارگذاری گردد. در غیر اینصورت ترتیب اثر داده نخواهد شد.</t>
  </si>
  <si>
    <t>چک لیست مناقصه  گزار (کارفرما)</t>
  </si>
  <si>
    <t>اسناد و مدارک عمومی ارزیابی کیفی مناقصه گزاران</t>
  </si>
  <si>
    <t>تصویر کد اقتصادی و شناسه ملی شرکت مناقصه گزار</t>
  </si>
  <si>
    <t>صلاحیت اداره کار و امور اجتماعی مرتبط با موضوع مناقصه  و دارای اعتبار زمانی</t>
  </si>
  <si>
    <t>لیست مشخصات هیات مدیره و افراد کلیدی در سازمان مناقصه گر</t>
  </si>
  <si>
    <t>الف ): منظور سهولت ارزیابی کیفی توسط کمیته فنی و بازرگانی، مناقصه گزاران می بایست حتما رزومه خود را به ترتیب ذیل و با درج شماره صفحه، کلاسه بندی نمایند:</t>
  </si>
  <si>
    <t xml:space="preserve">1-    فهرست 2- نامه درخواست شرکت در مناقصه  3- اساسنامه، اظهارنامه، روزنامه رسمی، آگهی تأسیس، آگهی آخرین تغییرات در روزنامه رسمی، شناسه ملی، کد اقتصادی 4- گواهینامه‌ها و تایید صلاحیت از مراجع ذیصلاح (اداره کار و امور اجتماعی/ سازمان مدیریت و برنامه‌ریزی کشور) 5- مستندات مربوط به سوابق قراردادهای اجرا شده  6- مستندات مربوط به حسن سوابق و رضایت نامه کارفرمایان قبلی و گواهی صدور حسن انجام کار مربوط به سوابق 7- مستندات مربوط به توان مالی مناقصه گر  8- مستندات مربوط به توان تجهیزاتی مناقصه گر 9- مستندات مربوط به توان مدیریتی مناقصه گر 10 – آخرین صورت های مالی حسابرسی شده 11- مدارک مربوطه به دیگر معیارها که به صورت مورد درخواست گردد </t>
  </si>
  <si>
    <t xml:space="preserve">ب )اظهارات ارائه شده در فرم‌های ارزیابی تنها با ارائه مدارک مورد نظر و مستند مرتبط با آنها قابل قبول و دارای اعتبار می‌باشد، در غیر اینصورت فاقد اعتبار خواهد بود. </t>
  </si>
  <si>
    <t>پ )گواهینامه تایید صلاحیت باید از لحاظ زمانی معتبر بوده و موضوع مناقصه  با موضوع اساسنامه و کد یا رتبه مربوطه همخوانی و مطابقت داشته باشد.</t>
  </si>
  <si>
    <t xml:space="preserve">ت)ارسال مدارک و اسناد و رزومه می‌بایست متکی به اسناد مثبته بوده و در غیر اینصورت مسئولیت عدم بررسی مدارک ارسالی در کمیته فنی و بازرگانی بر عهده مناقصه گر می‌باشد. ضمناً در صورت درخواست مناقصه گزار جهت بررسی بیشتر اسناد و مدارک، مناقصه گر موظف به ارائه اصل اسناد و مدارک به مناقصه گزار می‌باشد. </t>
  </si>
  <si>
    <t xml:space="preserve">ث) مهلت اسناد همان مهلت و تاریخ ذکر شده در سایت کارفرما  بوده و کلیه مدارک می بایست تا قبل از اتمام زمان مقرر در سامانه SRM بارگزاری شود. ضمناً مسئولیت عدم کسب امتیاز مواردی که جهت اثبات آنها نیاز به ارائه اسناد مربوطه می باشد و از طرف مناقصه گر به هر دلیل ارسال نگردد با مناقصه گر می‌باشد. </t>
  </si>
  <si>
    <t xml:space="preserve">ج) به هر نوع مدرک و سندی تحت عنوان رزومه یا مدارک تکمیلی، که بعد از تاریخ مقرر به این واحد تحویل گردند هیچگونه ترتیب اثری داده نخواهد شد و اعتراضات مربوطه قابل پذیرش نخواهد بود. </t>
  </si>
  <si>
    <t xml:space="preserve">چ) متقاضیان (مناقصه گزاران) در صورت نیاز جهت رفع هرگونه ابهام در اسناد یا تکمیل آنها، باید تا قبل از اتمام مهلت تحویل اسناد (روزمه)، بصورت کتبی با مناقصه گزار مکاتبه و مدارک تکمیلی را ارائه نماید. </t>
  </si>
  <si>
    <t xml:space="preserve">ح) با توجه به اهمیت ارسال اسناد مرتبط با فرم‌های ارزیابی، متقاضی باید از ارسال هرگونه اسناد و مدارک غیر مرتبط با فرم‌های ارزیابی، غیر معتبر، ناقص و ناخوانا جداَ خودداری نمایید. </t>
  </si>
  <si>
    <t xml:space="preserve">خ) تمامی اسناد و مدارک می بایست به نام شرکت مناقصه گر بوده و استفاده از اسناد سایر شرکت‌ها ممنوع می‌باشد در غیر اینصورت اسناد و مدارک فاقد اعتبار می‌باشد. </t>
  </si>
  <si>
    <t xml:space="preserve">د)تمامی صفحات رزومه می‌بایست توسط صاحبان امضاء مجاز مهر و امضاء گردد. </t>
  </si>
  <si>
    <t xml:space="preserve">ذ) به منظور ثبت و اطمینان از ارسال یا عدم ارسال اسناد توسط مناقصه گران و تسریع و سهولت فرآیند ارزیابی کیفی و تعیین امتیازات لازم توسط مناقصه  گزار، مناقصه گر می‌بایست وضعیت کلیه اسناد و مدارک ارسالی مطابق فرم‌های ارزیابی مرتبط خود را در چک لیست ذیل (بصورت علامت ضربدر مرتبط با وضعیت) مشخص نماید. </t>
  </si>
  <si>
    <t xml:space="preserve">ر) در صورتیکه در هر مرحله از مناقصه  مشخص شود که اطلاعات غیر واقع، غیر موثق و یا ادعای نادرستی به مناقصه گزار ارائه شده مسئولیت‌های ناشی از عواقب ان به عهده مناقصه گر بوده و طبق مقررات برخورد خواهد شد. </t>
  </si>
  <si>
    <t xml:space="preserve">ز) در صورتیکه شرکت‌های دعوت شده به مناقصه  و یا شرکت‌های که اسناد مناقصه  را دریافت داشته‌اند در مناقصه  شرکت ننمایند و مستندات و مدارک متقن جهت این موضوع اعلام ننمایند مناقصه گزار می‌تواند در مناقصات بعدی از ایشان دعوت ننماید. </t>
  </si>
  <si>
    <t xml:space="preserve">ژ) تکمیل کلیه اطلاعات خواسته شده در فرم‌های ارزیابی کیفی مناقصه گران بصورت دقیق و خوانا و ارسال مدارک و مستندات مربوطه با امضاء صاحبان امضاء مجاز و ممهور به مهر و یک نسخه اسکن شده کلیه مدارک با فرمت PDF و ارسال سیستمی الزامی می‌باشد. </t>
  </si>
  <si>
    <t>ارزیابی تجربه و دانش (سوابق اجرایی) مناقصه گزار براساس قراردادهای منعقد شده (صرفاً 4 قرارداد)</t>
  </si>
  <si>
    <t>این قسمت توسط مناقصه  گزار تکمیل شود</t>
  </si>
  <si>
    <t>برآورد مناقصه  درسال 1405</t>
  </si>
  <si>
    <t xml:space="preserve"> b) با توجه به لزوم ارائه 4 قرارداد از طرف مناقصه گزاران ، حداکثر امتیاز هر قرارداد 25 می باشد.</t>
  </si>
  <si>
    <t>2-     قراردادهای که مبلغ انجام کار برابر و بیشتر از مبلغ برآوردی مناقصه  باشد حداکثر امتیاز را کسب می نماید.</t>
  </si>
  <si>
    <t>3-     جهت ارزیابی سوابق اجرائی براساس قرارداد منعقده 5 سال گذشته، مناقصه گزار حداقل بایستی یک کار مشابه یا مرتبط با حداقل 40% (چهل درصد) مبلغ برآوردی داشته باشد.</t>
  </si>
  <si>
    <t>کار مشابه : کاری در رشته مورد درخواست که عین مطابق کار موضوع مناقصه  باشد که امتیاز آن حداکثر 20 می‌باشد.</t>
  </si>
  <si>
    <t xml:space="preserve">1-       اطلاعات قراردادهای که در جداول فوق منعکس می‌گردد می‌بایست صرفاً در خصوص 5 سال قبل از انتشار آگهی مناقصه  مورد نظر باشد و قراردادهای انجام شده پیش از بازه زمانی یاد شده به هیچ عنوان ملاک امتیازدهی نبوده و تأثیری در ارزیابی نخواهد داشت. بنابراین از ارسال قراردادهای غیر معتبر و خارج از این مدت اکیداً خودداری نمایید. </t>
  </si>
  <si>
    <t>4-       حداکثر امتیاز در صورتی احراز می‌گردد که 4 کار مشابه با حجم معادل یا بیشتر از موضوع مناقصه  توسط پیمانکار اجرا شده باشد و برای مقادیر کمتر، امتیاز تجربه به تناسب کاهش می‌یابد.</t>
  </si>
  <si>
    <t>6-       با توجه به لزوم مطابقت شرح کار قراردادهای ارائه شده با شرح خدمات موضوع مناقصه ، ارسال بخش شرح کار قرارداد نیز الزامی است و قید عنوان و موضوع کلی قرارداد به تنهایی مورد قبول نمی‌باشد.</t>
  </si>
  <si>
    <t>8-       در صورت درخواست مناقصه گزار مبنی بر لزوم بررسی صحت اسناد ارسالی، ارائه اصل یا مصدق (برابر اصل) مدارک یا سایر اسناد دیگر از سوی شرکت‌های متقاضی الزامی است.</t>
  </si>
  <si>
    <t xml:space="preserve">9-       مناقصه گران می‌بایست تمام ردیف‌های فرم ارزیابی توان اجرایی (سوابق اجرایی) را به صورت کامل و دقیق تکمیل نماید. </t>
  </si>
  <si>
    <t xml:space="preserve">مبلغ برآورد مناقصه </t>
  </si>
  <si>
    <t>این قسمت توسط مناقصه گزار تکمیل ‌گردد</t>
  </si>
  <si>
    <t>این قسمت توسط مناقصه گر تکمیل گردد</t>
  </si>
  <si>
    <t xml:space="preserve">1-    دستگاه نظارت می بایست حداکثر 5 تجهیز یا ماشین آلات مهم پروژه (تأثیرگذار در قیمت مناقصه/استعلام ) به واحد قراردادهای خرید اعلام نماید و قسمت مربوطه قبل از درج در سایت تکمیل گردد. </t>
  </si>
  <si>
    <t xml:space="preserve">2-    به منظور ارزیابی توان تجهیزاتی، مناقصه گران می‌بایست اطلاعات فرم مربوطه را با توجه به وسایل و تجهیزات مورد نظر کارفرما که در بخش شرح تجهیزات قید گردیده بر حسب توان موجود خود تکمیل نمایند. </t>
  </si>
  <si>
    <t>3-    مناقصه گران موظفند هر زمان که مناقصه گزار ضروری تشخیص دهد زمینه بازدید از تجهیزات و ماشین آلات مذکور را فراهم آورند.</t>
  </si>
  <si>
    <t xml:space="preserve">4-    ارائه کلیه مستندات مربوط به مالکیت از سوی مناقصه گر ضروری است. </t>
  </si>
  <si>
    <t xml:space="preserve">5-    در صورت لزوم و تشخیص مناقصه گزار به استفاده از ماشین‌آلات خاص و یا تجهیزات ویژه در موضوع مناقصه  ذکر نام آن با امتیاز ویژه مربوطه لحاظ خواهد شد. </t>
  </si>
  <si>
    <t>توجه : در صورتی که مناقصه گر صرفاً اظهار نظر نماید که در صورت برنده شدن در مناقصه ، نسبت به خرید یا اجاره ماشین‌آلات مورد نظر کارفرما اقدام خواهد نمود هیچگونه امتیازی به وی تعلق نخواهد گرفت.</t>
  </si>
  <si>
    <t>گواهینامه ها</t>
  </si>
  <si>
    <t>گواهینامه صلاحیت پیمانکاری و HSE – رتبه بندی سازمان برنامه ریزی و بودجه</t>
  </si>
  <si>
    <t>گواهینامه های سیستم های مدیریتی مرتبط</t>
  </si>
  <si>
    <t xml:space="preserve">کارکنان کلیدی 
(ارائه ساختار سازمانی، تشکیلات و مسئولیت های برای انجام کار) </t>
  </si>
  <si>
    <t xml:space="preserve">سابقه کار مناقصه گر در شرکت فولاد مبارکه </t>
  </si>
  <si>
    <r>
      <t>1)</t>
    </r>
    <r>
      <rPr>
        <sz val="7"/>
        <color theme="1"/>
        <rFont val="B Titr"/>
        <charset val="178"/>
      </rPr>
      <t xml:space="preserve">   </t>
    </r>
    <r>
      <rPr>
        <sz val="12"/>
        <color theme="1"/>
        <rFont val="B Titr"/>
        <charset val="178"/>
      </rPr>
      <t>مناقصه گران گران می‌بایست فرم‌های فوق را تکمیل و به همراه سایر مدارک مثبته ارائه نمایند.</t>
    </r>
  </si>
  <si>
    <t>2)   اطلاعات مربوط به قرارداد های جداول صرفاً می‌بایست درخصوص 5 سال قبل از انتشار آگهی مناقصه  موردنظر باشد و موارد قبلی ملاک امتیازدهی نخواهند بود.</t>
  </si>
  <si>
    <t>3)   کلیه اطلاعات مندرج توسطمناقصه گر در فرم های حسن سابقه می‌بایست به طور دقیق و با ذکر اطلاعات صحیح و قابل پیگیری تکمیل گردد. مسئولیت عدم محاسبه و کسب امتیاز، در صورت عدم درج و عدم ارائه صحیح اطلاعات و نتیجتاً عدم دسترسی کمیته فنی بازرگانی مناقصه گزار در اخذ مناقصه  از کارفرمایان قبلی، بر عهده مناقصه گر می‌باشد.</t>
  </si>
  <si>
    <t>         مناقصه گزار می بایست اطلاعات مربوط به بیمه‌نامه، حسن انجام کار، کارکنان کلیدی و سابقه در فولادمبارکه را براساس اسناد و مدارک معتبر مطابق جداول 1 تا 4 تکمیل نماید*</t>
  </si>
  <si>
    <t xml:space="preserve">	مناقصه گر می بایست اطلاعات مربوط به گواهینامه ها، حسن انجام کار، کارکنان کلیدی و سابقه در فولادمبارکه را براساس اسناد و مدارک معتبر مطابق جداول 1 تا 5 تکمیل نماید. *</t>
  </si>
  <si>
    <t>جدول شماره 1) گواهینامه های رتبه بندی سازمان برنامه وبودجه (20%)</t>
  </si>
  <si>
    <t>عنوان گواهینامه</t>
  </si>
  <si>
    <t>مرجع صدور</t>
  </si>
  <si>
    <t>مناقصه گران می‌بایست گواهینامه های صلاحیت پیمانکاری و HSE و رتبه بندی سازمان برنامه و بودجه را در این قسمت وارد نموده و کپی آن ضمیمه کند.</t>
  </si>
  <si>
    <t>جدول شماره 2) گواهی نامه های سیستم های مدیریتی 10%</t>
  </si>
  <si>
    <r>
      <t>1</t>
    </r>
    <r>
      <rPr>
        <sz val="7"/>
        <color theme="1"/>
        <rFont val="Times New Roman"/>
        <family val="1"/>
      </rPr>
      <t xml:space="preserve">        </t>
    </r>
    <r>
      <rPr>
        <sz val="12"/>
        <color theme="1"/>
        <rFont val="B Nazanin"/>
        <charset val="178"/>
      </rPr>
      <t> </t>
    </r>
  </si>
  <si>
    <r>
      <t xml:space="preserve">ارائه رونوشت گواهینامه مرتبط مانند گواهی نامه ایزو، ایمنی، بهداشت و زیست محیطی استفاده از مدل‌های مدیریتی مانند </t>
    </r>
    <r>
      <rPr>
        <b/>
        <sz val="18"/>
        <color theme="1"/>
        <rFont val="Times New Roman"/>
        <family val="1"/>
      </rPr>
      <t>EFQM</t>
    </r>
    <r>
      <rPr>
        <b/>
        <sz val="18"/>
        <color theme="1"/>
        <rFont val="B Nazanin"/>
        <charset val="178"/>
      </rPr>
      <t>، استقرار سیستمهای جامع انفورماتیک در مورد مدیریت یکپارچه سازمان و ... بر حسب مورد</t>
    </r>
  </si>
  <si>
    <r>
      <t>2</t>
    </r>
    <r>
      <rPr>
        <sz val="7"/>
        <color theme="1"/>
        <rFont val="Times New Roman"/>
        <family val="1"/>
      </rPr>
      <t xml:space="preserve">        </t>
    </r>
    <r>
      <rPr>
        <sz val="12"/>
        <color theme="1"/>
        <rFont val="B Nazanin"/>
        <charset val="178"/>
      </rPr>
      <t> </t>
    </r>
  </si>
  <si>
    <r>
      <t>3</t>
    </r>
    <r>
      <rPr>
        <sz val="7"/>
        <color theme="1"/>
        <rFont val="Times New Roman"/>
        <family val="1"/>
      </rPr>
      <t xml:space="preserve">        </t>
    </r>
    <r>
      <rPr>
        <sz val="12"/>
        <color theme="1"/>
        <rFont val="B Nazanin"/>
        <charset val="178"/>
      </rPr>
      <t> </t>
    </r>
  </si>
  <si>
    <r>
      <t>4</t>
    </r>
    <r>
      <rPr>
        <sz val="7"/>
        <color theme="1"/>
        <rFont val="Times New Roman"/>
        <family val="1"/>
      </rPr>
      <t xml:space="preserve">        </t>
    </r>
    <r>
      <rPr>
        <sz val="12"/>
        <color theme="1"/>
        <rFont val="B Nazanin"/>
        <charset val="178"/>
      </rPr>
      <t> </t>
    </r>
  </si>
  <si>
    <t>جمع کل</t>
  </si>
  <si>
    <t>جدول شماره 3) حسن انجام کار (30%)</t>
  </si>
  <si>
    <t>مناقصه گزاران می بایست حداکثر  5 حسن انجام کار اخذ شده از کارفرما در 5 سال گذشته در این قسمت وارد و کپی آن ضمیمه اسناد گردد</t>
  </si>
  <si>
    <t>جدول شماره 4 ) کارکنان کلیدی  (30%)</t>
  </si>
  <si>
    <t xml:space="preserve">مناقصه گر می‌بایست در صورتیکه قراردادی با شرکت فولادمبارکه منعقد نموده (حداکثر 5 قرارداد) را در این قسمت وارد و مستندات آن را ضمیمه نماید. </t>
  </si>
  <si>
    <t xml:space="preserve">1-    با توجه به محدودیت جدول فوق الذکر جهت درج کامل مشخصات کل نفرات کلیدی شرکت مناقصه گر، مناقصه گران می‌بایست نسبت به تکمیل جداولی مشابه جداول فوق بهمراه کلیه مستندات مربوطه شامل : چارت سازمانی شرکت و ساختار تشکیلاتی و مسئولیت‌های پرسنل برای انجام کار جهت ارزیابی و امتیازدهی کفایت کارکنان / لیست نفرات/ مدارک تحصیلی / سوابق کاری) اقدام نماید. </t>
  </si>
  <si>
    <t xml:space="preserve">2-    حداقل تعداد، تخصص و سایر مشخصات کارکنان کلیدی مناقصه گزار (در صورت لزوم) توسط مناقصه گزار در گزارش شناخت تعیین می شود، در صورتیکه کارکنان کلیدی مناسب و صلاحیتدار برای کار مورد نظر معرفی شوند امتیاز 100 در نظر گرفته می شود در غیر اینصورت به نسبت امتیاز کاهش میابد. </t>
  </si>
  <si>
    <t>لازم به توضیح است، سلولهایی که بارنگ قهوه ای کم رنگ می باشد توسط مناقصه گر  تکمیل می گردد .</t>
  </si>
  <si>
    <t>معيار ارزيابي : توان مالي</t>
  </si>
  <si>
    <t xml:space="preserve">گواهی نامه هاو رتبه بندی سازمان برنامه و بودجه </t>
  </si>
  <si>
    <t xml:space="preserve">گواهی نامه های سیستم های مدیریتی </t>
  </si>
  <si>
    <t xml:space="preserve">حسن انجام کار </t>
  </si>
  <si>
    <t xml:space="preserve">کارکنان کلیدی  </t>
  </si>
  <si>
    <t xml:space="preserve">سابقه کار در شرکت فولادمبارکه </t>
  </si>
  <si>
    <t>مشابه (100% )معادل25 امتیاز</t>
  </si>
  <si>
    <t>مرتبط ( 60%) معادل 15 امتیاز</t>
  </si>
  <si>
    <t xml:space="preserve">مشخصات پيمانكار:  </t>
  </si>
  <si>
    <t>50برابر مالیات سالیانه مستند به اظهار نامه</t>
  </si>
  <si>
    <t>تأیید اعتبار بانکی یا موسسه مالی معتبر تا سقف مبلغ مناقصه</t>
  </si>
  <si>
    <t>درآمد مستند به مبلغ قرارداد های جاری نسبت به مبلغ مناقصه</t>
  </si>
  <si>
    <t>مبلغ (مالیات / اعتبار بانکی/ درامد قراردادها</t>
  </si>
  <si>
    <t>متوسط مبلغ 5 سال گذشته (ریال)</t>
  </si>
  <si>
    <t>سال1404 به ریال</t>
  </si>
  <si>
    <t xml:space="preserve"> 1403 به ریال</t>
  </si>
  <si>
    <t>1402 به ریال</t>
  </si>
  <si>
    <t>بر اساس  صورتهای مالی حسابرسی شده تکمیل گردد</t>
  </si>
  <si>
    <r>
      <t>نوع مالکيت:</t>
    </r>
    <r>
      <rPr>
        <sz val="14"/>
        <color theme="1"/>
        <rFont val="B Titr"/>
        <charset val="178"/>
      </rPr>
      <t xml:space="preserve">                       دولتی                                                     خصوصی                                                             تحت پوشش</t>
    </r>
  </si>
  <si>
    <r>
      <t>وضعيت حقوقي/حقيقي:</t>
    </r>
    <r>
      <rPr>
        <sz val="14"/>
        <color theme="1"/>
        <rFont val="B Titr"/>
        <charset val="178"/>
      </rPr>
      <t xml:space="preserve">                        سهامی عام                                   سهامی خاص                                مسئوليت محدود                                              ساير با ذکر نام: . . . . . . . . . . . . . . . . .</t>
    </r>
  </si>
  <si>
    <t>2-          شرکت های فاقد صورت های مالی، می بایست مبلغ فروش را براساس اظهار نامه مالیاتی (صرفاً توسط اشخاص حقیقی ارائه گردد) در سه سال اخیر به همراه مستندات ارائه نمایند.</t>
  </si>
  <si>
    <t>بر اساس اظهار نامه  مالیاتی تکمیل گردد (صرفا توسط اشخاص حقیقی ارائه گردد)</t>
  </si>
  <si>
    <t>چک لیست مناقصه گر</t>
  </si>
  <si>
    <t>این قسمت توسط مناقصه گر تکمیل شود</t>
  </si>
  <si>
    <t xml:space="preserve">نامه درخواست شرکت متقاضی/ مناقصه‌گزار جهت شرکت در مناقصه </t>
  </si>
  <si>
    <t>بر اساس اظهارنامه مالیاتی (صرفا  توسط اشخاص حقیقی تکمیل گردد)</t>
  </si>
  <si>
    <t>تاريخ:05/08/1405</t>
  </si>
  <si>
    <t xml:space="preserve">مالکیت معدن </t>
  </si>
  <si>
    <t xml:space="preserve">ابزار آلات تعمیراتی برق و. مکانیک </t>
  </si>
  <si>
    <t>لودر</t>
  </si>
  <si>
    <t xml:space="preserve">تانکر آب پاش و مکنده  و تجهیزات نظافت صنعتی </t>
  </si>
  <si>
    <t>کمپرسی و لیفتراک</t>
  </si>
  <si>
    <t xml:space="preserve">راهبری کوره های دولومیت و تامین دولومیت مورد نیاز شرکت فولاد مبارکه   </t>
  </si>
  <si>
    <r>
      <t xml:space="preserve">صفحه </t>
    </r>
    <r>
      <rPr>
        <b/>
        <sz val="12"/>
        <color theme="1"/>
        <rFont val="B Nazanin"/>
        <charset val="178"/>
      </rPr>
      <t>1</t>
    </r>
    <r>
      <rPr>
        <b/>
        <sz val="11"/>
        <color theme="1"/>
        <rFont val="B Titr"/>
        <charset val="178"/>
      </rPr>
      <t xml:space="preserve"> </t>
    </r>
    <r>
      <rPr>
        <b/>
        <sz val="12"/>
        <color theme="1"/>
        <rFont val="IranNastaliq"/>
        <family val="1"/>
      </rPr>
      <t xml:space="preserve">     </t>
    </r>
    <r>
      <rPr>
        <b/>
        <sz val="11"/>
        <color theme="1"/>
        <rFont val="B Yagut"/>
        <charset val="178"/>
      </rPr>
      <t xml:space="preserve"> </t>
    </r>
    <r>
      <rPr>
        <b/>
        <sz val="12"/>
        <color theme="1"/>
        <rFont val="Nazanin"/>
        <charset val="178"/>
      </rPr>
      <t xml:space="preserve">از </t>
    </r>
    <r>
      <rPr>
        <b/>
        <sz val="12"/>
        <color theme="1"/>
        <rFont val="Times New Roman"/>
        <family val="1"/>
      </rPr>
      <t>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</si>
</sst>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0.0"/>
    <numFmt numFmtId="165" formatCode="#,##0.0"/>
    <numFmt numFmtId="166" formatCode="_ * #,##0_-_ ;_ * #,##0\-_ ;_ * &quot;-&quot;??_-_ ;_ @_ "/>
  </numFmts>
  <fonts count="56" x14ac:knownFonts="1">
    <font>
      <sz val="11"/>
      <color theme="1"/>
      <name val="Arial"/>
      <family val="2"/>
      <charset val="178"/>
      <scheme val="minor"/>
    </font>
    <font>
      <b/>
      <sz val="11"/>
      <color theme="1"/>
      <name val="B Nazanin"/>
      <charset val="178"/>
    </font>
    <font>
      <b/>
      <sz val="16"/>
      <color theme="1"/>
      <name val="B Nazanin"/>
      <charset val="178"/>
    </font>
    <font>
      <b/>
      <sz val="12"/>
      <color theme="1"/>
      <name val="B Nazanin"/>
      <charset val="178"/>
    </font>
    <font>
      <b/>
      <sz val="14"/>
      <color theme="1"/>
      <name val="B Nazanin"/>
      <charset val="178"/>
    </font>
    <font>
      <b/>
      <sz val="18"/>
      <color theme="1"/>
      <name val="B Nazanin"/>
      <charset val="178"/>
    </font>
    <font>
      <sz val="11"/>
      <color theme="1"/>
      <name val="B Nazanin"/>
      <charset val="178"/>
    </font>
    <font>
      <sz val="14"/>
      <color theme="1"/>
      <name val="B Nazanin"/>
      <charset val="178"/>
    </font>
    <font>
      <sz val="8"/>
      <name val="Arial"/>
      <family val="2"/>
      <charset val="178"/>
      <scheme val="minor"/>
    </font>
    <font>
      <b/>
      <sz val="14"/>
      <color theme="0"/>
      <name val="B Nazanin"/>
      <charset val="178"/>
    </font>
    <font>
      <b/>
      <sz val="12"/>
      <color theme="1"/>
      <name val="B Titr"/>
      <charset val="178"/>
    </font>
    <font>
      <sz val="10"/>
      <color theme="1"/>
      <name val="B Titr"/>
      <charset val="178"/>
    </font>
    <font>
      <sz val="12"/>
      <color theme="1"/>
      <name val="B Titr"/>
      <charset val="178"/>
    </font>
    <font>
      <b/>
      <sz val="11"/>
      <color theme="1"/>
      <name val="B Titr"/>
      <charset val="178"/>
    </font>
    <font>
      <sz val="11"/>
      <color theme="1"/>
      <name val="B Titr"/>
      <charset val="178"/>
    </font>
    <font>
      <sz val="1"/>
      <color theme="1"/>
      <name val="B Titr"/>
      <charset val="178"/>
    </font>
    <font>
      <sz val="12"/>
      <color theme="1"/>
      <name val="Calibri"/>
      <family val="2"/>
    </font>
    <font>
      <sz val="13"/>
      <color theme="1"/>
      <name val="B Titr"/>
      <charset val="178"/>
    </font>
    <font>
      <b/>
      <sz val="1"/>
      <color theme="1"/>
      <name val="B Titr"/>
      <charset val="178"/>
    </font>
    <font>
      <b/>
      <sz val="10"/>
      <color theme="1"/>
      <name val="B Titr"/>
      <charset val="178"/>
    </font>
    <font>
      <b/>
      <sz val="10"/>
      <color rgb="FF000000"/>
      <name val="B Titr"/>
      <charset val="178"/>
    </font>
    <font>
      <sz val="7"/>
      <color theme="1"/>
      <name val="B Titr"/>
      <charset val="178"/>
    </font>
    <font>
      <sz val="5"/>
      <color theme="1"/>
      <name val="B Titr"/>
      <charset val="178"/>
    </font>
    <font>
      <b/>
      <sz val="12"/>
      <color rgb="FF000000"/>
      <name val="B Titr"/>
      <charset val="178"/>
    </font>
    <font>
      <b/>
      <sz val="11"/>
      <color rgb="FF000000"/>
      <name val="B Titr"/>
      <charset val="178"/>
    </font>
    <font>
      <u/>
      <sz val="12"/>
      <color theme="1"/>
      <name val="B Titr"/>
      <charset val="178"/>
    </font>
    <font>
      <b/>
      <u/>
      <sz val="12"/>
      <color theme="1"/>
      <name val="B Titr"/>
      <charset val="178"/>
    </font>
    <font>
      <sz val="12"/>
      <color rgb="FF000000"/>
      <name val="B Titr"/>
      <charset val="178"/>
    </font>
    <font>
      <b/>
      <sz val="7"/>
      <color theme="1"/>
      <name val="B Titr"/>
      <charset val="178"/>
    </font>
    <font>
      <sz val="14"/>
      <color theme="1"/>
      <name val="B Titr"/>
      <charset val="178"/>
    </font>
    <font>
      <b/>
      <sz val="14"/>
      <color rgb="FF000000"/>
      <name val="B Titr"/>
      <charset val="178"/>
    </font>
    <font>
      <b/>
      <sz val="14"/>
      <color theme="1"/>
      <name val="B Titr"/>
      <charset val="178"/>
    </font>
    <font>
      <sz val="12"/>
      <color rgb="FF0D0D0D"/>
      <name val="B Titr"/>
      <charset val="178"/>
    </font>
    <font>
      <sz val="7"/>
      <color rgb="FF0D0D0D"/>
      <name val="B Titr"/>
      <charset val="178"/>
    </font>
    <font>
      <b/>
      <sz val="9"/>
      <color theme="1"/>
      <name val="B Titr"/>
      <charset val="178"/>
    </font>
    <font>
      <b/>
      <u/>
      <sz val="9"/>
      <color theme="1"/>
      <name val="B Titr"/>
      <charset val="178"/>
    </font>
    <font>
      <b/>
      <sz val="12"/>
      <color theme="1"/>
      <name val="IranNastaliq"/>
      <family val="1"/>
    </font>
    <font>
      <sz val="11"/>
      <color rgb="FF000000"/>
      <name val="B Titr"/>
      <charset val="178"/>
    </font>
    <font>
      <sz val="16"/>
      <color rgb="FFFF0000"/>
      <name val="Arial"/>
      <family val="2"/>
    </font>
    <font>
      <sz val="10"/>
      <color rgb="FF000000"/>
      <name val="Calibri"/>
      <family val="2"/>
    </font>
    <font>
      <sz val="8"/>
      <color rgb="FF000000"/>
      <name val="Segoe UI"/>
      <family val="2"/>
    </font>
    <font>
      <b/>
      <sz val="12"/>
      <color theme="1"/>
      <name val="Wingdings 2"/>
      <family val="1"/>
      <charset val="2"/>
    </font>
    <font>
      <b/>
      <sz val="12"/>
      <color theme="1"/>
      <name val="Webdings"/>
      <family val="1"/>
      <charset val="2"/>
    </font>
    <font>
      <b/>
      <sz val="16"/>
      <color theme="1"/>
      <name val="B Titr"/>
      <charset val="178"/>
    </font>
    <font>
      <sz val="18"/>
      <color theme="1"/>
      <name val="B Titr"/>
      <charset val="178"/>
    </font>
    <font>
      <sz val="11"/>
      <color theme="1"/>
      <name val="Arial"/>
      <family val="2"/>
      <charset val="178"/>
      <scheme val="minor"/>
    </font>
    <font>
      <sz val="7"/>
      <color theme="1"/>
      <name val="Times New Roman"/>
      <family val="1"/>
    </font>
    <font>
      <sz val="12"/>
      <color theme="1"/>
      <name val="B Nazanin"/>
      <charset val="178"/>
    </font>
    <font>
      <b/>
      <sz val="18"/>
      <color theme="1"/>
      <name val="Times New Roman"/>
      <family val="1"/>
    </font>
    <font>
      <sz val="16"/>
      <color theme="0"/>
      <name val="B Titr"/>
      <charset val="178"/>
    </font>
    <font>
      <b/>
      <sz val="14"/>
      <color theme="1"/>
      <name val="Arial"/>
      <family val="2"/>
      <scheme val="minor"/>
    </font>
    <font>
      <b/>
      <sz val="18"/>
      <color theme="0"/>
      <name val="B Titr"/>
      <charset val="178"/>
    </font>
    <font>
      <sz val="10"/>
      <color rgb="FF000000"/>
      <name val="Calibri"/>
    </font>
    <font>
      <b/>
      <sz val="12"/>
      <color theme="1"/>
      <name val="Nazanin"/>
      <charset val="178"/>
    </font>
    <font>
      <b/>
      <sz val="11"/>
      <color theme="1"/>
      <name val="B Yagut"/>
      <charset val="178"/>
    </font>
    <font>
      <b/>
      <sz val="12"/>
      <color theme="1"/>
      <name val="Times New Roman"/>
      <family val="1"/>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92D05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slantDashDot">
        <color indexed="64"/>
      </left>
      <right style="slantDashDot">
        <color indexed="64"/>
      </right>
      <top style="slantDashDot">
        <color indexed="64"/>
      </top>
      <bottom style="slantDashDot">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slantDashDot">
        <color indexed="64"/>
      </left>
      <right style="slantDashDot">
        <color indexed="64"/>
      </right>
      <top/>
      <bottom style="slantDashDot">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right/>
      <top/>
      <bottom style="thick">
        <color indexed="64"/>
      </bottom>
      <diagonal/>
    </border>
    <border>
      <left style="thick">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bottom/>
      <diagonal/>
    </border>
    <border>
      <left style="medium">
        <color indexed="64"/>
      </left>
      <right style="double">
        <color indexed="64"/>
      </right>
      <top/>
      <bottom style="double">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style="medium">
        <color indexed="64"/>
      </left>
      <right style="double">
        <color indexed="64"/>
      </right>
      <top/>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top style="double">
        <color indexed="64"/>
      </top>
      <bottom/>
      <diagonal/>
    </border>
    <border>
      <left/>
      <right style="medium">
        <color indexed="64"/>
      </right>
      <top style="double">
        <color indexed="64"/>
      </top>
      <bottom/>
      <diagonal/>
    </border>
  </borders>
  <cellStyleXfs count="2">
    <xf numFmtId="0" fontId="0" fillId="0" borderId="0"/>
    <xf numFmtId="43" fontId="45" fillId="0" borderId="0" applyFont="0" applyFill="0" applyBorder="0" applyAlignment="0" applyProtection="0"/>
  </cellStyleXfs>
  <cellXfs count="734">
    <xf numFmtId="0" fontId="0" fillId="0" borderId="0" xfId="0"/>
    <xf numFmtId="0" fontId="1"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3" fontId="3" fillId="2" borderId="1" xfId="0" applyNumberFormat="1" applyFont="1" applyFill="1" applyBorder="1" applyAlignment="1" applyProtection="1">
      <alignment horizontal="center" vertical="center" wrapText="1"/>
      <protection locked="0"/>
    </xf>
    <xf numFmtId="1" fontId="2" fillId="2" borderId="5"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right" vertical="center" wrapText="1"/>
    </xf>
    <xf numFmtId="0" fontId="4" fillId="0" borderId="1"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0" fillId="0" borderId="0" xfId="0" applyProtection="1"/>
    <xf numFmtId="0" fontId="0" fillId="0" borderId="0" xfId="0" applyAlignment="1" applyProtection="1">
      <alignment horizontal="center" vertical="center" wrapText="1"/>
    </xf>
    <xf numFmtId="0" fontId="0" fillId="0" borderId="0" xfId="0"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horizontal="center" vertical="center" wrapText="1"/>
    </xf>
    <xf numFmtId="0" fontId="6" fillId="0" borderId="5" xfId="0"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1" xfId="0" applyFont="1" applyBorder="1" applyAlignment="1" applyProtection="1">
      <alignment vertical="center"/>
    </xf>
    <xf numFmtId="0" fontId="6" fillId="0" borderId="1" xfId="0" applyFont="1" applyBorder="1" applyAlignment="1" applyProtection="1">
      <alignment horizontal="center" vertical="center"/>
    </xf>
    <xf numFmtId="0" fontId="3" fillId="0" borderId="0" xfId="0" applyFont="1" applyProtection="1"/>
    <xf numFmtId="2" fontId="6" fillId="0" borderId="4" xfId="0" applyNumberFormat="1" applyFont="1" applyBorder="1" applyAlignment="1" applyProtection="1">
      <alignment horizontal="center" vertical="center"/>
    </xf>
    <xf numFmtId="2" fontId="6" fillId="0" borderId="1" xfId="0" applyNumberFormat="1" applyFont="1" applyBorder="1" applyAlignment="1" applyProtection="1">
      <alignment vertical="center"/>
    </xf>
    <xf numFmtId="0" fontId="2" fillId="2" borderId="2" xfId="0" applyFont="1" applyFill="1" applyBorder="1" applyAlignment="1" applyProtection="1">
      <alignment horizontal="center" vertical="center" wrapText="1"/>
      <protection locked="0"/>
    </xf>
    <xf numFmtId="0" fontId="2" fillId="0" borderId="4" xfId="0" applyFont="1" applyBorder="1" applyAlignment="1" applyProtection="1">
      <alignment vertical="center" wrapText="1"/>
    </xf>
    <xf numFmtId="0" fontId="4" fillId="0" borderId="4" xfId="0" applyFont="1" applyBorder="1" applyAlignment="1" applyProtection="1">
      <alignment vertical="center" wrapText="1"/>
    </xf>
    <xf numFmtId="0" fontId="2" fillId="0" borderId="4" xfId="0" applyFont="1" applyBorder="1" applyAlignment="1" applyProtection="1">
      <alignment vertical="top" wrapText="1"/>
    </xf>
    <xf numFmtId="0" fontId="3" fillId="0" borderId="32"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3" borderId="1" xfId="0" applyFont="1" applyFill="1" applyBorder="1" applyAlignment="1" applyProtection="1">
      <alignment horizontal="center" vertical="center" wrapText="1"/>
    </xf>
    <xf numFmtId="2" fontId="2" fillId="3" borderId="1" xfId="0" applyNumberFormat="1"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3" borderId="51" xfId="0" applyFont="1" applyFill="1" applyBorder="1" applyAlignment="1" applyProtection="1">
      <alignment horizontal="center" vertical="center" wrapText="1"/>
    </xf>
    <xf numFmtId="9" fontId="2" fillId="3" borderId="23" xfId="0" applyNumberFormat="1" applyFont="1" applyFill="1" applyBorder="1" applyAlignment="1" applyProtection="1">
      <alignment horizontal="center" vertical="center" wrapText="1"/>
    </xf>
    <xf numFmtId="0" fontId="3" fillId="3" borderId="47"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1" fontId="2" fillId="3" borderId="32" xfId="0" applyNumberFormat="1" applyFont="1" applyFill="1" applyBorder="1" applyAlignment="1" applyProtection="1">
      <alignment horizontal="center" vertical="center" wrapText="1"/>
    </xf>
    <xf numFmtId="0" fontId="2" fillId="3" borderId="23" xfId="0" applyFont="1" applyFill="1" applyBorder="1" applyAlignment="1" applyProtection="1">
      <alignment horizontal="center" vertical="center" wrapText="1"/>
    </xf>
    <xf numFmtId="0" fontId="2" fillId="3" borderId="52"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2" fillId="3" borderId="1" xfId="0" applyFont="1" applyFill="1" applyBorder="1" applyAlignment="1" applyProtection="1">
      <alignment vertical="center" wrapText="1"/>
    </xf>
    <xf numFmtId="1" fontId="3" fillId="0" borderId="1" xfId="0" applyNumberFormat="1" applyFont="1" applyBorder="1" applyAlignment="1" applyProtection="1">
      <alignment horizontal="center" vertical="center" wrapText="1"/>
    </xf>
    <xf numFmtId="0" fontId="3" fillId="0" borderId="1" xfId="0" applyFont="1" applyBorder="1" applyAlignment="1" applyProtection="1">
      <alignment vertical="center" wrapText="1"/>
    </xf>
    <xf numFmtId="0" fontId="5" fillId="3" borderId="45" xfId="0" applyFont="1" applyFill="1" applyBorder="1" applyAlignment="1" applyProtection="1">
      <alignment horizontal="center" vertical="center" wrapText="1"/>
    </xf>
    <xf numFmtId="0" fontId="5" fillId="3" borderId="46" xfId="0" applyFont="1" applyFill="1" applyBorder="1" applyAlignment="1" applyProtection="1">
      <alignment horizontal="center" vertical="center" wrapText="1"/>
    </xf>
    <xf numFmtId="0" fontId="5" fillId="3" borderId="44" xfId="0" applyFont="1" applyFill="1" applyBorder="1" applyAlignment="1" applyProtection="1">
      <alignment vertical="center" wrapText="1"/>
    </xf>
    <xf numFmtId="164" fontId="4" fillId="3" borderId="40" xfId="0" applyNumberFormat="1" applyFont="1" applyFill="1" applyBorder="1" applyAlignment="1" applyProtection="1">
      <alignment horizontal="center" vertical="center" wrapText="1"/>
    </xf>
    <xf numFmtId="0" fontId="1" fillId="0" borderId="41" xfId="0" applyFont="1" applyBorder="1" applyAlignment="1" applyProtection="1">
      <alignment horizontal="center" vertical="center" wrapText="1"/>
    </xf>
    <xf numFmtId="4" fontId="3" fillId="2" borderId="1"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1" fontId="2" fillId="3" borderId="5" xfId="0" applyNumberFormat="1" applyFont="1" applyFill="1" applyBorder="1" applyAlignment="1" applyProtection="1">
      <alignment horizontal="center" vertical="center" wrapText="1"/>
      <protection locked="0"/>
    </xf>
    <xf numFmtId="0" fontId="3" fillId="0" borderId="48" xfId="0" applyFont="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0" fontId="3" fillId="0" borderId="2" xfId="0" applyFont="1" applyBorder="1" applyAlignment="1" applyProtection="1">
      <alignment vertical="center" wrapText="1"/>
      <protection locked="0"/>
    </xf>
    <xf numFmtId="164" fontId="3" fillId="0" borderId="0" xfId="0" applyNumberFormat="1" applyFont="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vertical="top" wrapText="1"/>
      <protection locked="0"/>
    </xf>
    <xf numFmtId="3" fontId="3" fillId="2" borderId="0" xfId="0" applyNumberFormat="1" applyFont="1" applyFill="1" applyBorder="1" applyAlignment="1" applyProtection="1">
      <alignment horizontal="center" vertical="center" wrapText="1"/>
      <protection locked="0"/>
    </xf>
    <xf numFmtId="4" fontId="3" fillId="2" borderId="0" xfId="0" applyNumberFormat="1"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2" borderId="32"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3" fontId="4" fillId="2" borderId="7" xfId="0" applyNumberFormat="1" applyFont="1" applyFill="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14"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14" fillId="3" borderId="0" xfId="0" applyFont="1" applyFill="1" applyAlignment="1" applyProtection="1">
      <alignment wrapText="1" readingOrder="2"/>
      <protection locked="0"/>
    </xf>
    <xf numFmtId="0" fontId="12" fillId="5" borderId="60" xfId="0" applyFont="1" applyFill="1" applyBorder="1" applyAlignment="1" applyProtection="1">
      <alignment horizontal="center" vertical="center" wrapText="1" readingOrder="2"/>
      <protection locked="0"/>
    </xf>
    <xf numFmtId="0" fontId="12" fillId="5" borderId="84" xfId="0" applyFont="1" applyFill="1" applyBorder="1" applyAlignment="1" applyProtection="1">
      <alignment horizontal="center" vertical="center" wrapText="1" readingOrder="2"/>
      <protection locked="0"/>
    </xf>
    <xf numFmtId="0" fontId="14" fillId="0" borderId="0" xfId="0" applyFont="1" applyAlignment="1" applyProtection="1">
      <alignment horizontal="right" wrapText="1"/>
      <protection locked="0"/>
    </xf>
    <xf numFmtId="0" fontId="0" fillId="0" borderId="0" xfId="0" applyAlignment="1" applyProtection="1">
      <alignment horizontal="right" wrapText="1"/>
      <protection locked="0"/>
    </xf>
    <xf numFmtId="0" fontId="0" fillId="0" borderId="0" xfId="0" applyAlignment="1" applyProtection="1">
      <alignment horizontal="right"/>
      <protection locked="0"/>
    </xf>
    <xf numFmtId="3" fontId="12" fillId="5" borderId="60" xfId="0" applyNumberFormat="1" applyFont="1" applyFill="1" applyBorder="1" applyAlignment="1" applyProtection="1">
      <alignment horizontal="center" vertical="center" wrapText="1" readingOrder="2"/>
      <protection locked="0"/>
    </xf>
    <xf numFmtId="0" fontId="27" fillId="5" borderId="84" xfId="0" applyFont="1" applyFill="1" applyBorder="1" applyAlignment="1" applyProtection="1">
      <alignment horizontal="center" vertical="center" wrapText="1" readingOrder="2"/>
      <protection locked="0"/>
    </xf>
    <xf numFmtId="0" fontId="11" fillId="5" borderId="25" xfId="0" applyFont="1" applyFill="1" applyBorder="1" applyAlignment="1" applyProtection="1">
      <alignment horizontal="center" vertical="center" wrapText="1" readingOrder="2"/>
      <protection locked="0"/>
    </xf>
    <xf numFmtId="0" fontId="29" fillId="5" borderId="60" xfId="0" applyFont="1" applyFill="1" applyBorder="1" applyAlignment="1" applyProtection="1">
      <alignment horizontal="center" vertical="center" wrapText="1" readingOrder="2"/>
      <protection locked="0"/>
    </xf>
    <xf numFmtId="0" fontId="29" fillId="5" borderId="60" xfId="0" applyFont="1" applyFill="1" applyBorder="1" applyAlignment="1" applyProtection="1">
      <alignment horizontal="right" vertical="center" wrapText="1" readingOrder="2"/>
      <protection locked="0"/>
    </xf>
    <xf numFmtId="0" fontId="29" fillId="5" borderId="53" xfId="0" applyFont="1" applyFill="1" applyBorder="1" applyAlignment="1" applyProtection="1">
      <alignment horizontal="right" vertical="center" wrapText="1" readingOrder="2"/>
      <protection locked="0"/>
    </xf>
    <xf numFmtId="0" fontId="29" fillId="5" borderId="84" xfId="0" applyFont="1" applyFill="1" applyBorder="1" applyAlignment="1" applyProtection="1">
      <alignment horizontal="right" vertical="center" wrapText="1" readingOrder="2"/>
      <protection locked="0"/>
    </xf>
    <xf numFmtId="0" fontId="10" fillId="5" borderId="60" xfId="0" applyFont="1" applyFill="1" applyBorder="1" applyAlignment="1" applyProtection="1">
      <alignment horizontal="center" vertical="center" wrapText="1" readingOrder="2"/>
      <protection locked="0"/>
    </xf>
    <xf numFmtId="0" fontId="10" fillId="5" borderId="53" xfId="0" applyFont="1" applyFill="1" applyBorder="1" applyAlignment="1" applyProtection="1">
      <alignment horizontal="center" vertical="center" wrapText="1" readingOrder="2"/>
      <protection locked="0"/>
    </xf>
    <xf numFmtId="0" fontId="3" fillId="3" borderId="0" xfId="0" applyFont="1" applyFill="1" applyBorder="1" applyAlignment="1" applyProtection="1">
      <alignment horizontal="center" vertical="center" wrapText="1"/>
      <protection locked="0"/>
    </xf>
    <xf numFmtId="2" fontId="2" fillId="3" borderId="2" xfId="0" applyNumberFormat="1"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3" fillId="3" borderId="55" xfId="0" applyFont="1" applyFill="1" applyBorder="1" applyAlignment="1" applyProtection="1">
      <alignment horizontal="center" vertical="center" wrapText="1"/>
      <protection locked="0"/>
    </xf>
    <xf numFmtId="164" fontId="2" fillId="3" borderId="1" xfId="0" applyNumberFormat="1"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1" fontId="2" fillId="3" borderId="16" xfId="0" applyNumberFormat="1" applyFont="1" applyFill="1" applyBorder="1" applyAlignment="1" applyProtection="1">
      <alignment horizontal="center" vertical="center" wrapText="1"/>
      <protection locked="0"/>
    </xf>
    <xf numFmtId="164" fontId="2" fillId="3" borderId="16" xfId="0" applyNumberFormat="1"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center" wrapText="1"/>
    </xf>
    <xf numFmtId="0" fontId="41" fillId="2" borderId="5" xfId="0" applyFont="1" applyFill="1" applyBorder="1" applyAlignment="1" applyProtection="1">
      <alignment horizontal="center" vertical="center" wrapText="1"/>
    </xf>
    <xf numFmtId="0" fontId="42" fillId="2" borderId="5" xfId="0" applyFont="1" applyFill="1" applyBorder="1" applyAlignment="1" applyProtection="1">
      <alignment horizontal="center" vertical="center" wrapText="1"/>
    </xf>
    <xf numFmtId="1" fontId="2" fillId="3" borderId="1" xfId="0" applyNumberFormat="1" applyFont="1" applyFill="1" applyBorder="1" applyAlignment="1" applyProtection="1">
      <alignment horizontal="center" vertical="center" wrapText="1"/>
    </xf>
    <xf numFmtId="0" fontId="10" fillId="5" borderId="92" xfId="0" applyFont="1" applyFill="1" applyBorder="1" applyAlignment="1" applyProtection="1">
      <alignment horizontal="right" vertical="center" wrapText="1" readingOrder="2"/>
      <protection locked="0"/>
    </xf>
    <xf numFmtId="0" fontId="14"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0" fontId="10" fillId="5" borderId="84" xfId="0" applyFont="1" applyFill="1" applyBorder="1" applyAlignment="1" applyProtection="1">
      <alignment horizontal="center" vertical="center" wrapText="1" readingOrder="2"/>
      <protection locked="0"/>
    </xf>
    <xf numFmtId="0" fontId="11" fillId="5" borderId="70" xfId="0" applyFont="1" applyFill="1" applyBorder="1" applyAlignment="1" applyProtection="1">
      <alignment horizontal="center" vertical="center" wrapText="1" readingOrder="2"/>
      <protection locked="0"/>
    </xf>
    <xf numFmtId="164" fontId="2" fillId="3" borderId="1" xfId="0" applyNumberFormat="1"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1" fontId="2" fillId="2" borderId="1" xfId="0" applyNumberFormat="1" applyFont="1" applyFill="1" applyBorder="1" applyAlignment="1" applyProtection="1">
      <alignment horizontal="center" vertical="center" wrapText="1"/>
      <protection locked="0"/>
    </xf>
    <xf numFmtId="0" fontId="12" fillId="5" borderId="24" xfId="0" applyFont="1" applyFill="1" applyBorder="1" applyAlignment="1" applyProtection="1">
      <alignment horizontal="center" vertical="center" wrapText="1" readingOrder="2"/>
      <protection locked="0"/>
    </xf>
    <xf numFmtId="0" fontId="12" fillId="5" borderId="64" xfId="0" applyFont="1" applyFill="1" applyBorder="1" applyAlignment="1" applyProtection="1">
      <alignment horizontal="center" vertical="center" wrapText="1" readingOrder="2"/>
      <protection locked="0"/>
    </xf>
    <xf numFmtId="0" fontId="12" fillId="5" borderId="25" xfId="0" applyFont="1" applyFill="1" applyBorder="1" applyAlignment="1" applyProtection="1">
      <alignment horizontal="center" vertical="center" wrapText="1" readingOrder="2"/>
      <protection locked="0"/>
    </xf>
    <xf numFmtId="0" fontId="12" fillId="5" borderId="106" xfId="0" applyFont="1" applyFill="1" applyBorder="1" applyAlignment="1" applyProtection="1">
      <alignment vertical="center" wrapText="1" readingOrder="2"/>
      <protection locked="0"/>
    </xf>
    <xf numFmtId="0" fontId="12" fillId="5" borderId="107" xfId="0" applyFont="1" applyFill="1" applyBorder="1" applyAlignment="1" applyProtection="1">
      <alignment vertical="center" wrapText="1" readingOrder="2"/>
      <protection locked="0"/>
    </xf>
    <xf numFmtId="0" fontId="23" fillId="3" borderId="60" xfId="0" applyFont="1" applyFill="1" applyBorder="1" applyAlignment="1" applyProtection="1">
      <alignment horizontal="center" vertical="center" textRotation="90" wrapText="1" readingOrder="2"/>
      <protection locked="0"/>
    </xf>
    <xf numFmtId="0" fontId="23" fillId="5" borderId="60" xfId="0" applyFont="1" applyFill="1" applyBorder="1" applyAlignment="1" applyProtection="1">
      <alignment horizontal="center" vertical="center" wrapText="1" readingOrder="2"/>
      <protection locked="0"/>
    </xf>
    <xf numFmtId="0" fontId="3" fillId="0" borderId="12" xfId="0" applyFont="1" applyBorder="1" applyAlignment="1" applyProtection="1">
      <alignment horizontal="center" vertical="center" wrapText="1"/>
    </xf>
    <xf numFmtId="3" fontId="3" fillId="3" borderId="1" xfId="0" applyNumberFormat="1" applyFont="1" applyFill="1" applyBorder="1" applyAlignment="1" applyProtection="1">
      <alignment horizontal="center" vertical="center" wrapText="1"/>
    </xf>
    <xf numFmtId="0" fontId="2" fillId="3" borderId="53" xfId="0" applyFont="1" applyFill="1" applyBorder="1" applyAlignment="1" applyProtection="1">
      <alignment vertical="center" wrapText="1"/>
    </xf>
    <xf numFmtId="9" fontId="2" fillId="3" borderId="4" xfId="0" applyNumberFormat="1" applyFont="1" applyFill="1" applyBorder="1" applyAlignment="1" applyProtection="1">
      <alignment horizontal="center" vertical="center" wrapText="1"/>
    </xf>
    <xf numFmtId="0" fontId="13" fillId="5" borderId="1" xfId="0" applyFont="1" applyFill="1" applyBorder="1" applyAlignment="1">
      <alignment vertical="center" wrapText="1" readingOrder="2"/>
    </xf>
    <xf numFmtId="0" fontId="10" fillId="5" borderId="1" xfId="0" applyFont="1" applyFill="1" applyBorder="1" applyAlignment="1">
      <alignment vertical="center" wrapText="1" readingOrder="2"/>
    </xf>
    <xf numFmtId="0" fontId="14" fillId="3" borderId="0" xfId="0" applyFont="1" applyFill="1" applyAlignment="1">
      <alignment wrapText="1" readingOrder="2"/>
    </xf>
    <xf numFmtId="0" fontId="15" fillId="3" borderId="0" xfId="0" applyFont="1" applyFill="1" applyAlignment="1">
      <alignment horizontal="center" vertical="center" wrapText="1" readingOrder="2"/>
    </xf>
    <xf numFmtId="0" fontId="12" fillId="3" borderId="60" xfId="0" applyFont="1" applyFill="1" applyBorder="1" applyAlignment="1">
      <alignment horizontal="center" vertical="center" wrapText="1" readingOrder="2"/>
    </xf>
    <xf numFmtId="0" fontId="12" fillId="3" borderId="78" xfId="0" applyFont="1" applyFill="1" applyBorder="1" applyAlignment="1">
      <alignment horizontal="center" vertical="center" wrapText="1" readingOrder="2"/>
    </xf>
    <xf numFmtId="0" fontId="12" fillId="3" borderId="69" xfId="0" applyFont="1" applyFill="1" applyBorder="1" applyAlignment="1">
      <alignment horizontal="center" vertical="center" wrapText="1" readingOrder="2"/>
    </xf>
    <xf numFmtId="0" fontId="12" fillId="3" borderId="84" xfId="0" applyFont="1" applyFill="1" applyBorder="1" applyAlignment="1">
      <alignment horizontal="center" vertical="center" wrapText="1" readingOrder="2"/>
    </xf>
    <xf numFmtId="0" fontId="12" fillId="3" borderId="71" xfId="0" applyFont="1" applyFill="1" applyBorder="1" applyAlignment="1">
      <alignment horizontal="center" vertical="center" wrapText="1" readingOrder="2"/>
    </xf>
    <xf numFmtId="0" fontId="23" fillId="3" borderId="90" xfId="0" applyFont="1" applyFill="1" applyBorder="1" applyAlignment="1">
      <alignment horizontal="center" vertical="center" wrapText="1" readingOrder="2"/>
    </xf>
    <xf numFmtId="0" fontId="23" fillId="3" borderId="78" xfId="0" applyFont="1" applyFill="1" applyBorder="1" applyAlignment="1">
      <alignment horizontal="center" vertical="center" wrapText="1" readingOrder="2"/>
    </xf>
    <xf numFmtId="0" fontId="27" fillId="3" borderId="60" xfId="0" applyFont="1" applyFill="1" applyBorder="1" applyAlignment="1">
      <alignment horizontal="center" vertical="center" textRotation="90" wrapText="1" readingOrder="2"/>
    </xf>
    <xf numFmtId="0" fontId="24" fillId="3" borderId="90" xfId="0" applyFont="1" applyFill="1" applyBorder="1" applyAlignment="1">
      <alignment horizontal="center" vertical="center" wrapText="1" readingOrder="2"/>
    </xf>
    <xf numFmtId="0" fontId="24" fillId="3" borderId="60" xfId="0" applyFont="1" applyFill="1" applyBorder="1" applyAlignment="1">
      <alignment horizontal="center" vertical="center" wrapText="1" readingOrder="2"/>
    </xf>
    <xf numFmtId="0" fontId="24" fillId="3" borderId="25" xfId="0" applyFont="1" applyFill="1" applyBorder="1" applyAlignment="1">
      <alignment horizontal="center" vertical="center" wrapText="1" readingOrder="2"/>
    </xf>
    <xf numFmtId="0" fontId="24" fillId="3" borderId="1" xfId="0" applyFont="1" applyFill="1" applyBorder="1" applyAlignment="1">
      <alignment horizontal="center" vertical="center" wrapText="1" readingOrder="2"/>
    </xf>
    <xf numFmtId="0" fontId="24" fillId="6" borderId="60" xfId="0" applyFont="1" applyFill="1" applyBorder="1" applyAlignment="1">
      <alignment horizontal="center" vertical="center" wrapText="1" readingOrder="2"/>
    </xf>
    <xf numFmtId="0" fontId="37" fillId="3" borderId="90" xfId="0" applyFont="1" applyFill="1" applyBorder="1" applyAlignment="1">
      <alignment horizontal="center" vertical="center" wrapText="1" readingOrder="2"/>
    </xf>
    <xf numFmtId="166" fontId="0" fillId="0" borderId="0" xfId="1" applyNumberFormat="1" applyFont="1" applyAlignment="1" applyProtection="1">
      <alignment horizontal="center"/>
      <protection locked="0"/>
    </xf>
    <xf numFmtId="0" fontId="31" fillId="3" borderId="71" xfId="0" applyFont="1" applyFill="1" applyBorder="1" applyAlignment="1">
      <alignment horizontal="right" vertical="center" wrapText="1" readingOrder="2"/>
    </xf>
    <xf numFmtId="0" fontId="10" fillId="3" borderId="0" xfId="0" applyFont="1" applyFill="1" applyAlignment="1">
      <alignment horizontal="justify" vertical="center" wrapText="1" readingOrder="2"/>
    </xf>
    <xf numFmtId="0" fontId="14" fillId="6" borderId="42" xfId="0" applyFont="1" applyFill="1" applyBorder="1" applyAlignment="1">
      <alignment horizontal="right" vertical="center" wrapText="1" readingOrder="2"/>
    </xf>
    <xf numFmtId="9" fontId="14" fillId="6" borderId="61" xfId="0" applyNumberFormat="1" applyFont="1" applyFill="1" applyBorder="1" applyAlignment="1">
      <alignment wrapText="1" readingOrder="2"/>
    </xf>
    <xf numFmtId="0" fontId="12" fillId="3" borderId="78" xfId="0" applyFont="1" applyFill="1" applyBorder="1" applyAlignment="1">
      <alignment horizontal="justify" vertical="center" wrapText="1" readingOrder="2"/>
    </xf>
    <xf numFmtId="0" fontId="12" fillId="3" borderId="0" xfId="0" applyFont="1" applyFill="1" applyAlignment="1">
      <alignment vertical="center" wrapText="1" readingOrder="2"/>
    </xf>
    <xf numFmtId="0" fontId="10" fillId="3" borderId="0" xfId="0" applyFont="1" applyFill="1" applyAlignment="1">
      <alignment horizontal="right" vertical="center" wrapText="1" readingOrder="2"/>
    </xf>
    <xf numFmtId="0" fontId="10" fillId="3" borderId="1" xfId="0" applyFont="1" applyFill="1" applyBorder="1" applyAlignment="1">
      <alignment horizontal="center" vertical="center" wrapText="1" readingOrder="2"/>
    </xf>
    <xf numFmtId="0" fontId="18" fillId="3" borderId="0" xfId="0" applyFont="1" applyFill="1" applyAlignment="1">
      <alignment horizontal="center" vertical="center" wrapText="1" readingOrder="2"/>
    </xf>
    <xf numFmtId="0" fontId="13" fillId="3" borderId="0" xfId="0" applyFont="1" applyFill="1" applyAlignment="1">
      <alignment horizontal="center" vertical="center" wrapText="1" readingOrder="2"/>
    </xf>
    <xf numFmtId="9" fontId="13" fillId="3" borderId="0" xfId="0" applyNumberFormat="1" applyFont="1" applyFill="1" applyAlignment="1">
      <alignment horizontal="center" vertical="center" wrapText="1" readingOrder="2"/>
    </xf>
    <xf numFmtId="0" fontId="34" fillId="3" borderId="0" xfId="0" applyFont="1" applyFill="1" applyAlignment="1">
      <alignment horizontal="right" vertical="center" wrapText="1" readingOrder="2"/>
    </xf>
    <xf numFmtId="0" fontId="34" fillId="3" borderId="0" xfId="0" applyFont="1" applyFill="1" applyAlignment="1">
      <alignment horizontal="justify" vertical="center" wrapText="1" readingOrder="2"/>
    </xf>
    <xf numFmtId="0" fontId="14" fillId="6" borderId="45" xfId="0" applyFont="1" applyFill="1" applyBorder="1" applyAlignment="1">
      <alignment horizontal="center" vertical="center" wrapText="1" readingOrder="2"/>
    </xf>
    <xf numFmtId="9" fontId="14" fillId="6" borderId="62" xfId="0" applyNumberFormat="1" applyFont="1" applyFill="1" applyBorder="1" applyAlignment="1">
      <alignment horizontal="center" vertical="center" wrapText="1" readingOrder="2"/>
    </xf>
    <xf numFmtId="0" fontId="12" fillId="3" borderId="0" xfId="0" applyFont="1" applyFill="1" applyAlignment="1">
      <alignment horizontal="right" vertical="center" wrapText="1" readingOrder="2"/>
    </xf>
    <xf numFmtId="0" fontId="23" fillId="3" borderId="60" xfId="0" applyFont="1" applyFill="1" applyBorder="1" applyAlignment="1">
      <alignment horizontal="center" vertical="center" textRotation="90" wrapText="1" readingOrder="2"/>
    </xf>
    <xf numFmtId="0" fontId="27" fillId="3" borderId="83" xfId="0" applyFont="1" applyFill="1" applyBorder="1" applyAlignment="1">
      <alignment horizontal="center" vertical="center" wrapText="1" readingOrder="2"/>
    </xf>
    <xf numFmtId="0" fontId="27" fillId="3" borderId="71" xfId="0" applyFont="1" applyFill="1" applyBorder="1" applyAlignment="1">
      <alignment horizontal="justify" vertical="center" wrapText="1" readingOrder="2"/>
    </xf>
    <xf numFmtId="0" fontId="11" fillId="3" borderId="0" xfId="0" applyFont="1" applyFill="1" applyAlignment="1">
      <alignment horizontal="right" vertical="center" wrapText="1" readingOrder="2"/>
    </xf>
    <xf numFmtId="0" fontId="24" fillId="6" borderId="90" xfId="0" applyFont="1" applyFill="1" applyBorder="1" applyAlignment="1">
      <alignment horizontal="center" vertical="center" textRotation="90" wrapText="1" readingOrder="2"/>
    </xf>
    <xf numFmtId="0" fontId="11" fillId="6" borderId="90" xfId="0" applyFont="1" applyFill="1" applyBorder="1" applyAlignment="1">
      <alignment horizontal="center" vertical="center" wrapText="1" readingOrder="2"/>
    </xf>
    <xf numFmtId="0" fontId="11" fillId="6" borderId="60" xfId="0" applyFont="1" applyFill="1" applyBorder="1" applyAlignment="1">
      <alignment horizontal="center" vertical="center" wrapText="1" readingOrder="2"/>
    </xf>
    <xf numFmtId="0" fontId="11" fillId="6" borderId="84" xfId="0" applyFont="1" applyFill="1" applyBorder="1" applyAlignment="1">
      <alignment horizontal="center" vertical="center" wrapText="1" readingOrder="2"/>
    </xf>
    <xf numFmtId="0" fontId="21" fillId="3" borderId="0" xfId="0" applyFont="1" applyFill="1" applyAlignment="1">
      <alignment horizontal="right" vertical="center" wrapText="1" readingOrder="2"/>
    </xf>
    <xf numFmtId="0" fontId="12" fillId="3" borderId="0" xfId="0" applyFont="1" applyFill="1" applyAlignment="1">
      <alignment horizontal="justify" vertical="center" wrapText="1" readingOrder="2"/>
    </xf>
    <xf numFmtId="0" fontId="14" fillId="6" borderId="115" xfId="0" applyFont="1" applyFill="1" applyBorder="1" applyAlignment="1">
      <alignment horizontal="center" vertical="center" wrapText="1" readingOrder="2"/>
    </xf>
    <xf numFmtId="0" fontId="15" fillId="3" borderId="0" xfId="0" applyFont="1" applyFill="1" applyAlignment="1">
      <alignment vertical="center" wrapText="1" readingOrder="2"/>
    </xf>
    <xf numFmtId="0" fontId="23" fillId="3" borderId="61" xfId="0" applyFont="1" applyFill="1" applyBorder="1" applyAlignment="1">
      <alignment horizontal="center" vertical="center" textRotation="90" wrapText="1" readingOrder="2"/>
    </xf>
    <xf numFmtId="0" fontId="27" fillId="3" borderId="60" xfId="0" applyFont="1" applyFill="1" applyBorder="1" applyAlignment="1">
      <alignment horizontal="center" vertical="center" wrapText="1" readingOrder="2"/>
    </xf>
    <xf numFmtId="0" fontId="27" fillId="3" borderId="90" xfId="0" applyFont="1" applyFill="1" applyBorder="1" applyAlignment="1">
      <alignment horizontal="center" vertical="center" wrapText="1" readingOrder="2"/>
    </xf>
    <xf numFmtId="0" fontId="12" fillId="3" borderId="83" xfId="0" applyFont="1" applyFill="1" applyBorder="1" applyAlignment="1">
      <alignment horizontal="center" vertical="center" wrapText="1" readingOrder="2"/>
    </xf>
    <xf numFmtId="1" fontId="12" fillId="6" borderId="61" xfId="0" applyNumberFormat="1" applyFont="1" applyFill="1" applyBorder="1" applyAlignment="1">
      <alignment horizontal="center" vertical="center" wrapText="1" readingOrder="2"/>
    </xf>
    <xf numFmtId="0" fontId="10" fillId="3" borderId="90" xfId="0" applyFont="1" applyFill="1" applyBorder="1" applyAlignment="1">
      <alignment horizontal="center" vertical="center" wrapText="1" readingOrder="2"/>
    </xf>
    <xf numFmtId="0" fontId="23" fillId="3" borderId="25" xfId="0" applyFont="1" applyFill="1" applyBorder="1" applyAlignment="1">
      <alignment horizontal="center" vertical="center" wrapText="1" readingOrder="2"/>
    </xf>
    <xf numFmtId="0" fontId="23" fillId="3" borderId="62" xfId="0" applyFont="1" applyFill="1" applyBorder="1" applyAlignment="1">
      <alignment vertical="center" wrapText="1" readingOrder="2"/>
    </xf>
    <xf numFmtId="0" fontId="29" fillId="3" borderId="90" xfId="0" applyFont="1" applyFill="1" applyBorder="1" applyAlignment="1">
      <alignment horizontal="center" vertical="center" wrapText="1" readingOrder="2"/>
    </xf>
    <xf numFmtId="0" fontId="31" fillId="5" borderId="25" xfId="0" applyFont="1" applyFill="1" applyBorder="1" applyAlignment="1" applyProtection="1">
      <alignment horizontal="center" vertical="center" wrapText="1" readingOrder="2"/>
      <protection locked="0"/>
    </xf>
    <xf numFmtId="0" fontId="29" fillId="5" borderId="61" xfId="0" applyFont="1" applyFill="1" applyBorder="1" applyAlignment="1" applyProtection="1">
      <alignment horizontal="center" vertical="center" wrapText="1" readingOrder="2"/>
      <protection locked="0"/>
    </xf>
    <xf numFmtId="0" fontId="31" fillId="5" borderId="0" xfId="0" applyFont="1" applyFill="1" applyAlignment="1" applyProtection="1">
      <alignment horizontal="center" vertical="center" wrapText="1" readingOrder="2"/>
      <protection locked="0"/>
    </xf>
    <xf numFmtId="0" fontId="29" fillId="3" borderId="77" xfId="0" applyFont="1" applyFill="1" applyBorder="1" applyAlignment="1">
      <alignment horizontal="center" vertical="center" wrapText="1" readingOrder="2"/>
    </xf>
    <xf numFmtId="0" fontId="31" fillId="5" borderId="42" xfId="0" applyFont="1" applyFill="1" applyBorder="1" applyAlignment="1" applyProtection="1">
      <alignment horizontal="center" vertical="center" wrapText="1" readingOrder="2"/>
      <protection locked="0"/>
    </xf>
    <xf numFmtId="0" fontId="29" fillId="5" borderId="42" xfId="0" applyFont="1" applyFill="1" applyBorder="1" applyAlignment="1" applyProtection="1">
      <alignment horizontal="center" vertical="center" wrapText="1" readingOrder="2"/>
      <protection locked="0"/>
    </xf>
    <xf numFmtId="0" fontId="14" fillId="3" borderId="23" xfId="0" applyFont="1" applyFill="1" applyBorder="1" applyAlignment="1">
      <alignment wrapText="1" readingOrder="2"/>
    </xf>
    <xf numFmtId="0" fontId="0" fillId="7" borderId="62" xfId="0" applyFill="1" applyBorder="1" applyAlignment="1">
      <alignment horizontal="center" vertical="center"/>
    </xf>
    <xf numFmtId="0" fontId="3" fillId="0" borderId="79" xfId="0" applyFont="1" applyBorder="1" applyAlignment="1">
      <alignment horizontal="center" vertical="center" wrapText="1" readingOrder="2"/>
    </xf>
    <xf numFmtId="0" fontId="3" fillId="0" borderId="24" xfId="0" applyFont="1" applyBorder="1" applyAlignment="1">
      <alignment horizontal="center" vertical="center" wrapText="1" readingOrder="2"/>
    </xf>
    <xf numFmtId="0" fontId="2" fillId="5" borderId="24" xfId="0" applyFont="1" applyFill="1" applyBorder="1" applyAlignment="1" applyProtection="1">
      <alignment horizontal="center" vertical="center" wrapText="1" readingOrder="2"/>
      <protection locked="0"/>
    </xf>
    <xf numFmtId="0" fontId="29" fillId="3" borderId="80" xfId="0" applyFont="1" applyFill="1" applyBorder="1" applyAlignment="1">
      <alignment horizontal="center" vertical="center" wrapText="1" readingOrder="2"/>
    </xf>
    <xf numFmtId="0" fontId="2" fillId="5" borderId="95" xfId="0" applyFont="1" applyFill="1" applyBorder="1" applyAlignment="1" applyProtection="1">
      <alignment horizontal="center" vertical="center" wrapText="1" readingOrder="2"/>
      <protection locked="0"/>
    </xf>
    <xf numFmtId="0" fontId="29" fillId="3" borderId="45" xfId="0" applyFont="1" applyFill="1" applyBorder="1" applyAlignment="1">
      <alignment horizontal="center" vertical="center" wrapText="1" readingOrder="2"/>
    </xf>
    <xf numFmtId="0" fontId="29" fillId="3" borderId="101" xfId="0" applyFont="1" applyFill="1" applyBorder="1" applyAlignment="1">
      <alignment horizontal="center" vertical="center" wrapText="1" readingOrder="2"/>
    </xf>
    <xf numFmtId="0" fontId="14" fillId="3" borderId="101" xfId="0" applyFont="1" applyFill="1" applyBorder="1" applyAlignment="1">
      <alignment horizontal="center" vertical="center" wrapText="1" readingOrder="2"/>
    </xf>
    <xf numFmtId="0" fontId="14" fillId="3" borderId="46" xfId="0" applyFont="1" applyFill="1" applyBorder="1" applyAlignment="1">
      <alignment wrapText="1" readingOrder="2"/>
    </xf>
    <xf numFmtId="1" fontId="12" fillId="6" borderId="35" xfId="0" applyNumberFormat="1" applyFont="1" applyFill="1" applyBorder="1" applyAlignment="1">
      <alignment horizontal="center" vertical="center" wrapText="1" readingOrder="2"/>
    </xf>
    <xf numFmtId="0" fontId="23" fillId="3" borderId="60" xfId="0" applyFont="1" applyFill="1" applyBorder="1" applyAlignment="1">
      <alignment horizontal="center" vertical="center" wrapText="1" readingOrder="2"/>
    </xf>
    <xf numFmtId="0" fontId="23" fillId="3" borderId="74" xfId="0" applyFont="1" applyFill="1" applyBorder="1" applyAlignment="1">
      <alignment horizontal="center" vertical="center" wrapText="1" readingOrder="2"/>
    </xf>
    <xf numFmtId="0" fontId="29" fillId="3" borderId="82" xfId="0" applyFont="1" applyFill="1" applyBorder="1" applyAlignment="1">
      <alignment horizontal="center" vertical="center" wrapText="1" readingOrder="2"/>
    </xf>
    <xf numFmtId="0" fontId="14" fillId="3" borderId="87" xfId="0" applyFont="1" applyFill="1" applyBorder="1" applyAlignment="1">
      <alignment horizontal="center" vertical="center" wrapText="1" readingOrder="2"/>
    </xf>
    <xf numFmtId="0" fontId="10" fillId="3" borderId="82" xfId="0" applyFont="1" applyFill="1" applyBorder="1" applyAlignment="1">
      <alignment horizontal="center" vertical="center" wrapText="1" readingOrder="2"/>
    </xf>
    <xf numFmtId="0" fontId="31" fillId="3" borderId="42" xfId="0" applyFont="1" applyFill="1" applyBorder="1" applyAlignment="1">
      <alignment vertical="center" wrapText="1" readingOrder="2"/>
    </xf>
    <xf numFmtId="0" fontId="31" fillId="3" borderId="46" xfId="0" applyFont="1" applyFill="1" applyBorder="1" applyAlignment="1">
      <alignment horizontal="center" vertical="center" wrapText="1" readingOrder="2"/>
    </xf>
    <xf numFmtId="0" fontId="31" fillId="3" borderId="43" xfId="0" applyFont="1" applyFill="1" applyBorder="1" applyAlignment="1">
      <alignment vertical="center" wrapText="1" readingOrder="2"/>
    </xf>
    <xf numFmtId="0" fontId="31" fillId="3" borderId="43" xfId="0" applyFont="1" applyFill="1" applyBorder="1" applyAlignment="1" applyProtection="1">
      <alignment vertical="center" wrapText="1" readingOrder="2"/>
      <protection locked="0"/>
    </xf>
    <xf numFmtId="0" fontId="29" fillId="3" borderId="90" xfId="0" applyFont="1" applyFill="1" applyBorder="1" applyAlignment="1">
      <alignment horizontal="right" vertical="center" wrapText="1" readingOrder="2"/>
    </xf>
    <xf numFmtId="0" fontId="29" fillId="3" borderId="82" xfId="0" applyFont="1" applyFill="1" applyBorder="1" applyAlignment="1">
      <alignment horizontal="right" vertical="center" wrapText="1" readingOrder="2"/>
    </xf>
    <xf numFmtId="0" fontId="10" fillId="3" borderId="61" xfId="0" applyFont="1" applyFill="1" applyBorder="1" applyAlignment="1">
      <alignment horizontal="right" vertical="center" wrapText="1" readingOrder="2"/>
    </xf>
    <xf numFmtId="0" fontId="14" fillId="3" borderId="61" xfId="0" applyFont="1" applyFill="1" applyBorder="1" applyAlignment="1">
      <alignment horizontal="center" vertical="center" wrapText="1" readingOrder="2"/>
    </xf>
    <xf numFmtId="0" fontId="31" fillId="3" borderId="0" xfId="0" applyFont="1" applyFill="1" applyAlignment="1">
      <alignment horizontal="right" vertical="center" wrapText="1" readingOrder="2"/>
    </xf>
    <xf numFmtId="0" fontId="29" fillId="3" borderId="0" xfId="0" applyFont="1" applyFill="1" applyAlignment="1">
      <alignment horizontal="center" vertical="center" wrapText="1" readingOrder="2"/>
    </xf>
    <xf numFmtId="0" fontId="29" fillId="3" borderId="0" xfId="0" applyFont="1" applyFill="1" applyAlignment="1">
      <alignment wrapText="1" readingOrder="2"/>
    </xf>
    <xf numFmtId="0" fontId="24" fillId="3" borderId="41" xfId="0" applyFont="1" applyFill="1" applyBorder="1" applyAlignment="1">
      <alignment horizontal="center" vertical="center" wrapText="1" readingOrder="2"/>
    </xf>
    <xf numFmtId="0" fontId="24" fillId="3" borderId="42" xfId="0" applyFont="1" applyFill="1" applyBorder="1" applyAlignment="1">
      <alignment horizontal="center" vertical="center" wrapText="1" readingOrder="2"/>
    </xf>
    <xf numFmtId="0" fontId="24" fillId="3" borderId="92" xfId="0" applyFont="1" applyFill="1" applyBorder="1" applyAlignment="1">
      <alignment horizontal="center" vertical="center" wrapText="1" readingOrder="2"/>
    </xf>
    <xf numFmtId="0" fontId="24" fillId="3" borderId="43" xfId="0" applyFont="1" applyFill="1" applyBorder="1" applyAlignment="1">
      <alignment horizontal="center" vertical="center" wrapText="1" readingOrder="2"/>
    </xf>
    <xf numFmtId="0" fontId="12" fillId="3" borderId="100" xfId="0" applyFont="1" applyFill="1" applyBorder="1" applyAlignment="1">
      <alignment horizontal="center" vertical="center" wrapText="1" readingOrder="2"/>
    </xf>
    <xf numFmtId="0" fontId="12" fillId="3" borderId="94" xfId="0" applyFont="1" applyFill="1" applyBorder="1" applyAlignment="1">
      <alignment horizontal="center" vertical="center" wrapText="1" readingOrder="2"/>
    </xf>
    <xf numFmtId="0" fontId="12" fillId="3" borderId="0" xfId="0" applyFont="1" applyFill="1" applyAlignment="1">
      <alignment horizontal="center" vertical="center" wrapText="1" readingOrder="2"/>
    </xf>
    <xf numFmtId="0" fontId="12" fillId="3" borderId="53" xfId="0" applyFont="1" applyFill="1" applyBorder="1" applyAlignment="1">
      <alignment horizontal="center" vertical="center" wrapText="1" readingOrder="2"/>
    </xf>
    <xf numFmtId="0" fontId="12" fillId="3" borderId="25" xfId="0" applyFont="1" applyFill="1" applyBorder="1" applyAlignment="1">
      <alignment horizontal="center" vertical="center" wrapText="1" readingOrder="2"/>
    </xf>
    <xf numFmtId="0" fontId="12" fillId="3" borderId="60" xfId="0" applyFont="1" applyFill="1" applyBorder="1" applyAlignment="1">
      <alignment horizontal="center" vertical="center" wrapText="1" readingOrder="2"/>
    </xf>
    <xf numFmtId="0" fontId="23" fillId="3" borderId="43" xfId="0" applyFont="1" applyFill="1" applyBorder="1" applyAlignment="1">
      <alignment horizontal="center" vertical="center" wrapText="1" readingOrder="2"/>
    </xf>
    <xf numFmtId="0" fontId="12" fillId="8" borderId="60" xfId="0" applyFont="1" applyFill="1" applyBorder="1" applyAlignment="1">
      <alignment horizontal="center" vertical="center" wrapText="1" readingOrder="2"/>
    </xf>
    <xf numFmtId="0" fontId="12" fillId="8" borderId="25" xfId="0" applyFont="1" applyFill="1" applyBorder="1" applyAlignment="1">
      <alignment horizontal="center" vertical="center" wrapText="1" readingOrder="2"/>
    </xf>
    <xf numFmtId="0" fontId="12" fillId="8" borderId="84" xfId="0" applyFont="1" applyFill="1" applyBorder="1" applyAlignment="1">
      <alignment horizontal="center" vertical="center" wrapText="1" readingOrder="2"/>
    </xf>
    <xf numFmtId="0" fontId="12" fillId="8" borderId="70" xfId="0" applyFont="1" applyFill="1" applyBorder="1" applyAlignment="1">
      <alignment horizontal="center" vertical="center" wrapText="1" readingOrder="2"/>
    </xf>
    <xf numFmtId="0" fontId="14" fillId="8" borderId="42" xfId="0" applyFont="1" applyFill="1" applyBorder="1" applyAlignment="1">
      <alignment horizontal="center" vertical="center" wrapText="1" readingOrder="2"/>
    </xf>
    <xf numFmtId="0" fontId="27" fillId="8" borderId="60" xfId="0" applyFont="1" applyFill="1" applyBorder="1" applyAlignment="1">
      <alignment horizontal="center" vertical="center" textRotation="90" wrapText="1" readingOrder="2"/>
    </xf>
    <xf numFmtId="0" fontId="19" fillId="8" borderId="53" xfId="0" applyFont="1" applyFill="1" applyBorder="1" applyAlignment="1">
      <alignment horizontal="justify" vertical="center" wrapText="1" readingOrder="2"/>
    </xf>
    <xf numFmtId="0" fontId="23" fillId="8" borderId="53" xfId="0" applyFont="1" applyFill="1" applyBorder="1" applyAlignment="1">
      <alignment horizontal="right" vertical="center" wrapText="1" readingOrder="2"/>
    </xf>
    <xf numFmtId="0" fontId="24" fillId="8" borderId="53" xfId="0" applyFont="1" applyFill="1" applyBorder="1" applyAlignment="1">
      <alignment horizontal="right" vertical="center" wrapText="1" readingOrder="2"/>
    </xf>
    <xf numFmtId="0" fontId="24" fillId="8" borderId="60" xfId="0" applyFont="1" applyFill="1" applyBorder="1" applyAlignment="1">
      <alignment horizontal="right" vertical="center" wrapText="1" readingOrder="2"/>
    </xf>
    <xf numFmtId="0" fontId="24" fillId="8" borderId="60" xfId="0" applyFont="1" applyFill="1" applyBorder="1" applyAlignment="1">
      <alignment horizontal="center" vertical="center" wrapText="1" readingOrder="2"/>
    </xf>
    <xf numFmtId="0" fontId="24" fillId="8" borderId="78" xfId="0" applyFont="1" applyFill="1" applyBorder="1" applyAlignment="1">
      <alignment horizontal="center" vertical="center" wrapText="1" readingOrder="2"/>
    </xf>
    <xf numFmtId="0" fontId="12" fillId="8" borderId="78" xfId="0" applyFont="1" applyFill="1" applyBorder="1" applyAlignment="1">
      <alignment horizontal="center" vertical="center" wrapText="1" readingOrder="2"/>
    </xf>
    <xf numFmtId="0" fontId="23" fillId="8" borderId="60" xfId="0" applyFont="1" applyFill="1" applyBorder="1" applyAlignment="1">
      <alignment horizontal="center" vertical="center" textRotation="90" wrapText="1" readingOrder="2"/>
    </xf>
    <xf numFmtId="0" fontId="13" fillId="8" borderId="42" xfId="0" applyFont="1" applyFill="1" applyBorder="1" applyAlignment="1">
      <alignment horizontal="center" vertical="center" wrapText="1" readingOrder="2"/>
    </xf>
    <xf numFmtId="0" fontId="13" fillId="8" borderId="95" xfId="0" applyFont="1" applyFill="1" applyBorder="1" applyAlignment="1">
      <alignment horizontal="center" vertical="center" wrapText="1" readingOrder="2"/>
    </xf>
    <xf numFmtId="0" fontId="13" fillId="8" borderId="24" xfId="0" applyFont="1" applyFill="1" applyBorder="1" applyAlignment="1">
      <alignment horizontal="center" vertical="center" wrapText="1" readingOrder="2"/>
    </xf>
    <xf numFmtId="0" fontId="34" fillId="8" borderId="24" xfId="0" applyFont="1" applyFill="1" applyBorder="1" applyAlignment="1">
      <alignment horizontal="right" vertical="center" wrapText="1" readingOrder="2"/>
    </xf>
    <xf numFmtId="9" fontId="13" fillId="8" borderId="24" xfId="0" applyNumberFormat="1" applyFont="1" applyFill="1" applyBorder="1" applyAlignment="1">
      <alignment horizontal="center" vertical="center" wrapText="1" readingOrder="2"/>
    </xf>
    <xf numFmtId="0" fontId="34" fillId="8" borderId="24" xfId="0" applyFont="1" applyFill="1" applyBorder="1" applyAlignment="1">
      <alignment horizontal="justify" vertical="center" wrapText="1" readingOrder="2"/>
    </xf>
    <xf numFmtId="0" fontId="23" fillId="8" borderId="25" xfId="0" applyFont="1" applyFill="1" applyBorder="1" applyAlignment="1">
      <alignment horizontal="center" vertical="center" textRotation="90" wrapText="1" readingOrder="2"/>
    </xf>
    <xf numFmtId="0" fontId="27" fillId="8" borderId="84" xfId="0" applyFont="1" applyFill="1" applyBorder="1" applyAlignment="1">
      <alignment horizontal="center" vertical="center" wrapText="1" readingOrder="2"/>
    </xf>
    <xf numFmtId="0" fontId="27" fillId="8" borderId="70" xfId="0" applyFont="1" applyFill="1" applyBorder="1" applyAlignment="1">
      <alignment horizontal="center" vertical="center" wrapText="1" readingOrder="2"/>
    </xf>
    <xf numFmtId="0" fontId="23" fillId="8" borderId="78" xfId="0" applyFont="1" applyFill="1" applyBorder="1" applyAlignment="1">
      <alignment horizontal="center" vertical="center" textRotation="90" wrapText="1" readingOrder="2"/>
    </xf>
    <xf numFmtId="0" fontId="23" fillId="8" borderId="60" xfId="0" applyFont="1" applyFill="1" applyBorder="1" applyAlignment="1">
      <alignment horizontal="center" vertical="center" wrapText="1" readingOrder="2"/>
    </xf>
    <xf numFmtId="0" fontId="23" fillId="8" borderId="78" xfId="0" applyFont="1" applyFill="1" applyBorder="1" applyAlignment="1">
      <alignment horizontal="center" vertical="center" wrapText="1" readingOrder="2"/>
    </xf>
    <xf numFmtId="0" fontId="23" fillId="8" borderId="87" xfId="0" applyFont="1" applyFill="1" applyBorder="1" applyAlignment="1">
      <alignment horizontal="center" vertical="center" wrapText="1" readingOrder="2"/>
    </xf>
    <xf numFmtId="0" fontId="23" fillId="8" borderId="88" xfId="0" applyFont="1" applyFill="1" applyBorder="1" applyAlignment="1">
      <alignment horizontal="center" vertical="center" wrapText="1" readingOrder="2"/>
    </xf>
    <xf numFmtId="0" fontId="23" fillId="8" borderId="63" xfId="0" applyFont="1" applyFill="1" applyBorder="1" applyAlignment="1">
      <alignment horizontal="center" vertical="center" wrapText="1" readingOrder="2"/>
    </xf>
    <xf numFmtId="0" fontId="23" fillId="8" borderId="79" xfId="0" applyFont="1" applyFill="1" applyBorder="1" applyAlignment="1">
      <alignment horizontal="center" vertical="center" wrapText="1" readingOrder="2"/>
    </xf>
    <xf numFmtId="0" fontId="10" fillId="8" borderId="84" xfId="0" applyFont="1" applyFill="1" applyBorder="1" applyAlignment="1">
      <alignment horizontal="center" vertical="center" wrapText="1" readingOrder="2"/>
    </xf>
    <xf numFmtId="0" fontId="10" fillId="8" borderId="71" xfId="0" applyFont="1" applyFill="1" applyBorder="1" applyAlignment="1">
      <alignment horizontal="center" vertical="center" wrapText="1" readingOrder="2"/>
    </xf>
    <xf numFmtId="0" fontId="29" fillId="5" borderId="42" xfId="0" applyFont="1" applyFill="1" applyBorder="1" applyAlignment="1">
      <alignment horizontal="center" vertical="center" wrapText="1" readingOrder="2"/>
    </xf>
    <xf numFmtId="0" fontId="14" fillId="5" borderId="42" xfId="0" applyFont="1" applyFill="1" applyBorder="1" applyAlignment="1" applyProtection="1">
      <alignment horizontal="center" vertical="center" wrapText="1" readingOrder="2"/>
      <protection locked="0"/>
    </xf>
    <xf numFmtId="0" fontId="29" fillId="5" borderId="62" xfId="0" applyFont="1" applyFill="1" applyBorder="1" applyAlignment="1" applyProtection="1">
      <alignment horizontal="center" vertical="center" wrapText="1" readingOrder="2"/>
      <protection locked="0"/>
    </xf>
    <xf numFmtId="0" fontId="14" fillId="3" borderId="53" xfId="0" applyFont="1" applyFill="1" applyBorder="1" applyAlignment="1">
      <alignment horizontal="center" vertical="center" wrapText="1" readingOrder="2"/>
    </xf>
    <xf numFmtId="0" fontId="23" fillId="5" borderId="42" xfId="0" applyFont="1" applyFill="1" applyBorder="1" applyAlignment="1" applyProtection="1">
      <alignment vertical="center" wrapText="1" readingOrder="2"/>
      <protection locked="0"/>
    </xf>
    <xf numFmtId="0" fontId="3" fillId="0" borderId="5"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23" xfId="0" applyFont="1" applyBorder="1" applyAlignment="1" applyProtection="1">
      <alignment vertical="center" wrapText="1"/>
      <protection locked="0"/>
    </xf>
    <xf numFmtId="165" fontId="2" fillId="3" borderId="1" xfId="0" applyNumberFormat="1" applyFont="1" applyFill="1" applyBorder="1" applyAlignment="1" applyProtection="1">
      <alignment vertical="center" wrapText="1"/>
    </xf>
    <xf numFmtId="0" fontId="3" fillId="0" borderId="52" xfId="0" applyFont="1" applyBorder="1" applyAlignment="1" applyProtection="1">
      <alignment vertical="center" wrapText="1"/>
    </xf>
    <xf numFmtId="0" fontId="34" fillId="3" borderId="0" xfId="0" applyFont="1" applyFill="1" applyAlignment="1">
      <alignment horizontal="right" vertical="center" wrapText="1" readingOrder="2"/>
    </xf>
    <xf numFmtId="0" fontId="34" fillId="3" borderId="0" xfId="0" applyFont="1" applyFill="1" applyAlignment="1">
      <alignment horizontal="center" vertical="center" wrapText="1" readingOrder="2"/>
    </xf>
    <xf numFmtId="0" fontId="13" fillId="3" borderId="0" xfId="0" applyFont="1" applyFill="1" applyAlignment="1">
      <alignment horizontal="center" vertical="center" textRotation="90" wrapText="1" readingOrder="2"/>
    </xf>
    <xf numFmtId="0" fontId="3" fillId="0" borderId="23"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9" fontId="2" fillId="3" borderId="1" xfId="0" applyNumberFormat="1" applyFont="1" applyFill="1" applyBorder="1" applyAlignment="1" applyProtection="1">
      <alignment vertical="center" wrapText="1"/>
    </xf>
    <xf numFmtId="0" fontId="3" fillId="3" borderId="57" xfId="0" applyFont="1" applyFill="1" applyBorder="1" applyAlignment="1" applyProtection="1">
      <alignment vertical="center" wrapText="1"/>
    </xf>
    <xf numFmtId="0" fontId="3" fillId="3" borderId="48" xfId="0" applyFont="1" applyFill="1" applyBorder="1" applyAlignment="1" applyProtection="1">
      <alignment vertical="center" wrapText="1"/>
    </xf>
    <xf numFmtId="9" fontId="2" fillId="3" borderId="7" xfId="0" applyNumberFormat="1" applyFont="1" applyFill="1" applyBorder="1" applyAlignment="1" applyProtection="1">
      <alignment vertical="center" wrapText="1"/>
    </xf>
    <xf numFmtId="0" fontId="14" fillId="8" borderId="0" xfId="0" applyFont="1" applyFill="1" applyBorder="1" applyAlignment="1">
      <alignment horizontal="center" wrapText="1" readingOrder="2"/>
    </xf>
    <xf numFmtId="0" fontId="14" fillId="3" borderId="1" xfId="0" applyFont="1" applyFill="1" applyBorder="1" applyAlignment="1">
      <alignment wrapText="1" readingOrder="2"/>
    </xf>
    <xf numFmtId="0" fontId="10" fillId="3" borderId="1" xfId="0" applyFont="1" applyFill="1" applyBorder="1" applyAlignment="1">
      <alignment horizontal="right" vertical="center" wrapText="1" readingOrder="2"/>
    </xf>
    <xf numFmtId="3" fontId="3" fillId="0" borderId="23" xfId="0" applyNumberFormat="1" applyFont="1" applyBorder="1" applyAlignment="1" applyProtection="1">
      <alignment horizontal="center" vertical="center" wrapText="1"/>
      <protection locked="0"/>
    </xf>
    <xf numFmtId="0" fontId="14" fillId="3" borderId="1" xfId="0" applyFont="1" applyFill="1" applyBorder="1" applyAlignment="1" applyProtection="1">
      <alignment horizontal="center" vertical="center" wrapText="1" readingOrder="2"/>
    </xf>
    <xf numFmtId="0" fontId="12" fillId="3" borderId="42" xfId="0" applyFont="1" applyFill="1" applyBorder="1" applyAlignment="1">
      <alignment horizontal="center" vertical="center" wrapText="1" readingOrder="2"/>
    </xf>
    <xf numFmtId="0" fontId="12" fillId="3" borderId="43" xfId="0" applyFont="1" applyFill="1" applyBorder="1" applyAlignment="1">
      <alignment horizontal="center" vertical="center" wrapText="1" readingOrder="2"/>
    </xf>
    <xf numFmtId="0" fontId="12" fillId="3" borderId="62" xfId="0" applyFont="1" applyFill="1" applyBorder="1" applyAlignment="1">
      <alignment horizontal="center" vertical="center" wrapText="1" readingOrder="2"/>
    </xf>
    <xf numFmtId="0" fontId="10" fillId="3" borderId="0" xfId="0" applyFont="1" applyFill="1" applyAlignment="1">
      <alignment horizontal="right" vertical="center" wrapText="1" readingOrder="2"/>
    </xf>
    <xf numFmtId="0" fontId="12" fillId="3" borderId="0" xfId="0" applyFont="1" applyFill="1" applyAlignment="1">
      <alignment horizontal="right" vertical="center" wrapText="1" readingOrder="2"/>
    </xf>
    <xf numFmtId="0" fontId="12" fillId="3" borderId="0" xfId="0" applyFont="1" applyFill="1" applyAlignment="1">
      <alignment horizontal="right" vertical="center" wrapText="1" readingOrder="1"/>
    </xf>
    <xf numFmtId="0" fontId="12" fillId="3" borderId="92" xfId="0" applyFont="1" applyFill="1" applyBorder="1" applyAlignment="1">
      <alignment horizontal="center" vertical="center" wrapText="1" readingOrder="2"/>
    </xf>
    <xf numFmtId="0" fontId="12" fillId="3" borderId="100" xfId="0" applyFont="1" applyFill="1" applyBorder="1" applyAlignment="1">
      <alignment horizontal="center" vertical="center" wrapText="1" readingOrder="2"/>
    </xf>
    <xf numFmtId="0" fontId="12" fillId="3" borderId="94" xfId="0" applyFont="1" applyFill="1" applyBorder="1" applyAlignment="1">
      <alignment horizontal="center" vertical="center" wrapText="1" readingOrder="2"/>
    </xf>
    <xf numFmtId="0" fontId="12" fillId="3" borderId="95" xfId="0" applyFont="1" applyFill="1" applyBorder="1" applyAlignment="1">
      <alignment horizontal="center" vertical="center" wrapText="1" readingOrder="2"/>
    </xf>
    <xf numFmtId="0" fontId="12" fillId="3" borderId="0" xfId="0" applyFont="1" applyFill="1" applyAlignment="1">
      <alignment horizontal="center" vertical="center" wrapText="1" readingOrder="2"/>
    </xf>
    <xf numFmtId="0" fontId="12" fillId="3" borderId="53" xfId="0" applyFont="1" applyFill="1" applyBorder="1" applyAlignment="1">
      <alignment horizontal="center" vertical="center" wrapText="1" readingOrder="2"/>
    </xf>
    <xf numFmtId="0" fontId="12" fillId="3" borderId="24" xfId="0" applyFont="1" applyFill="1" applyBorder="1" applyAlignment="1">
      <alignment horizontal="center" vertical="center" wrapText="1" readingOrder="2"/>
    </xf>
    <xf numFmtId="0" fontId="12" fillId="3" borderId="25" xfId="0" applyFont="1" applyFill="1" applyBorder="1" applyAlignment="1">
      <alignment horizontal="center" vertical="center" wrapText="1" readingOrder="2"/>
    </xf>
    <xf numFmtId="0" fontId="12" fillId="3" borderId="60" xfId="0" applyFont="1" applyFill="1" applyBorder="1" applyAlignment="1">
      <alignment horizontal="center" vertical="center" wrapText="1" readingOrder="2"/>
    </xf>
    <xf numFmtId="0" fontId="29" fillId="3" borderId="0" xfId="0" applyFont="1" applyFill="1" applyAlignment="1">
      <alignment horizontal="right" vertical="center" wrapText="1" readingOrder="2"/>
    </xf>
    <xf numFmtId="0" fontId="44" fillId="3" borderId="0" xfId="0" applyFont="1" applyFill="1" applyAlignment="1">
      <alignment horizontal="center" vertical="center" wrapText="1"/>
    </xf>
    <xf numFmtId="0" fontId="29" fillId="3" borderId="0" xfId="0" applyFont="1" applyFill="1" applyAlignment="1">
      <alignment horizontal="right" vertical="center" wrapText="1" readingOrder="1"/>
    </xf>
    <xf numFmtId="0" fontId="12" fillId="6" borderId="42" xfId="0" applyFont="1" applyFill="1" applyBorder="1" applyAlignment="1">
      <alignment horizontal="center" vertical="center" wrapText="1" readingOrder="2"/>
    </xf>
    <xf numFmtId="0" fontId="12" fillId="6" borderId="43" xfId="0" applyFont="1" applyFill="1" applyBorder="1" applyAlignment="1">
      <alignment horizontal="center" vertical="center" wrapText="1" readingOrder="2"/>
    </xf>
    <xf numFmtId="0" fontId="12" fillId="6" borderId="100" xfId="0" applyFont="1" applyFill="1" applyBorder="1" applyAlignment="1">
      <alignment horizontal="center" vertical="center" wrapText="1" readingOrder="2"/>
    </xf>
    <xf numFmtId="0" fontId="29" fillId="3" borderId="92" xfId="0" applyFont="1" applyFill="1" applyBorder="1" applyAlignment="1">
      <alignment horizontal="center" vertical="center" wrapText="1" readingOrder="2"/>
    </xf>
    <xf numFmtId="0" fontId="29" fillId="3" borderId="100" xfId="0" applyFont="1" applyFill="1" applyBorder="1" applyAlignment="1">
      <alignment horizontal="center" vertical="center" wrapText="1" readingOrder="2"/>
    </xf>
    <xf numFmtId="0" fontId="12" fillId="7" borderId="45" xfId="0" applyFont="1" applyFill="1" applyBorder="1" applyAlignment="1">
      <alignment horizontal="center" vertical="center" readingOrder="2"/>
    </xf>
    <xf numFmtId="0" fontId="12" fillId="7" borderId="101" xfId="0" applyFont="1" applyFill="1" applyBorder="1" applyAlignment="1">
      <alignment horizontal="center" vertical="center" readingOrder="2"/>
    </xf>
    <xf numFmtId="0" fontId="12" fillId="7" borderId="21" xfId="0" applyFont="1" applyFill="1" applyBorder="1" applyAlignment="1">
      <alignment horizontal="center" vertical="center" readingOrder="2"/>
    </xf>
    <xf numFmtId="0" fontId="12" fillId="7" borderId="46" xfId="0" applyFont="1" applyFill="1" applyBorder="1" applyAlignment="1">
      <alignment horizontal="center" vertical="center" readingOrder="2"/>
    </xf>
    <xf numFmtId="0" fontId="12" fillId="6" borderId="102" xfId="0" applyFont="1" applyFill="1" applyBorder="1" applyAlignment="1">
      <alignment horizontal="center" vertical="center" wrapText="1" readingOrder="2"/>
    </xf>
    <xf numFmtId="0" fontId="12" fillId="6" borderId="21" xfId="0" applyFont="1" applyFill="1" applyBorder="1" applyAlignment="1">
      <alignment horizontal="center" vertical="center" wrapText="1" readingOrder="2"/>
    </xf>
    <xf numFmtId="0" fontId="23" fillId="3" borderId="42" xfId="0" applyFont="1" applyFill="1" applyBorder="1" applyAlignment="1">
      <alignment horizontal="center" vertical="center" wrapText="1" readingOrder="2"/>
    </xf>
    <xf numFmtId="0" fontId="23" fillId="3" borderId="43" xfId="0" applyFont="1" applyFill="1" applyBorder="1" applyAlignment="1">
      <alignment horizontal="center" vertical="center" wrapText="1" readingOrder="2"/>
    </xf>
    <xf numFmtId="0" fontId="23" fillId="3" borderId="62" xfId="0" applyFont="1" applyFill="1" applyBorder="1" applyAlignment="1">
      <alignment horizontal="center" vertical="center" wrapText="1" readingOrder="2"/>
    </xf>
    <xf numFmtId="0" fontId="29" fillId="3" borderId="94" xfId="0" applyFont="1" applyFill="1" applyBorder="1" applyAlignment="1">
      <alignment horizontal="center" vertical="center" wrapText="1" readingOrder="2"/>
    </xf>
    <xf numFmtId="0" fontId="12" fillId="6" borderId="62" xfId="0" applyFont="1" applyFill="1" applyBorder="1" applyAlignment="1">
      <alignment horizontal="center" vertical="center" wrapText="1" readingOrder="2"/>
    </xf>
    <xf numFmtId="0" fontId="10" fillId="8" borderId="42" xfId="0" applyFont="1" applyFill="1" applyBorder="1" applyAlignment="1">
      <alignment horizontal="center" vertical="center" wrapText="1" readingOrder="2"/>
    </xf>
    <xf numFmtId="0" fontId="10" fillId="8" borderId="86" xfId="0" applyFont="1" applyFill="1" applyBorder="1" applyAlignment="1">
      <alignment horizontal="center" vertical="center" wrapText="1" readingOrder="2"/>
    </xf>
    <xf numFmtId="0" fontId="31" fillId="8" borderId="42" xfId="0" applyFont="1" applyFill="1" applyBorder="1" applyAlignment="1">
      <alignment horizontal="center" vertical="center" wrapText="1" readingOrder="2"/>
    </xf>
    <xf numFmtId="0" fontId="31" fillId="8" borderId="62" xfId="0" applyFont="1" applyFill="1" applyBorder="1" applyAlignment="1">
      <alignment horizontal="center" vertical="center" wrapText="1" readingOrder="2"/>
    </xf>
    <xf numFmtId="0" fontId="12" fillId="6" borderId="24" xfId="0" applyFont="1" applyFill="1" applyBorder="1" applyAlignment="1">
      <alignment horizontal="center" vertical="center" wrapText="1" readingOrder="2"/>
    </xf>
    <xf numFmtId="0" fontId="12" fillId="6" borderId="25" xfId="0" applyFont="1" applyFill="1" applyBorder="1" applyAlignment="1">
      <alignment horizontal="center" vertical="center" wrapText="1" readingOrder="2"/>
    </xf>
    <xf numFmtId="0" fontId="23" fillId="3" borderId="72" xfId="0" applyFont="1" applyFill="1" applyBorder="1" applyAlignment="1">
      <alignment horizontal="center" vertical="center" wrapText="1" readingOrder="2"/>
    </xf>
    <xf numFmtId="0" fontId="23" fillId="3" borderId="76" xfId="0" applyFont="1" applyFill="1" applyBorder="1" applyAlignment="1">
      <alignment horizontal="center" vertical="center" wrapText="1" readingOrder="2"/>
    </xf>
    <xf numFmtId="0" fontId="3" fillId="0" borderId="42" xfId="0" applyFont="1" applyBorder="1" applyAlignment="1">
      <alignment horizontal="center" vertical="center" wrapText="1" readingOrder="2"/>
    </xf>
    <xf numFmtId="0" fontId="3" fillId="0" borderId="62" xfId="0" applyFont="1" applyBorder="1" applyAlignment="1">
      <alignment horizontal="center" vertical="center" wrapText="1" readingOrder="2"/>
    </xf>
    <xf numFmtId="0" fontId="5" fillId="0" borderId="42" xfId="0" applyFont="1" applyBorder="1" applyAlignment="1">
      <alignment horizontal="center" vertical="center" wrapText="1" readingOrder="2"/>
    </xf>
    <xf numFmtId="0" fontId="5" fillId="0" borderId="43" xfId="0" applyFont="1" applyBorder="1" applyAlignment="1">
      <alignment horizontal="center" vertical="center" wrapText="1" readingOrder="2"/>
    </xf>
    <xf numFmtId="0" fontId="5" fillId="0" borderId="62" xfId="0" applyFont="1" applyBorder="1" applyAlignment="1">
      <alignment horizontal="center" vertical="center" wrapText="1" readingOrder="2"/>
    </xf>
    <xf numFmtId="0" fontId="5" fillId="0" borderId="92" xfId="0" applyFont="1" applyBorder="1" applyAlignment="1">
      <alignment horizontal="center" vertical="center" wrapText="1" readingOrder="2"/>
    </xf>
    <xf numFmtId="0" fontId="5" fillId="0" borderId="100" xfId="0" applyFont="1" applyBorder="1" applyAlignment="1">
      <alignment horizontal="center" vertical="center" wrapText="1" readingOrder="2"/>
    </xf>
    <xf numFmtId="0" fontId="5" fillId="0" borderId="94" xfId="0" applyFont="1" applyBorder="1" applyAlignment="1">
      <alignment horizontal="center" vertical="center" wrapText="1" readingOrder="2"/>
    </xf>
    <xf numFmtId="0" fontId="5" fillId="0" borderId="95" xfId="0" applyFont="1" applyBorder="1" applyAlignment="1">
      <alignment horizontal="center" vertical="center" wrapText="1" readingOrder="2"/>
    </xf>
    <xf numFmtId="0" fontId="5" fillId="0" borderId="0" xfId="0" applyFont="1" applyBorder="1" applyAlignment="1">
      <alignment horizontal="center" vertical="center" wrapText="1" readingOrder="2"/>
    </xf>
    <xf numFmtId="0" fontId="5" fillId="0" borderId="53" xfId="0" applyFont="1" applyBorder="1" applyAlignment="1">
      <alignment horizontal="center" vertical="center" wrapText="1" readingOrder="2"/>
    </xf>
    <xf numFmtId="0" fontId="5" fillId="0" borderId="24" xfId="0" applyFont="1" applyBorder="1" applyAlignment="1">
      <alignment horizontal="center" vertical="center" wrapText="1" readingOrder="2"/>
    </xf>
    <xf numFmtId="0" fontId="5" fillId="0" borderId="25" xfId="0" applyFont="1" applyBorder="1" applyAlignment="1">
      <alignment horizontal="center" vertical="center" wrapText="1" readingOrder="2"/>
    </xf>
    <xf numFmtId="0" fontId="5" fillId="0" borderId="60" xfId="0" applyFont="1" applyBorder="1" applyAlignment="1">
      <alignment horizontal="center" vertical="center" wrapText="1" readingOrder="2"/>
    </xf>
    <xf numFmtId="0" fontId="27" fillId="3" borderId="92" xfId="0" applyFont="1" applyFill="1" applyBorder="1" applyAlignment="1">
      <alignment horizontal="center" vertical="center" wrapText="1" readingOrder="2"/>
    </xf>
    <xf numFmtId="0" fontId="27" fillId="3" borderId="100" xfId="0" applyFont="1" applyFill="1" applyBorder="1" applyAlignment="1">
      <alignment horizontal="center" vertical="center" wrapText="1" readingOrder="2"/>
    </xf>
    <xf numFmtId="0" fontId="27" fillId="3" borderId="94" xfId="0" applyFont="1" applyFill="1" applyBorder="1" applyAlignment="1">
      <alignment horizontal="center" vertical="center" wrapText="1" readingOrder="2"/>
    </xf>
    <xf numFmtId="0" fontId="27" fillId="3" borderId="24" xfId="0" applyFont="1" applyFill="1" applyBorder="1" applyAlignment="1">
      <alignment horizontal="center" vertical="center" wrapText="1" readingOrder="2"/>
    </xf>
    <xf numFmtId="0" fontId="27" fillId="3" borderId="25" xfId="0" applyFont="1" applyFill="1" applyBorder="1" applyAlignment="1">
      <alignment horizontal="center" vertical="center" wrapText="1" readingOrder="2"/>
    </xf>
    <xf numFmtId="0" fontId="27" fillId="3" borderId="60" xfId="0" applyFont="1" applyFill="1" applyBorder="1" applyAlignment="1">
      <alignment horizontal="center" vertical="center" wrapText="1" readingOrder="2"/>
    </xf>
    <xf numFmtId="0" fontId="23" fillId="5" borderId="94" xfId="0" applyFont="1" applyFill="1" applyBorder="1" applyAlignment="1" applyProtection="1">
      <alignment horizontal="center" vertical="center" wrapText="1" readingOrder="2"/>
      <protection locked="0"/>
    </xf>
    <xf numFmtId="0" fontId="23" fillId="5" borderId="60" xfId="0" applyFont="1" applyFill="1" applyBorder="1" applyAlignment="1" applyProtection="1">
      <alignment horizontal="center" vertical="center" wrapText="1" readingOrder="2"/>
      <protection locked="0"/>
    </xf>
    <xf numFmtId="0" fontId="23" fillId="5" borderId="87" xfId="0" applyFont="1" applyFill="1" applyBorder="1" applyAlignment="1" applyProtection="1">
      <alignment horizontal="center" vertical="center" wrapText="1" readingOrder="2"/>
      <protection locked="0"/>
    </xf>
    <xf numFmtId="0" fontId="23" fillId="5" borderId="63" xfId="0" applyFont="1" applyFill="1" applyBorder="1" applyAlignment="1" applyProtection="1">
      <alignment horizontal="center" vertical="center" wrapText="1" readingOrder="2"/>
      <protection locked="0"/>
    </xf>
    <xf numFmtId="0" fontId="24" fillId="3" borderId="89" xfId="0" applyFont="1" applyFill="1" applyBorder="1" applyAlignment="1">
      <alignment horizontal="center" vertical="center" wrapText="1" readingOrder="2"/>
    </xf>
    <xf numFmtId="0" fontId="24" fillId="3" borderId="82" xfId="0" applyFont="1" applyFill="1" applyBorder="1" applyAlignment="1">
      <alignment horizontal="center" vertical="center" wrapText="1" readingOrder="2"/>
    </xf>
    <xf numFmtId="0" fontId="24" fillId="3" borderId="90" xfId="0" applyFont="1" applyFill="1" applyBorder="1" applyAlignment="1">
      <alignment horizontal="center" vertical="center" wrapText="1" readingOrder="2"/>
    </xf>
    <xf numFmtId="0" fontId="24" fillId="3" borderId="87" xfId="0" applyFont="1" applyFill="1" applyBorder="1" applyAlignment="1">
      <alignment horizontal="center" vertical="center" wrapText="1" readingOrder="2"/>
    </xf>
    <xf numFmtId="0" fontId="24" fillId="3" borderId="93" xfId="0" applyFont="1" applyFill="1" applyBorder="1" applyAlignment="1">
      <alignment horizontal="center" vertical="center" wrapText="1" readingOrder="2"/>
    </xf>
    <xf numFmtId="0" fontId="24" fillId="3" borderId="63" xfId="0" applyFont="1" applyFill="1" applyBorder="1" applyAlignment="1">
      <alignment horizontal="center" vertical="center" wrapText="1" readingOrder="2"/>
    </xf>
    <xf numFmtId="0" fontId="24" fillId="3" borderId="92" xfId="0" applyFont="1" applyFill="1" applyBorder="1" applyAlignment="1">
      <alignment horizontal="center" vertical="center" wrapText="1" readingOrder="2"/>
    </xf>
    <xf numFmtId="0" fontId="24" fillId="3" borderId="94" xfId="0" applyFont="1" applyFill="1" applyBorder="1" applyAlignment="1">
      <alignment horizontal="center" vertical="center" wrapText="1" readingOrder="2"/>
    </xf>
    <xf numFmtId="0" fontId="24" fillId="3" borderId="95" xfId="0" applyFont="1" applyFill="1" applyBorder="1" applyAlignment="1">
      <alignment horizontal="center" vertical="center" wrapText="1" readingOrder="2"/>
    </xf>
    <xf numFmtId="0" fontId="24" fillId="3" borderId="53" xfId="0" applyFont="1" applyFill="1" applyBorder="1" applyAlignment="1">
      <alignment horizontal="center" vertical="center" wrapText="1" readingOrder="2"/>
    </xf>
    <xf numFmtId="0" fontId="14" fillId="3" borderId="0" xfId="0" applyFont="1" applyFill="1" applyAlignment="1">
      <alignment vertical="center" wrapText="1" readingOrder="2"/>
    </xf>
    <xf numFmtId="0" fontId="35" fillId="3" borderId="0" xfId="0" applyFont="1" applyFill="1" applyAlignment="1">
      <alignment horizontal="right" vertical="center" wrapText="1" readingOrder="2"/>
    </xf>
    <xf numFmtId="0" fontId="34" fillId="3" borderId="0" xfId="0" applyFont="1" applyFill="1" applyAlignment="1">
      <alignment horizontal="right" vertical="center" wrapText="1" readingOrder="2"/>
    </xf>
    <xf numFmtId="0" fontId="11" fillId="3" borderId="102" xfId="0" applyFont="1" applyFill="1" applyBorder="1" applyAlignment="1">
      <alignment horizontal="center" vertical="center" wrapText="1" readingOrder="2"/>
    </xf>
    <xf numFmtId="0" fontId="11" fillId="3" borderId="21" xfId="0" applyFont="1" applyFill="1" applyBorder="1" applyAlignment="1">
      <alignment horizontal="center" vertical="center" wrapText="1" readingOrder="2"/>
    </xf>
    <xf numFmtId="0" fontId="11" fillId="3" borderId="35" xfId="0" applyFont="1" applyFill="1" applyBorder="1" applyAlignment="1">
      <alignment horizontal="center" vertical="center" wrapText="1" readingOrder="2"/>
    </xf>
    <xf numFmtId="0" fontId="34" fillId="3" borderId="0" xfId="0" applyFont="1" applyFill="1" applyAlignment="1">
      <alignment horizontal="center" vertical="center" wrapText="1" readingOrder="2"/>
    </xf>
    <xf numFmtId="0" fontId="13" fillId="8" borderId="42" xfId="0" applyFont="1" applyFill="1" applyBorder="1" applyAlignment="1">
      <alignment horizontal="center" vertical="center" wrapText="1" readingOrder="2"/>
    </xf>
    <xf numFmtId="0" fontId="13" fillId="8" borderId="62" xfId="0" applyFont="1" applyFill="1" applyBorder="1" applyAlignment="1">
      <alignment horizontal="center" vertical="center" wrapText="1" readingOrder="2"/>
    </xf>
    <xf numFmtId="0" fontId="24" fillId="3" borderId="77" xfId="0" applyFont="1" applyFill="1" applyBorder="1" applyAlignment="1">
      <alignment horizontal="center" vertical="center" wrapText="1" readingOrder="2"/>
    </xf>
    <xf numFmtId="0" fontId="24" fillId="3" borderId="60" xfId="0" applyFont="1" applyFill="1" applyBorder="1" applyAlignment="1">
      <alignment horizontal="center" vertical="center" wrapText="1" readingOrder="2"/>
    </xf>
    <xf numFmtId="3" fontId="10" fillId="5" borderId="1" xfId="0" applyNumberFormat="1" applyFont="1" applyFill="1" applyBorder="1" applyAlignment="1" applyProtection="1">
      <alignment horizontal="center" vertical="center" wrapText="1" readingOrder="2"/>
      <protection locked="0"/>
    </xf>
    <xf numFmtId="0" fontId="10" fillId="3" borderId="1" xfId="0" applyFont="1" applyFill="1" applyBorder="1" applyAlignment="1">
      <alignment horizontal="center" vertical="center" wrapText="1" readingOrder="2"/>
    </xf>
    <xf numFmtId="0" fontId="17" fillId="0" borderId="0" xfId="0" applyFont="1" applyAlignment="1" applyProtection="1">
      <alignment horizontal="center" vertical="center" wrapText="1" readingOrder="2"/>
      <protection locked="0"/>
    </xf>
    <xf numFmtId="0" fontId="17" fillId="3" borderId="0" xfId="0" applyFont="1" applyFill="1" applyAlignment="1">
      <alignment vertical="center" wrapText="1" readingOrder="2"/>
    </xf>
    <xf numFmtId="0" fontId="10" fillId="5" borderId="42" xfId="0" applyFont="1" applyFill="1" applyBorder="1" applyAlignment="1" applyProtection="1">
      <alignment horizontal="right" vertical="center" wrapText="1" readingOrder="2"/>
      <protection locked="0"/>
    </xf>
    <xf numFmtId="0" fontId="10" fillId="5" borderId="43" xfId="0" applyFont="1" applyFill="1" applyBorder="1" applyAlignment="1" applyProtection="1">
      <alignment horizontal="right" vertical="center" wrapText="1" readingOrder="2"/>
      <protection locked="0"/>
    </xf>
    <xf numFmtId="0" fontId="10" fillId="5" borderId="62" xfId="0" applyFont="1" applyFill="1" applyBorder="1" applyAlignment="1" applyProtection="1">
      <alignment horizontal="right" vertical="center" wrapText="1" readingOrder="2"/>
      <protection locked="0"/>
    </xf>
    <xf numFmtId="0" fontId="31" fillId="5" borderId="7" xfId="0" applyFont="1" applyFill="1" applyBorder="1" applyAlignment="1" applyProtection="1">
      <alignment horizontal="right" vertical="center" wrapText="1" readingOrder="2"/>
      <protection locked="0"/>
    </xf>
    <xf numFmtId="0" fontId="14" fillId="5" borderId="100" xfId="0" applyFont="1" applyFill="1" applyBorder="1" applyAlignment="1" applyProtection="1">
      <alignment horizontal="right" vertical="center" wrapText="1" readingOrder="2"/>
      <protection locked="0"/>
    </xf>
    <xf numFmtId="0" fontId="14" fillId="5" borderId="94" xfId="0" applyFont="1" applyFill="1" applyBorder="1" applyAlignment="1" applyProtection="1">
      <alignment horizontal="right" vertical="center" wrapText="1" readingOrder="2"/>
      <protection locked="0"/>
    </xf>
    <xf numFmtId="0" fontId="23" fillId="5" borderId="100" xfId="0" applyFont="1" applyFill="1" applyBorder="1" applyAlignment="1" applyProtection="1">
      <alignment horizontal="right" vertical="center" wrapText="1" readingOrder="2"/>
      <protection locked="0"/>
    </xf>
    <xf numFmtId="0" fontId="23" fillId="5" borderId="94" xfId="0" applyFont="1" applyFill="1" applyBorder="1" applyAlignment="1" applyProtection="1">
      <alignment horizontal="right" vertical="center" wrapText="1" readingOrder="2"/>
      <protection locked="0"/>
    </xf>
    <xf numFmtId="0" fontId="53" fillId="3" borderId="7" xfId="0" applyFont="1" applyFill="1" applyBorder="1" applyAlignment="1" applyProtection="1">
      <alignment horizontal="right" vertical="center" wrapText="1" readingOrder="2"/>
      <protection locked="0"/>
    </xf>
    <xf numFmtId="0" fontId="53" fillId="3" borderId="1" xfId="0" applyFont="1" applyFill="1" applyBorder="1" applyAlignment="1" applyProtection="1">
      <alignment horizontal="right" vertical="center" wrapText="1" readingOrder="2"/>
      <protection locked="0"/>
    </xf>
    <xf numFmtId="0" fontId="29" fillId="3" borderId="0" xfId="0" applyFont="1" applyFill="1" applyAlignment="1">
      <alignment horizontal="center" vertical="center" wrapText="1" readingOrder="2"/>
    </xf>
    <xf numFmtId="0" fontId="14" fillId="3" borderId="0" xfId="0" applyFont="1" applyFill="1" applyAlignment="1">
      <alignment horizontal="right" vertical="center" wrapText="1" readingOrder="2"/>
    </xf>
    <xf numFmtId="0" fontId="16" fillId="0" borderId="0" xfId="0" applyFont="1" applyAlignment="1" applyProtection="1">
      <alignment horizontal="center" vertical="center" readingOrder="2"/>
      <protection locked="0"/>
    </xf>
    <xf numFmtId="0" fontId="10" fillId="3" borderId="1" xfId="0" applyFont="1" applyFill="1" applyBorder="1" applyAlignment="1">
      <alignment horizontal="right" vertical="center" wrapText="1" readingOrder="2"/>
    </xf>
    <xf numFmtId="3" fontId="43" fillId="10" borderId="1" xfId="0" applyNumberFormat="1" applyFont="1" applyFill="1" applyBorder="1" applyAlignment="1">
      <alignment horizontal="center" vertical="center" wrapText="1" readingOrder="2"/>
    </xf>
    <xf numFmtId="0" fontId="17" fillId="3" borderId="55" xfId="0" applyFont="1" applyFill="1" applyBorder="1" applyAlignment="1">
      <alignment horizontal="right" vertical="center" wrapText="1" readingOrder="2"/>
    </xf>
    <xf numFmtId="0" fontId="13" fillId="3" borderId="0" xfId="0" applyFont="1" applyFill="1" applyAlignment="1">
      <alignment horizontal="center" vertical="center" textRotation="90" wrapText="1" readingOrder="2"/>
    </xf>
    <xf numFmtId="0" fontId="13" fillId="3" borderId="0" xfId="0" applyFont="1" applyFill="1" applyAlignment="1">
      <alignment horizontal="right" vertical="center" wrapText="1" readingOrder="2"/>
    </xf>
    <xf numFmtId="0" fontId="27" fillId="3" borderId="0" xfId="0" applyFont="1" applyFill="1" applyAlignment="1">
      <alignment horizontal="right" vertical="center" wrapText="1" readingOrder="2"/>
    </xf>
    <xf numFmtId="0" fontId="27" fillId="3" borderId="69" xfId="0" applyFont="1" applyFill="1" applyBorder="1" applyAlignment="1">
      <alignment horizontal="right" vertical="center" wrapText="1" readingOrder="2"/>
    </xf>
    <xf numFmtId="0" fontId="27" fillId="3" borderId="70" xfId="0" applyFont="1" applyFill="1" applyBorder="1" applyAlignment="1">
      <alignment horizontal="right" vertical="center" wrapText="1" readingOrder="2"/>
    </xf>
    <xf numFmtId="0" fontId="27" fillId="3" borderId="71" xfId="0" applyFont="1" applyFill="1" applyBorder="1" applyAlignment="1">
      <alignment horizontal="right" vertical="center" wrapText="1" readingOrder="2"/>
    </xf>
    <xf numFmtId="0" fontId="24" fillId="3" borderId="75" xfId="0" applyFont="1" applyFill="1" applyBorder="1" applyAlignment="1">
      <alignment horizontal="center" vertical="center" wrapText="1" readingOrder="2"/>
    </xf>
    <xf numFmtId="0" fontId="24" fillId="3" borderId="74" xfId="0" applyFont="1" applyFill="1" applyBorder="1" applyAlignment="1">
      <alignment horizontal="center" vertical="center" wrapText="1" readingOrder="2"/>
    </xf>
    <xf numFmtId="0" fontId="24" fillId="3" borderId="85" xfId="0" applyFont="1" applyFill="1" applyBorder="1" applyAlignment="1">
      <alignment horizontal="center" vertical="center" wrapText="1" readingOrder="2"/>
    </xf>
    <xf numFmtId="0" fontId="24" fillId="3" borderId="62" xfId="0" applyFont="1" applyFill="1" applyBorder="1" applyAlignment="1">
      <alignment horizontal="center" vertical="center" wrapText="1" readingOrder="2"/>
    </xf>
    <xf numFmtId="0" fontId="13" fillId="3" borderId="75" xfId="0" applyFont="1" applyFill="1" applyBorder="1" applyAlignment="1">
      <alignment horizontal="center" vertical="center" wrapText="1" readingOrder="2"/>
    </xf>
    <xf numFmtId="0" fontId="13" fillId="3" borderId="73" xfId="0" applyFont="1" applyFill="1" applyBorder="1" applyAlignment="1">
      <alignment horizontal="center" vertical="center" wrapText="1" readingOrder="2"/>
    </xf>
    <xf numFmtId="0" fontId="13" fillId="3" borderId="74" xfId="0" applyFont="1" applyFill="1" applyBorder="1" applyAlignment="1">
      <alignment horizontal="center" vertical="center" wrapText="1" readingOrder="2"/>
    </xf>
    <xf numFmtId="0" fontId="24" fillId="8" borderId="72" xfId="0" applyFont="1" applyFill="1" applyBorder="1" applyAlignment="1">
      <alignment horizontal="center" vertical="center" wrapText="1" readingOrder="2"/>
    </xf>
    <xf numFmtId="0" fontId="24" fillId="8" borderId="73" xfId="0" applyFont="1" applyFill="1" applyBorder="1" applyAlignment="1">
      <alignment horizontal="center" vertical="center" wrapText="1" readingOrder="2"/>
    </xf>
    <xf numFmtId="0" fontId="24" fillId="8" borderId="76" xfId="0" applyFont="1" applyFill="1" applyBorder="1" applyAlignment="1">
      <alignment horizontal="center" vertical="center" wrapText="1" readingOrder="2"/>
    </xf>
    <xf numFmtId="0" fontId="12" fillId="5" borderId="114" xfId="0" applyFont="1" applyFill="1" applyBorder="1" applyAlignment="1" applyProtection="1">
      <alignment vertical="center" wrapText="1" readingOrder="2"/>
      <protection locked="0"/>
    </xf>
    <xf numFmtId="0" fontId="12" fillId="5" borderId="101" xfId="0" applyFont="1" applyFill="1" applyBorder="1" applyAlignment="1" applyProtection="1">
      <alignment vertical="center" wrapText="1" readingOrder="2"/>
      <protection locked="0"/>
    </xf>
    <xf numFmtId="0" fontId="12" fillId="5" borderId="46" xfId="0" applyFont="1" applyFill="1" applyBorder="1" applyAlignment="1" applyProtection="1">
      <alignment vertical="center" wrapText="1" readingOrder="2"/>
      <protection locked="0"/>
    </xf>
    <xf numFmtId="0" fontId="12" fillId="5" borderId="87" xfId="0" applyFont="1" applyFill="1" applyBorder="1" applyAlignment="1" applyProtection="1">
      <alignment horizontal="center" vertical="center" wrapText="1" readingOrder="2"/>
      <protection locked="0"/>
    </xf>
    <xf numFmtId="0" fontId="12" fillId="5" borderId="63" xfId="0" applyFont="1" applyFill="1" applyBorder="1" applyAlignment="1" applyProtection="1">
      <alignment horizontal="center" vertical="center" wrapText="1" readingOrder="2"/>
      <protection locked="0"/>
    </xf>
    <xf numFmtId="0" fontId="12" fillId="8" borderId="87" xfId="0" applyFont="1" applyFill="1" applyBorder="1" applyAlignment="1">
      <alignment horizontal="center" vertical="center" wrapText="1" readingOrder="2"/>
    </xf>
    <xf numFmtId="0" fontId="12" fillId="8" borderId="63" xfId="0" applyFont="1" applyFill="1" applyBorder="1" applyAlignment="1">
      <alignment horizontal="center" vertical="center" wrapText="1" readingOrder="2"/>
    </xf>
    <xf numFmtId="0" fontId="12" fillId="8" borderId="92" xfId="0" applyFont="1" applyFill="1" applyBorder="1" applyAlignment="1">
      <alignment horizontal="center" vertical="center" wrapText="1" readingOrder="2"/>
    </xf>
    <xf numFmtId="0" fontId="12" fillId="8" borderId="24" xfId="0" applyFont="1" applyFill="1" applyBorder="1" applyAlignment="1">
      <alignment horizontal="center" vertical="center" wrapText="1" readingOrder="2"/>
    </xf>
    <xf numFmtId="0" fontId="23" fillId="3" borderId="80" xfId="0" applyFont="1" applyFill="1" applyBorder="1" applyAlignment="1">
      <alignment horizontal="center" vertical="center" wrapText="1" readingOrder="2"/>
    </xf>
    <xf numFmtId="0" fontId="23" fillId="3" borderId="53" xfId="0" applyFont="1" applyFill="1" applyBorder="1" applyAlignment="1">
      <alignment horizontal="center" vertical="center" wrapText="1" readingOrder="2"/>
    </xf>
    <xf numFmtId="0" fontId="23" fillId="3" borderId="77" xfId="0" applyFont="1" applyFill="1" applyBorder="1" applyAlignment="1">
      <alignment horizontal="center" vertical="center" wrapText="1" readingOrder="2"/>
    </xf>
    <xf numFmtId="0" fontId="23" fillId="3" borderId="60" xfId="0" applyFont="1" applyFill="1" applyBorder="1" applyAlignment="1">
      <alignment horizontal="center" vertical="center" wrapText="1" readingOrder="2"/>
    </xf>
    <xf numFmtId="0" fontId="23" fillId="3" borderId="96" xfId="0" applyFont="1" applyFill="1" applyBorder="1" applyAlignment="1">
      <alignment horizontal="center" vertical="center" wrapText="1" readingOrder="2"/>
    </xf>
    <xf numFmtId="0" fontId="23" fillId="3" borderId="79" xfId="0" applyFont="1" applyFill="1" applyBorder="1" applyAlignment="1">
      <alignment horizontal="center" vertical="center" wrapText="1" readingOrder="2"/>
    </xf>
    <xf numFmtId="0" fontId="20" fillId="3" borderId="85" xfId="0" applyFont="1" applyFill="1" applyBorder="1" applyAlignment="1">
      <alignment horizontal="center" vertical="center" wrapText="1" readingOrder="2"/>
    </xf>
    <xf numFmtId="0" fontId="20" fillId="3" borderId="62" xfId="0" applyFont="1" applyFill="1" applyBorder="1" applyAlignment="1">
      <alignment horizontal="center" vertical="center" wrapText="1" readingOrder="2"/>
    </xf>
    <xf numFmtId="0" fontId="24" fillId="8" borderId="42" xfId="0" applyFont="1" applyFill="1" applyBorder="1" applyAlignment="1">
      <alignment horizontal="center" vertical="center" wrapText="1" readingOrder="2"/>
    </xf>
    <xf numFmtId="0" fontId="24" fillId="8" borderId="43" xfId="0" applyFont="1" applyFill="1" applyBorder="1" applyAlignment="1">
      <alignment horizontal="center" vertical="center" wrapText="1" readingOrder="2"/>
    </xf>
    <xf numFmtId="0" fontId="24" fillId="8" borderId="86" xfId="0" applyFont="1" applyFill="1" applyBorder="1" applyAlignment="1">
      <alignment horizontal="center" vertical="center" wrapText="1" readingOrder="2"/>
    </xf>
    <xf numFmtId="0" fontId="14" fillId="8" borderId="24" xfId="0" applyFont="1" applyFill="1" applyBorder="1" applyAlignment="1">
      <alignment horizontal="center" wrapText="1" readingOrder="2"/>
    </xf>
    <xf numFmtId="0" fontId="14" fillId="8" borderId="60" xfId="0" applyFont="1" applyFill="1" applyBorder="1" applyAlignment="1">
      <alignment horizontal="center" wrapText="1" readingOrder="2"/>
    </xf>
    <xf numFmtId="0" fontId="14" fillId="8" borderId="42" xfId="0" applyFont="1" applyFill="1" applyBorder="1" applyAlignment="1">
      <alignment horizontal="center" wrapText="1" readingOrder="2"/>
    </xf>
    <xf numFmtId="0" fontId="14" fillId="8" borderId="43" xfId="0" applyFont="1" applyFill="1" applyBorder="1" applyAlignment="1">
      <alignment horizontal="center" wrapText="1" readingOrder="2"/>
    </xf>
    <xf numFmtId="0" fontId="14" fillId="8" borderId="62" xfId="0" applyFont="1" applyFill="1" applyBorder="1" applyAlignment="1">
      <alignment horizontal="center" wrapText="1" readingOrder="2"/>
    </xf>
    <xf numFmtId="0" fontId="12" fillId="8" borderId="100" xfId="0" applyFont="1" applyFill="1" applyBorder="1" applyAlignment="1">
      <alignment horizontal="center" vertical="center" wrapText="1" readingOrder="2"/>
    </xf>
    <xf numFmtId="0" fontId="12" fillId="8" borderId="94" xfId="0" applyFont="1" applyFill="1" applyBorder="1" applyAlignment="1">
      <alignment horizontal="center" vertical="center" wrapText="1" readingOrder="2"/>
    </xf>
    <xf numFmtId="0" fontId="12" fillId="8" borderId="25" xfId="0" applyFont="1" applyFill="1" applyBorder="1" applyAlignment="1">
      <alignment horizontal="center" vertical="center" wrapText="1" readingOrder="2"/>
    </xf>
    <xf numFmtId="0" fontId="12" fillId="8" borderId="60" xfId="0" applyFont="1" applyFill="1" applyBorder="1" applyAlignment="1">
      <alignment horizontal="center" vertical="center" wrapText="1" readingOrder="2"/>
    </xf>
    <xf numFmtId="0" fontId="13" fillId="8" borderId="54" xfId="0" applyFont="1" applyFill="1" applyBorder="1" applyAlignment="1">
      <alignment horizontal="center" vertical="center" wrapText="1" readingOrder="2"/>
    </xf>
    <xf numFmtId="0" fontId="13" fillId="8" borderId="109" xfId="0" applyFont="1" applyFill="1" applyBorder="1" applyAlignment="1">
      <alignment horizontal="center" vertical="center" wrapText="1" readingOrder="2"/>
    </xf>
    <xf numFmtId="0" fontId="13" fillId="8" borderId="95" xfId="0" applyFont="1" applyFill="1" applyBorder="1" applyAlignment="1">
      <alignment horizontal="center" vertical="center" wrapText="1" readingOrder="2"/>
    </xf>
    <xf numFmtId="0" fontId="13" fillId="8" borderId="53" xfId="0" applyFont="1" applyFill="1" applyBorder="1" applyAlignment="1">
      <alignment horizontal="center" vertical="center" wrapText="1" readingOrder="2"/>
    </xf>
    <xf numFmtId="0" fontId="13" fillId="8" borderId="110" xfId="0" applyFont="1" applyFill="1" applyBorder="1" applyAlignment="1">
      <alignment horizontal="center" vertical="center" wrapText="1" readingOrder="2"/>
    </xf>
    <xf numFmtId="0" fontId="13" fillId="8" borderId="111" xfId="0" applyFont="1" applyFill="1" applyBorder="1" applyAlignment="1">
      <alignment horizontal="center" vertical="center" wrapText="1" readingOrder="2"/>
    </xf>
    <xf numFmtId="0" fontId="24" fillId="8" borderId="87" xfId="0" applyFont="1" applyFill="1" applyBorder="1" applyAlignment="1">
      <alignment horizontal="center" vertical="center" wrapText="1" readingOrder="2"/>
    </xf>
    <xf numFmtId="0" fontId="24" fillId="8" borderId="93" xfId="0" applyFont="1" applyFill="1" applyBorder="1" applyAlignment="1">
      <alignment horizontal="center" vertical="center" wrapText="1" readingOrder="2"/>
    </xf>
    <xf numFmtId="0" fontId="24" fillId="8" borderId="63" xfId="0" applyFont="1" applyFill="1" applyBorder="1" applyAlignment="1">
      <alignment horizontal="center" vertical="center" wrapText="1" readingOrder="2"/>
    </xf>
    <xf numFmtId="0" fontId="12" fillId="3" borderId="0" xfId="0" applyFont="1" applyFill="1" applyAlignment="1">
      <alignment horizontal="right" vertical="center" wrapText="1"/>
    </xf>
    <xf numFmtId="0" fontId="12" fillId="3" borderId="0" xfId="0" applyFont="1" applyFill="1" applyAlignment="1">
      <alignment vertical="center" wrapText="1"/>
    </xf>
    <xf numFmtId="0" fontId="14" fillId="3" borderId="0" xfId="0" applyFont="1" applyFill="1" applyAlignment="1">
      <alignment horizontal="center" vertical="center" wrapText="1" readingOrder="2"/>
    </xf>
    <xf numFmtId="0" fontId="24" fillId="3" borderId="42" xfId="0" applyFont="1" applyFill="1" applyBorder="1" applyAlignment="1">
      <alignment horizontal="center" vertical="center" wrapText="1" readingOrder="2"/>
    </xf>
    <xf numFmtId="0" fontId="14" fillId="3" borderId="88" xfId="0" applyFont="1" applyFill="1" applyBorder="1" applyAlignment="1">
      <alignment horizontal="right" vertical="center" wrapText="1" readingOrder="2"/>
    </xf>
    <xf numFmtId="0" fontId="14" fillId="3" borderId="81" xfId="0" applyFont="1" applyFill="1" applyBorder="1" applyAlignment="1">
      <alignment horizontal="right" vertical="center" wrapText="1" readingOrder="2"/>
    </xf>
    <xf numFmtId="0" fontId="12" fillId="8" borderId="91" xfId="0" applyFont="1" applyFill="1" applyBorder="1" applyAlignment="1">
      <alignment horizontal="center" vertical="center" wrapText="1" readingOrder="2"/>
    </xf>
    <xf numFmtId="0" fontId="10" fillId="8" borderId="1" xfId="0" applyFont="1" applyFill="1" applyBorder="1" applyAlignment="1" applyProtection="1">
      <alignment horizontal="center" vertical="center" wrapText="1" readingOrder="2"/>
    </xf>
    <xf numFmtId="3" fontId="10" fillId="8" borderId="1" xfId="0" applyNumberFormat="1" applyFont="1" applyFill="1" applyBorder="1" applyAlignment="1" applyProtection="1">
      <alignment horizontal="center" vertical="center" wrapText="1" readingOrder="2"/>
    </xf>
    <xf numFmtId="0" fontId="31" fillId="3" borderId="0" xfId="0" applyFont="1" applyFill="1" applyAlignment="1">
      <alignment horizontal="right" vertical="center" wrapText="1" readingOrder="2"/>
    </xf>
    <xf numFmtId="0" fontId="14" fillId="3" borderId="89" xfId="0" applyFont="1" applyFill="1" applyBorder="1" applyAlignment="1">
      <alignment horizontal="center" vertical="center" wrapText="1" readingOrder="2"/>
    </xf>
    <xf numFmtId="0" fontId="14" fillId="3" borderId="83" xfId="0" applyFont="1" applyFill="1" applyBorder="1" applyAlignment="1">
      <alignment horizontal="center" vertical="center" wrapText="1" readingOrder="2"/>
    </xf>
    <xf numFmtId="0" fontId="10" fillId="3" borderId="70" xfId="0" applyFont="1" applyFill="1" applyBorder="1" applyAlignment="1">
      <alignment horizontal="right" vertical="center" wrapText="1" readingOrder="2"/>
    </xf>
    <xf numFmtId="0" fontId="24" fillId="3" borderId="45" xfId="0" applyFont="1" applyFill="1" applyBorder="1" applyAlignment="1">
      <alignment horizontal="center" vertical="center" wrapText="1" readingOrder="2"/>
    </xf>
    <xf numFmtId="0" fontId="24" fillId="3" borderId="101" xfId="0" applyFont="1" applyFill="1" applyBorder="1" applyAlignment="1">
      <alignment horizontal="center" vertical="center" wrapText="1" readingOrder="2"/>
    </xf>
    <xf numFmtId="0" fontId="24" fillId="3" borderId="46" xfId="0" applyFont="1" applyFill="1" applyBorder="1" applyAlignment="1">
      <alignment horizontal="center" vertical="center" wrapText="1" readingOrder="2"/>
    </xf>
    <xf numFmtId="0" fontId="10" fillId="3" borderId="0" xfId="0" applyFont="1" applyFill="1" applyAlignment="1">
      <alignment horizontal="center" vertical="center" wrapText="1" readingOrder="2"/>
    </xf>
    <xf numFmtId="0" fontId="10" fillId="3" borderId="55" xfId="0" applyFont="1" applyFill="1" applyBorder="1" applyAlignment="1">
      <alignment horizontal="center" vertical="top" wrapText="1" readingOrder="2"/>
    </xf>
    <xf numFmtId="0" fontId="26" fillId="3" borderId="0" xfId="0" applyFont="1" applyFill="1" applyAlignment="1">
      <alignment horizontal="right" vertical="center" wrapText="1" readingOrder="2"/>
    </xf>
    <xf numFmtId="0" fontId="23" fillId="8" borderId="42" xfId="0" applyFont="1" applyFill="1" applyBorder="1" applyAlignment="1">
      <alignment horizontal="center" vertical="center" textRotation="90" wrapText="1" readingOrder="2"/>
    </xf>
    <xf numFmtId="0" fontId="23" fillId="8" borderId="86" xfId="0" applyFont="1" applyFill="1" applyBorder="1" applyAlignment="1">
      <alignment horizontal="center" vertical="center" textRotation="90" wrapText="1" readingOrder="2"/>
    </xf>
    <xf numFmtId="0" fontId="12" fillId="8" borderId="42" xfId="0" applyFont="1" applyFill="1" applyBorder="1" applyAlignment="1">
      <alignment horizontal="center" vertical="center" wrapText="1" readingOrder="2"/>
    </xf>
    <xf numFmtId="0" fontId="12" fillId="8" borderId="86" xfId="0" applyFont="1" applyFill="1" applyBorder="1" applyAlignment="1">
      <alignment horizontal="center" vertical="center" wrapText="1" readingOrder="2"/>
    </xf>
    <xf numFmtId="0" fontId="13" fillId="3" borderId="1" xfId="0" applyFont="1" applyFill="1" applyBorder="1" applyAlignment="1">
      <alignment horizontal="center" vertical="center" wrapText="1" readingOrder="2"/>
    </xf>
    <xf numFmtId="0" fontId="13" fillId="8" borderId="43" xfId="0" applyFont="1" applyFill="1" applyBorder="1" applyAlignment="1">
      <alignment horizontal="center" vertical="center" wrapText="1" readingOrder="2"/>
    </xf>
    <xf numFmtId="0" fontId="27" fillId="3" borderId="89" xfId="0" applyFont="1" applyFill="1" applyBorder="1" applyAlignment="1">
      <alignment horizontal="center" vertical="center" wrapText="1" readingOrder="2"/>
    </xf>
    <xf numFmtId="0" fontId="27" fillId="3" borderId="90" xfId="0" applyFont="1" applyFill="1" applyBorder="1" applyAlignment="1">
      <alignment horizontal="center" vertical="center" wrapText="1" readingOrder="2"/>
    </xf>
    <xf numFmtId="0" fontId="27" fillId="3" borderId="42" xfId="0" applyFont="1" applyFill="1" applyBorder="1" applyAlignment="1">
      <alignment horizontal="center" vertical="center" wrapText="1" readingOrder="2"/>
    </xf>
    <xf numFmtId="0" fontId="27" fillId="3" borderId="43" xfId="0" applyFont="1" applyFill="1" applyBorder="1" applyAlignment="1">
      <alignment horizontal="center" vertical="center" wrapText="1" readingOrder="2"/>
    </xf>
    <xf numFmtId="0" fontId="27" fillId="3" borderId="62" xfId="0" applyFont="1" applyFill="1" applyBorder="1" applyAlignment="1">
      <alignment horizontal="center" vertical="center" wrapText="1" readingOrder="2"/>
    </xf>
    <xf numFmtId="0" fontId="27" fillId="3" borderId="87" xfId="0" applyFont="1" applyFill="1" applyBorder="1" applyAlignment="1">
      <alignment horizontal="center" vertical="center" wrapText="1" readingOrder="2"/>
    </xf>
    <xf numFmtId="0" fontId="27" fillId="3" borderId="63" xfId="0" applyFont="1" applyFill="1" applyBorder="1" applyAlignment="1">
      <alignment horizontal="center" vertical="center" wrapText="1" readingOrder="2"/>
    </xf>
    <xf numFmtId="0" fontId="23" fillId="3" borderId="116" xfId="0" applyFont="1" applyFill="1" applyBorder="1" applyAlignment="1">
      <alignment horizontal="center" vertical="center" wrapText="1" readingOrder="2"/>
    </xf>
    <xf numFmtId="0" fontId="23" fillId="3" borderId="117" xfId="0" applyFont="1" applyFill="1" applyBorder="1" applyAlignment="1">
      <alignment horizontal="center" vertical="center" wrapText="1" readingOrder="2"/>
    </xf>
    <xf numFmtId="0" fontId="14" fillId="8" borderId="42" xfId="0" applyFont="1" applyFill="1" applyBorder="1" applyAlignment="1">
      <alignment horizontal="center" vertical="center" wrapText="1" readingOrder="2"/>
    </xf>
    <xf numFmtId="0" fontId="14" fillId="8" borderId="43" xfId="0" applyFont="1" applyFill="1" applyBorder="1" applyAlignment="1">
      <alignment horizontal="center" vertical="center" wrapText="1" readingOrder="2"/>
    </xf>
    <xf numFmtId="0" fontId="14" fillId="8" borderId="62" xfId="0" applyFont="1" applyFill="1" applyBorder="1" applyAlignment="1">
      <alignment horizontal="center" vertical="center" wrapText="1" readingOrder="2"/>
    </xf>
    <xf numFmtId="0" fontId="27" fillId="8" borderId="42" xfId="0" applyFont="1" applyFill="1" applyBorder="1" applyAlignment="1">
      <alignment horizontal="center" vertical="center" textRotation="90" wrapText="1" readingOrder="2"/>
    </xf>
    <xf numFmtId="0" fontId="27" fillId="8" borderId="43" xfId="0" applyFont="1" applyFill="1" applyBorder="1" applyAlignment="1">
      <alignment horizontal="center" vertical="center" textRotation="90" wrapText="1" readingOrder="2"/>
    </xf>
    <xf numFmtId="0" fontId="27" fillId="8" borderId="62" xfId="0" applyFont="1" applyFill="1" applyBorder="1" applyAlignment="1">
      <alignment horizontal="center" vertical="center" textRotation="90" wrapText="1" readingOrder="2"/>
    </xf>
    <xf numFmtId="0" fontId="24" fillId="8" borderId="88" xfId="0" applyFont="1" applyFill="1" applyBorder="1" applyAlignment="1">
      <alignment horizontal="center" vertical="center" wrapText="1" readingOrder="2"/>
    </xf>
    <xf numFmtId="0" fontId="24" fillId="8" borderId="96" xfId="0" applyFont="1" applyFill="1" applyBorder="1" applyAlignment="1">
      <alignment horizontal="center" vertical="center" wrapText="1" readingOrder="2"/>
    </xf>
    <xf numFmtId="0" fontId="24" fillId="8" borderId="79" xfId="0" applyFont="1" applyFill="1" applyBorder="1" applyAlignment="1">
      <alignment horizontal="center" vertical="center" wrapText="1" readingOrder="2"/>
    </xf>
    <xf numFmtId="0" fontId="17" fillId="3" borderId="0" xfId="0" applyFont="1" applyFill="1" applyAlignment="1">
      <alignment horizontal="right" vertical="center" wrapText="1" readingOrder="2"/>
    </xf>
    <xf numFmtId="0" fontId="10" fillId="5" borderId="45" xfId="0" applyFont="1" applyFill="1" applyBorder="1" applyAlignment="1" applyProtection="1">
      <alignment horizontal="right" vertical="center" wrapText="1" readingOrder="2"/>
      <protection locked="0"/>
    </xf>
    <xf numFmtId="0" fontId="10" fillId="5" borderId="101" xfId="0" applyFont="1" applyFill="1" applyBorder="1" applyAlignment="1" applyProtection="1">
      <alignment horizontal="right" vertical="center" wrapText="1" readingOrder="2"/>
      <protection locked="0"/>
    </xf>
    <xf numFmtId="0" fontId="10" fillId="5" borderId="46" xfId="0" applyFont="1" applyFill="1" applyBorder="1" applyAlignment="1" applyProtection="1">
      <alignment horizontal="right" vertical="center" wrapText="1" readingOrder="2"/>
      <protection locked="0"/>
    </xf>
    <xf numFmtId="0" fontId="31" fillId="5" borderId="42" xfId="0" applyFont="1" applyFill="1" applyBorder="1" applyAlignment="1" applyProtection="1">
      <alignment horizontal="right" vertical="center" wrapText="1" readingOrder="2"/>
      <protection locked="0"/>
    </xf>
    <xf numFmtId="0" fontId="31" fillId="5" borderId="43" xfId="0" applyFont="1" applyFill="1" applyBorder="1" applyAlignment="1" applyProtection="1">
      <alignment horizontal="right" vertical="center" wrapText="1" readingOrder="2"/>
      <protection locked="0"/>
    </xf>
    <xf numFmtId="0" fontId="31" fillId="5" borderId="62" xfId="0" applyFont="1" applyFill="1" applyBorder="1" applyAlignment="1" applyProtection="1">
      <alignment horizontal="right" vertical="center" wrapText="1" readingOrder="2"/>
      <protection locked="0"/>
    </xf>
    <xf numFmtId="0" fontId="24" fillId="3" borderId="43" xfId="0" applyFont="1" applyFill="1" applyBorder="1" applyAlignment="1">
      <alignment horizontal="center" vertical="center" wrapText="1" readingOrder="2"/>
    </xf>
    <xf numFmtId="0" fontId="12" fillId="3" borderId="89" xfId="0" applyFont="1" applyFill="1" applyBorder="1" applyAlignment="1">
      <alignment horizontal="center" vertical="center" textRotation="90" wrapText="1" readingOrder="2"/>
    </xf>
    <xf numFmtId="0" fontId="12" fillId="3" borderId="82" xfId="0" applyFont="1" applyFill="1" applyBorder="1" applyAlignment="1">
      <alignment horizontal="center" vertical="center" textRotation="90" wrapText="1" readingOrder="2"/>
    </xf>
    <xf numFmtId="0" fontId="12" fillId="3" borderId="83" xfId="0" applyFont="1" applyFill="1" applyBorder="1" applyAlignment="1">
      <alignment horizontal="center" vertical="center" textRotation="90" wrapText="1" readingOrder="2"/>
    </xf>
    <xf numFmtId="0" fontId="12" fillId="3" borderId="87" xfId="0" applyFont="1" applyFill="1" applyBorder="1" applyAlignment="1">
      <alignment horizontal="center" vertical="center" wrapText="1" readingOrder="2"/>
    </xf>
    <xf numFmtId="0" fontId="12" fillId="3" borderId="63" xfId="0" applyFont="1" applyFill="1" applyBorder="1" applyAlignment="1">
      <alignment horizontal="center" vertical="center" wrapText="1" readingOrder="2"/>
    </xf>
    <xf numFmtId="0" fontId="32" fillId="3" borderId="0" xfId="0" applyFont="1" applyFill="1" applyAlignment="1">
      <alignment horizontal="right" vertical="center" wrapText="1" readingOrder="2"/>
    </xf>
    <xf numFmtId="0" fontId="29" fillId="5" borderId="42" xfId="0" applyFont="1" applyFill="1" applyBorder="1" applyAlignment="1" applyProtection="1">
      <alignment horizontal="right" vertical="center" wrapText="1" readingOrder="2"/>
      <protection locked="0"/>
    </xf>
    <xf numFmtId="0" fontId="29" fillId="5" borderId="43" xfId="0" applyFont="1" applyFill="1" applyBorder="1" applyAlignment="1" applyProtection="1">
      <alignment horizontal="right" vertical="center" wrapText="1" readingOrder="2"/>
      <protection locked="0"/>
    </xf>
    <xf numFmtId="0" fontId="29" fillId="5" borderId="62" xfId="0" applyFont="1" applyFill="1" applyBorder="1" applyAlignment="1" applyProtection="1">
      <alignment horizontal="right" vertical="center" wrapText="1" readingOrder="2"/>
      <protection locked="0"/>
    </xf>
    <xf numFmtId="0" fontId="22" fillId="3" borderId="59" xfId="0" applyFont="1" applyFill="1" applyBorder="1" applyAlignment="1">
      <alignment horizontal="right" vertical="center" wrapText="1" readingOrder="2"/>
    </xf>
    <xf numFmtId="0" fontId="22" fillId="3" borderId="25" xfId="0" applyFont="1" applyFill="1" applyBorder="1" applyAlignment="1">
      <alignment horizontal="right" vertical="center" wrapText="1" readingOrder="2"/>
    </xf>
    <xf numFmtId="0" fontId="22" fillId="3" borderId="0" xfId="0" applyFont="1" applyFill="1" applyAlignment="1">
      <alignment horizontal="right" vertical="center" wrapText="1" readingOrder="2"/>
    </xf>
    <xf numFmtId="0" fontId="22" fillId="3" borderId="65" xfId="0" applyFont="1" applyFill="1" applyBorder="1" applyAlignment="1">
      <alignment horizontal="right" vertical="center" wrapText="1" readingOrder="2"/>
    </xf>
    <xf numFmtId="0" fontId="29" fillId="3" borderId="66" xfId="0" applyFont="1" applyFill="1" applyBorder="1" applyAlignment="1">
      <alignment horizontal="right" vertical="center" wrapText="1" readingOrder="2"/>
    </xf>
    <xf numFmtId="0" fontId="29" fillId="3" borderId="67" xfId="0" applyFont="1" applyFill="1" applyBorder="1" applyAlignment="1">
      <alignment horizontal="right" vertical="center" wrapText="1" readingOrder="2"/>
    </xf>
    <xf numFmtId="0" fontId="29" fillId="3" borderId="58" xfId="0" applyFont="1" applyFill="1" applyBorder="1" applyAlignment="1">
      <alignment horizontal="right" vertical="center" wrapText="1" readingOrder="2"/>
    </xf>
    <xf numFmtId="0" fontId="29" fillId="3" borderId="68" xfId="0" applyFont="1" applyFill="1" applyBorder="1" applyAlignment="1">
      <alignment horizontal="right" vertical="center" wrapText="1" readingOrder="2"/>
    </xf>
    <xf numFmtId="0" fontId="12" fillId="3" borderId="92" xfId="0" applyFont="1" applyFill="1" applyBorder="1" applyAlignment="1">
      <alignment horizontal="right" vertical="center" wrapText="1" readingOrder="2"/>
    </xf>
    <xf numFmtId="0" fontId="12" fillId="3" borderId="100" xfId="0" applyFont="1" applyFill="1" applyBorder="1" applyAlignment="1">
      <alignment horizontal="right" vertical="center" wrapText="1" readingOrder="2"/>
    </xf>
    <xf numFmtId="0" fontId="12" fillId="3" borderId="94" xfId="0" applyFont="1" applyFill="1" applyBorder="1" applyAlignment="1">
      <alignment horizontal="right" vertical="center" wrapText="1" readingOrder="2"/>
    </xf>
    <xf numFmtId="0" fontId="12" fillId="3" borderId="24" xfId="0" applyFont="1" applyFill="1" applyBorder="1" applyAlignment="1">
      <alignment horizontal="right" vertical="center" wrapText="1" readingOrder="2"/>
    </xf>
    <xf numFmtId="0" fontId="12" fillId="3" borderId="25" xfId="0" applyFont="1" applyFill="1" applyBorder="1" applyAlignment="1">
      <alignment horizontal="right" vertical="center" wrapText="1" readingOrder="2"/>
    </xf>
    <xf numFmtId="0" fontId="12" fillId="3" borderId="60" xfId="0" applyFont="1" applyFill="1" applyBorder="1" applyAlignment="1">
      <alignment horizontal="right" vertical="center" wrapText="1" readingOrder="2"/>
    </xf>
    <xf numFmtId="0" fontId="24" fillId="3" borderId="73" xfId="0" applyFont="1" applyFill="1" applyBorder="1" applyAlignment="1">
      <alignment horizontal="center" vertical="center" wrapText="1" readingOrder="2"/>
    </xf>
    <xf numFmtId="0" fontId="12" fillId="5" borderId="89" xfId="0" applyFont="1" applyFill="1" applyBorder="1" applyAlignment="1" applyProtection="1">
      <alignment horizontal="center" vertical="center" wrapText="1" readingOrder="2"/>
      <protection locked="0"/>
    </xf>
    <xf numFmtId="0" fontId="12" fillId="5" borderId="90" xfId="0" applyFont="1" applyFill="1" applyBorder="1" applyAlignment="1" applyProtection="1">
      <alignment horizontal="center" vertical="center" wrapText="1" readingOrder="2"/>
      <protection locked="0"/>
    </xf>
    <xf numFmtId="0" fontId="12" fillId="3" borderId="69" xfId="0" applyFont="1" applyFill="1" applyBorder="1" applyAlignment="1">
      <alignment horizontal="right" vertical="center" wrapText="1" readingOrder="2"/>
    </xf>
    <xf numFmtId="0" fontId="12" fillId="3" borderId="70" xfId="0" applyFont="1" applyFill="1" applyBorder="1" applyAlignment="1">
      <alignment horizontal="right" vertical="center" wrapText="1" readingOrder="2"/>
    </xf>
    <xf numFmtId="0" fontId="12" fillId="3" borderId="71" xfId="0" applyFont="1" applyFill="1" applyBorder="1" applyAlignment="1">
      <alignment horizontal="right" vertical="center" wrapText="1" readingOrder="2"/>
    </xf>
    <xf numFmtId="0" fontId="20" fillId="3" borderId="75" xfId="0" applyFont="1" applyFill="1" applyBorder="1" applyAlignment="1">
      <alignment horizontal="center" vertical="center" wrapText="1" readingOrder="2"/>
    </xf>
    <xf numFmtId="0" fontId="20" fillId="3" borderId="74" xfId="0" applyFont="1" applyFill="1" applyBorder="1" applyAlignment="1">
      <alignment horizontal="center" vertical="center" wrapText="1" readingOrder="2"/>
    </xf>
    <xf numFmtId="9" fontId="14" fillId="7" borderId="42" xfId="0" applyNumberFormat="1" applyFont="1" applyFill="1" applyBorder="1" applyAlignment="1">
      <alignment horizontal="center" vertical="center" wrapText="1" readingOrder="2"/>
    </xf>
    <xf numFmtId="9" fontId="14" fillId="7" borderId="62" xfId="0" applyNumberFormat="1" applyFont="1" applyFill="1" applyBorder="1" applyAlignment="1">
      <alignment horizontal="center" vertical="center" wrapText="1" readingOrder="2"/>
    </xf>
    <xf numFmtId="0" fontId="30" fillId="3" borderId="97" xfId="0" applyFont="1" applyFill="1" applyBorder="1" applyAlignment="1">
      <alignment horizontal="right" vertical="center" wrapText="1" readingOrder="2"/>
    </xf>
    <xf numFmtId="0" fontId="30" fillId="3" borderId="98" xfId="0" applyFont="1" applyFill="1" applyBorder="1" applyAlignment="1">
      <alignment horizontal="right" vertical="center" wrapText="1" readingOrder="2"/>
    </xf>
    <xf numFmtId="0" fontId="30" fillId="3" borderId="99" xfId="0" applyFont="1" applyFill="1" applyBorder="1" applyAlignment="1">
      <alignment horizontal="right" vertical="center" wrapText="1" readingOrder="2"/>
    </xf>
    <xf numFmtId="0" fontId="12" fillId="5" borderId="83" xfId="0" applyFont="1" applyFill="1" applyBorder="1" applyAlignment="1" applyProtection="1">
      <alignment horizontal="center" vertical="center" wrapText="1" readingOrder="2"/>
      <protection locked="0"/>
    </xf>
    <xf numFmtId="0" fontId="12" fillId="5" borderId="91" xfId="0" applyFont="1" applyFill="1" applyBorder="1" applyAlignment="1" applyProtection="1">
      <alignment horizontal="center" vertical="center" wrapText="1" readingOrder="2"/>
      <protection locked="0"/>
    </xf>
    <xf numFmtId="0" fontId="24" fillId="8" borderId="62" xfId="0" applyFont="1" applyFill="1" applyBorder="1" applyAlignment="1">
      <alignment horizontal="center" vertical="center" wrapText="1" readingOrder="2"/>
    </xf>
    <xf numFmtId="0" fontId="20" fillId="8" borderId="92" xfId="0" applyFont="1" applyFill="1" applyBorder="1" applyAlignment="1">
      <alignment horizontal="center" vertical="center" wrapText="1" readingOrder="2"/>
    </xf>
    <xf numFmtId="0" fontId="20" fillId="8" borderId="100" xfId="0" applyFont="1" applyFill="1" applyBorder="1" applyAlignment="1">
      <alignment horizontal="center" vertical="center" wrapText="1" readingOrder="2"/>
    </xf>
    <xf numFmtId="0" fontId="20" fillId="8" borderId="94" xfId="0" applyFont="1" applyFill="1" applyBorder="1" applyAlignment="1">
      <alignment horizontal="center" vertical="center" wrapText="1" readingOrder="2"/>
    </xf>
    <xf numFmtId="0" fontId="20" fillId="8" borderId="95" xfId="0" applyFont="1" applyFill="1" applyBorder="1" applyAlignment="1">
      <alignment horizontal="center" vertical="center" wrapText="1" readingOrder="2"/>
    </xf>
    <xf numFmtId="0" fontId="20" fillId="8" borderId="0" xfId="0" applyFont="1" applyFill="1" applyAlignment="1">
      <alignment horizontal="center" vertical="center" wrapText="1" readingOrder="2"/>
    </xf>
    <xf numFmtId="0" fontId="20" fillId="8" borderId="53" xfId="0" applyFont="1" applyFill="1" applyBorder="1" applyAlignment="1">
      <alignment horizontal="center" vertical="center" wrapText="1" readingOrder="2"/>
    </xf>
    <xf numFmtId="0" fontId="12" fillId="8" borderId="45" xfId="0" applyFont="1" applyFill="1" applyBorder="1" applyAlignment="1">
      <alignment horizontal="center" vertical="center" wrapText="1" readingOrder="2"/>
    </xf>
    <xf numFmtId="0" fontId="12" fillId="8" borderId="101" xfId="0" applyFont="1" applyFill="1" applyBorder="1" applyAlignment="1">
      <alignment horizontal="center" vertical="center" wrapText="1" readingOrder="2"/>
    </xf>
    <xf numFmtId="0" fontId="12" fillId="8" borderId="46" xfId="0" applyFont="1" applyFill="1" applyBorder="1" applyAlignment="1">
      <alignment horizontal="center" vertical="center" wrapText="1" readingOrder="2"/>
    </xf>
    <xf numFmtId="0" fontId="29" fillId="3" borderId="42" xfId="0" applyFont="1" applyFill="1" applyBorder="1" applyAlignment="1">
      <alignment horizontal="center" vertical="center" wrapText="1" readingOrder="2"/>
    </xf>
    <xf numFmtId="0" fontId="29" fillId="3" borderId="43" xfId="0" applyFont="1" applyFill="1" applyBorder="1" applyAlignment="1">
      <alignment horizontal="center" vertical="center" wrapText="1" readingOrder="2"/>
    </xf>
    <xf numFmtId="0" fontId="29" fillId="3" borderId="62" xfId="0" applyFont="1" applyFill="1" applyBorder="1" applyAlignment="1">
      <alignment horizontal="center" vertical="center" wrapText="1" readingOrder="2"/>
    </xf>
    <xf numFmtId="0" fontId="13" fillId="3" borderId="0" xfId="0" applyFont="1" applyFill="1" applyAlignment="1">
      <alignment horizontal="center" vertical="center" wrapText="1" readingOrder="2"/>
    </xf>
    <xf numFmtId="0" fontId="12" fillId="3" borderId="69" xfId="0" applyFont="1" applyFill="1" applyBorder="1" applyAlignment="1">
      <alignment horizontal="center" vertical="center" wrapText="1" readingOrder="2"/>
    </xf>
    <xf numFmtId="0" fontId="12" fillId="3" borderId="70" xfId="0" applyFont="1" applyFill="1" applyBorder="1" applyAlignment="1">
      <alignment horizontal="center" vertical="center" wrapText="1" readingOrder="2"/>
    </xf>
    <xf numFmtId="0" fontId="12" fillId="3" borderId="71" xfId="0" applyFont="1" applyFill="1" applyBorder="1" applyAlignment="1">
      <alignment horizontal="center" vertical="center" wrapText="1" readingOrder="2"/>
    </xf>
    <xf numFmtId="3" fontId="10" fillId="5" borderId="4" xfId="0" applyNumberFormat="1" applyFont="1" applyFill="1" applyBorder="1" applyAlignment="1" applyProtection="1">
      <alignment horizontal="center" vertical="center" wrapText="1" readingOrder="2"/>
      <protection locked="0"/>
    </xf>
    <xf numFmtId="3" fontId="10" fillId="5" borderId="5" xfId="0" applyNumberFormat="1" applyFont="1" applyFill="1" applyBorder="1" applyAlignment="1" applyProtection="1">
      <alignment horizontal="center" vertical="center" wrapText="1" readingOrder="2"/>
      <protection locked="0"/>
    </xf>
    <xf numFmtId="0" fontId="49" fillId="4" borderId="3" xfId="0" applyFont="1" applyFill="1" applyBorder="1" applyAlignment="1">
      <alignment horizontal="center" wrapText="1" readingOrder="2"/>
    </xf>
    <xf numFmtId="0" fontId="10" fillId="3" borderId="4" xfId="0" applyFont="1" applyFill="1" applyBorder="1" applyAlignment="1" applyProtection="1">
      <alignment horizontal="center" vertical="center" wrapText="1" readingOrder="2"/>
    </xf>
    <xf numFmtId="0" fontId="10" fillId="3" borderId="5" xfId="0" applyFont="1" applyFill="1" applyBorder="1" applyAlignment="1" applyProtection="1">
      <alignment horizontal="center" vertical="center" wrapText="1" readingOrder="2"/>
    </xf>
    <xf numFmtId="0" fontId="50" fillId="9" borderId="1" xfId="0" applyFont="1" applyFill="1" applyBorder="1" applyAlignment="1" applyProtection="1">
      <alignment horizontal="center" vertical="center"/>
    </xf>
    <xf numFmtId="3" fontId="14" fillId="3" borderId="4" xfId="0" applyNumberFormat="1" applyFont="1" applyFill="1" applyBorder="1" applyAlignment="1" applyProtection="1">
      <alignment horizontal="center" vertical="center" wrapText="1" readingOrder="2"/>
      <protection locked="0"/>
    </xf>
    <xf numFmtId="3" fontId="14" fillId="3" borderId="5" xfId="0" applyNumberFormat="1" applyFont="1" applyFill="1" applyBorder="1" applyAlignment="1" applyProtection="1">
      <alignment horizontal="center" vertical="center" wrapText="1" readingOrder="2"/>
      <protection locked="0"/>
    </xf>
    <xf numFmtId="3" fontId="34" fillId="3" borderId="4" xfId="0" applyNumberFormat="1" applyFont="1" applyFill="1" applyBorder="1" applyAlignment="1" applyProtection="1">
      <alignment horizontal="center" vertical="center" wrapText="1" readingOrder="2"/>
      <protection locked="0"/>
    </xf>
    <xf numFmtId="3" fontId="34" fillId="3" borderId="5" xfId="0" applyNumberFormat="1" applyFont="1" applyFill="1" applyBorder="1" applyAlignment="1" applyProtection="1">
      <alignment horizontal="center" vertical="center" wrapText="1" readingOrder="2"/>
      <protection locked="0"/>
    </xf>
    <xf numFmtId="0" fontId="20" fillId="8" borderId="42" xfId="0" applyFont="1" applyFill="1" applyBorder="1" applyAlignment="1">
      <alignment horizontal="center" vertical="center" wrapText="1" readingOrder="2"/>
    </xf>
    <xf numFmtId="0" fontId="20" fillId="8" borderId="43" xfId="0" applyFont="1" applyFill="1" applyBorder="1" applyAlignment="1">
      <alignment horizontal="center" vertical="center" wrapText="1" readingOrder="2"/>
    </xf>
    <xf numFmtId="0" fontId="20" fillId="8" borderId="62" xfId="0" applyFont="1" applyFill="1" applyBorder="1" applyAlignment="1">
      <alignment horizontal="center" vertical="center" wrapText="1" readingOrder="2"/>
    </xf>
    <xf numFmtId="0" fontId="24" fillId="8" borderId="24" xfId="0" applyFont="1" applyFill="1" applyBorder="1" applyAlignment="1">
      <alignment horizontal="center" vertical="center" wrapText="1" readingOrder="2"/>
    </xf>
    <xf numFmtId="0" fontId="24" fillId="8" borderId="25" xfId="0" applyFont="1" applyFill="1" applyBorder="1" applyAlignment="1">
      <alignment horizontal="center" vertical="center" wrapText="1" readingOrder="2"/>
    </xf>
    <xf numFmtId="0" fontId="10" fillId="3" borderId="8" xfId="0" applyFont="1" applyFill="1" applyBorder="1" applyAlignment="1">
      <alignment horizontal="center" vertical="center" wrapText="1" readingOrder="2"/>
    </xf>
    <xf numFmtId="0" fontId="10" fillId="3" borderId="10" xfId="0" applyFont="1" applyFill="1" applyBorder="1" applyAlignment="1">
      <alignment horizontal="center" vertical="center" wrapText="1" readingOrder="2"/>
    </xf>
    <xf numFmtId="0" fontId="10" fillId="3" borderId="33" xfId="0" applyFont="1" applyFill="1" applyBorder="1" applyAlignment="1">
      <alignment horizontal="center" vertical="center" wrapText="1" readingOrder="2"/>
    </xf>
    <xf numFmtId="0" fontId="10" fillId="3" borderId="17" xfId="0" applyFont="1" applyFill="1" applyBorder="1" applyAlignment="1">
      <alignment horizontal="center" vertical="center" wrapText="1" readingOrder="2"/>
    </xf>
    <xf numFmtId="0" fontId="20" fillId="3" borderId="42" xfId="0" applyFont="1" applyFill="1" applyBorder="1" applyAlignment="1">
      <alignment horizontal="center" vertical="center" wrapText="1" readingOrder="2"/>
    </xf>
    <xf numFmtId="0" fontId="20" fillId="3" borderId="43" xfId="0" applyFont="1" applyFill="1" applyBorder="1" applyAlignment="1">
      <alignment horizontal="center" vertical="center" wrapText="1" readingOrder="2"/>
    </xf>
    <xf numFmtId="0" fontId="11" fillId="3" borderId="45" xfId="0" applyFont="1" applyFill="1" applyBorder="1" applyAlignment="1">
      <alignment horizontal="center" vertical="center" wrapText="1" readingOrder="2"/>
    </xf>
    <xf numFmtId="0" fontId="11" fillId="3" borderId="101" xfId="0" applyFont="1" applyFill="1" applyBorder="1" applyAlignment="1">
      <alignment horizontal="center" vertical="center" wrapText="1" readingOrder="2"/>
    </xf>
    <xf numFmtId="0" fontId="11" fillId="3" borderId="46" xfId="0" applyFont="1" applyFill="1" applyBorder="1" applyAlignment="1">
      <alignment horizontal="center" vertical="center" wrapText="1" readingOrder="2"/>
    </xf>
    <xf numFmtId="0" fontId="43" fillId="5" borderId="4" xfId="0" applyFont="1" applyFill="1" applyBorder="1" applyAlignment="1" applyProtection="1">
      <alignment horizontal="right" vertical="center" wrapText="1" readingOrder="1"/>
      <protection locked="0"/>
    </xf>
    <xf numFmtId="0" fontId="43" fillId="5" borderId="6" xfId="0" applyFont="1" applyFill="1" applyBorder="1" applyAlignment="1" applyProtection="1">
      <alignment horizontal="right" vertical="center" wrapText="1" readingOrder="1"/>
      <protection locked="0"/>
    </xf>
    <xf numFmtId="0" fontId="43" fillId="5" borderId="5" xfId="0" applyFont="1" applyFill="1" applyBorder="1" applyAlignment="1" applyProtection="1">
      <alignment horizontal="right" vertical="center" wrapText="1" readingOrder="1"/>
      <protection locked="0"/>
    </xf>
    <xf numFmtId="0" fontId="31" fillId="5" borderId="4" xfId="0" applyFont="1" applyFill="1" applyBorder="1" applyAlignment="1" applyProtection="1">
      <alignment horizontal="right" vertical="center" wrapText="1" readingOrder="2"/>
      <protection locked="0"/>
    </xf>
    <xf numFmtId="0" fontId="31" fillId="5" borderId="6" xfId="0" applyFont="1" applyFill="1" applyBorder="1" applyAlignment="1" applyProtection="1">
      <alignment horizontal="right" vertical="center" wrapText="1" readingOrder="2"/>
      <protection locked="0"/>
    </xf>
    <xf numFmtId="0" fontId="31" fillId="5" borderId="5" xfId="0" applyFont="1" applyFill="1" applyBorder="1" applyAlignment="1" applyProtection="1">
      <alignment horizontal="right" vertical="center" wrapText="1" readingOrder="2"/>
      <protection locked="0"/>
    </xf>
    <xf numFmtId="0" fontId="43" fillId="5" borderId="43" xfId="0" applyFont="1" applyFill="1" applyBorder="1" applyAlignment="1" applyProtection="1">
      <alignment horizontal="right" vertical="center" wrapText="1" readingOrder="2"/>
      <protection locked="0"/>
    </xf>
    <xf numFmtId="0" fontId="43" fillId="5" borderId="114" xfId="0" applyFont="1" applyFill="1" applyBorder="1" applyAlignment="1" applyProtection="1">
      <alignment horizontal="right" vertical="center" wrapText="1" readingOrder="2"/>
      <protection locked="0"/>
    </xf>
    <xf numFmtId="0" fontId="34" fillId="8" borderId="108" xfId="0" applyFont="1" applyFill="1" applyBorder="1" applyAlignment="1">
      <alignment horizontal="center" vertical="center" wrapText="1" readingOrder="2"/>
    </xf>
    <xf numFmtId="0" fontId="34" fillId="8" borderId="63" xfId="0" applyFont="1" applyFill="1" applyBorder="1" applyAlignment="1">
      <alignment horizontal="center" vertical="center" wrapText="1" readingOrder="2"/>
    </xf>
    <xf numFmtId="0" fontId="34" fillId="8" borderId="106" xfId="0" applyFont="1" applyFill="1" applyBorder="1" applyAlignment="1">
      <alignment horizontal="center" vertical="center" wrapText="1" readingOrder="2"/>
    </xf>
    <xf numFmtId="0" fontId="34" fillId="8" borderId="107" xfId="0" applyFont="1" applyFill="1" applyBorder="1" applyAlignment="1">
      <alignment horizontal="center" vertical="center" wrapText="1" readingOrder="2"/>
    </xf>
    <xf numFmtId="0" fontId="35" fillId="8" borderId="87" xfId="0" applyFont="1" applyFill="1" applyBorder="1" applyAlignment="1">
      <alignment horizontal="center" vertical="center" wrapText="1" readingOrder="2"/>
    </xf>
    <xf numFmtId="0" fontId="35" fillId="8" borderId="93" xfId="0" applyFont="1" applyFill="1" applyBorder="1" applyAlignment="1">
      <alignment horizontal="center" vertical="center" wrapText="1" readingOrder="2"/>
    </xf>
    <xf numFmtId="0" fontId="35" fillId="8" borderId="63" xfId="0" applyFont="1" applyFill="1" applyBorder="1" applyAlignment="1">
      <alignment horizontal="center" vertical="center" wrapText="1" readingOrder="2"/>
    </xf>
    <xf numFmtId="0" fontId="34" fillId="8" borderId="87" xfId="0" applyFont="1" applyFill="1" applyBorder="1" applyAlignment="1">
      <alignment horizontal="center" vertical="center" wrapText="1" readingOrder="2"/>
    </xf>
    <xf numFmtId="0" fontId="34" fillId="8" borderId="93" xfId="0" applyFont="1" applyFill="1" applyBorder="1" applyAlignment="1">
      <alignment horizontal="center" vertical="center" wrapText="1" readingOrder="2"/>
    </xf>
    <xf numFmtId="0" fontId="13" fillId="8" borderId="92" xfId="0" applyFont="1" applyFill="1" applyBorder="1" applyAlignment="1">
      <alignment horizontal="center" vertical="center" textRotation="1" wrapText="1" readingOrder="2"/>
    </xf>
    <xf numFmtId="0" fontId="13" fillId="8" borderId="95" xfId="0" applyFont="1" applyFill="1" applyBorder="1" applyAlignment="1">
      <alignment horizontal="center" vertical="center" textRotation="1" wrapText="1" readingOrder="2"/>
    </xf>
    <xf numFmtId="0" fontId="13" fillId="8" borderId="24" xfId="0" applyFont="1" applyFill="1" applyBorder="1" applyAlignment="1">
      <alignment horizontal="center" vertical="center" textRotation="1" wrapText="1" readingOrder="2"/>
    </xf>
    <xf numFmtId="0" fontId="12" fillId="8" borderId="8" xfId="0" applyFont="1" applyFill="1" applyBorder="1" applyAlignment="1">
      <alignment horizontal="center" vertical="center" wrapText="1" readingOrder="2"/>
    </xf>
    <xf numFmtId="0" fontId="12" fillId="8" borderId="9" xfId="0" applyFont="1" applyFill="1" applyBorder="1" applyAlignment="1">
      <alignment horizontal="center" vertical="center" wrapText="1" readingOrder="2"/>
    </xf>
    <xf numFmtId="0" fontId="12" fillId="8" borderId="10" xfId="0" applyFont="1" applyFill="1" applyBorder="1" applyAlignment="1">
      <alignment horizontal="center" vertical="center" wrapText="1" readingOrder="2"/>
    </xf>
    <xf numFmtId="0" fontId="12" fillId="8" borderId="33" xfId="0" applyFont="1" applyFill="1" applyBorder="1" applyAlignment="1">
      <alignment horizontal="center" vertical="center" wrapText="1" readingOrder="2"/>
    </xf>
    <xf numFmtId="0" fontId="12" fillId="8" borderId="16" xfId="0" applyFont="1" applyFill="1" applyBorder="1" applyAlignment="1">
      <alignment horizontal="center" vertical="center" wrapText="1" readingOrder="2"/>
    </xf>
    <xf numFmtId="0" fontId="12" fillId="8" borderId="17" xfId="0" applyFont="1" applyFill="1" applyBorder="1" applyAlignment="1">
      <alignment horizontal="center" vertical="center" wrapText="1" readingOrder="2"/>
    </xf>
    <xf numFmtId="0" fontId="34" fillId="8" borderId="108" xfId="0" applyFont="1" applyFill="1" applyBorder="1" applyAlignment="1">
      <alignment horizontal="center" vertical="top" wrapText="1" readingOrder="2"/>
    </xf>
    <xf numFmtId="0" fontId="34" fillId="8" borderId="63" xfId="0" applyFont="1" applyFill="1" applyBorder="1" applyAlignment="1">
      <alignment horizontal="center" vertical="top" wrapText="1" readingOrder="2"/>
    </xf>
    <xf numFmtId="0" fontId="34" fillId="8" borderId="94" xfId="0" applyFont="1" applyFill="1" applyBorder="1" applyAlignment="1">
      <alignment horizontal="center" vertical="center" wrapText="1" readingOrder="2"/>
    </xf>
    <xf numFmtId="0" fontId="34" fillId="8" borderId="53" xfId="0" applyFont="1" applyFill="1" applyBorder="1" applyAlignment="1">
      <alignment horizontal="center" vertical="center" wrapText="1" readingOrder="2"/>
    </xf>
    <xf numFmtId="0" fontId="34" fillId="8" borderId="60" xfId="0" applyFont="1" applyFill="1" applyBorder="1" applyAlignment="1">
      <alignment horizontal="center" vertical="center" wrapText="1" readingOrder="2"/>
    </xf>
    <xf numFmtId="0" fontId="13" fillId="8" borderId="8" xfId="0" applyFont="1" applyFill="1" applyBorder="1" applyAlignment="1">
      <alignment horizontal="center" vertical="center" wrapText="1" readingOrder="2"/>
    </xf>
    <xf numFmtId="0" fontId="13" fillId="8" borderId="10" xfId="0" applyFont="1" applyFill="1" applyBorder="1" applyAlignment="1">
      <alignment horizontal="center" vertical="center" wrapText="1" readingOrder="2"/>
    </xf>
    <xf numFmtId="0" fontId="13" fillId="3" borderId="1" xfId="0" applyFont="1" applyFill="1" applyBorder="1" applyAlignment="1">
      <alignment horizontal="right" vertical="center" wrapText="1" readingOrder="2"/>
    </xf>
    <xf numFmtId="0" fontId="51" fillId="4" borderId="3" xfId="0" applyFont="1" applyFill="1" applyBorder="1" applyAlignment="1">
      <alignment horizontal="center" vertical="center" wrapText="1" readingOrder="2"/>
    </xf>
    <xf numFmtId="0" fontId="34" fillId="8" borderId="87" xfId="0" applyFont="1" applyFill="1" applyBorder="1" applyAlignment="1">
      <alignment horizontal="center" wrapText="1" readingOrder="2"/>
    </xf>
    <xf numFmtId="0" fontId="34" fillId="8" borderId="93" xfId="0" applyFont="1" applyFill="1" applyBorder="1" applyAlignment="1">
      <alignment horizontal="center" wrapText="1" readingOrder="2"/>
    </xf>
    <xf numFmtId="0" fontId="11" fillId="3" borderId="103" xfId="0" applyFont="1" applyFill="1" applyBorder="1" applyAlignment="1">
      <alignment horizontal="center" vertical="center" wrapText="1" readingOrder="2"/>
    </xf>
    <xf numFmtId="0" fontId="11" fillId="3" borderId="104" xfId="0" applyFont="1" applyFill="1" applyBorder="1" applyAlignment="1">
      <alignment horizontal="center" vertical="center" wrapText="1" readingOrder="2"/>
    </xf>
    <xf numFmtId="0" fontId="11" fillId="3" borderId="105" xfId="0" applyFont="1" applyFill="1" applyBorder="1" applyAlignment="1">
      <alignment horizontal="center" vertical="center" wrapText="1" readingOrder="2"/>
    </xf>
    <xf numFmtId="0" fontId="19" fillId="6" borderId="75" xfId="0" applyFont="1" applyFill="1" applyBorder="1" applyAlignment="1">
      <alignment horizontal="center" vertical="center" wrapText="1" readingOrder="2"/>
    </xf>
    <xf numFmtId="0" fontId="19" fillId="6" borderId="73" xfId="0" applyFont="1" applyFill="1" applyBorder="1" applyAlignment="1">
      <alignment horizontal="center" vertical="center" wrapText="1" readingOrder="2"/>
    </xf>
    <xf numFmtId="0" fontId="19" fillId="6" borderId="74" xfId="0" applyFont="1" applyFill="1" applyBorder="1" applyAlignment="1">
      <alignment horizontal="center" vertical="center" wrapText="1" readingOrder="2"/>
    </xf>
    <xf numFmtId="0" fontId="11" fillId="6" borderId="97" xfId="0" applyFont="1" applyFill="1" applyBorder="1" applyAlignment="1">
      <alignment horizontal="center" vertical="center" wrapText="1" readingOrder="2"/>
    </xf>
    <xf numFmtId="0" fontId="11" fillId="6" borderId="99" xfId="0" applyFont="1" applyFill="1" applyBorder="1" applyAlignment="1">
      <alignment horizontal="center" vertical="center" wrapText="1" readingOrder="2"/>
    </xf>
    <xf numFmtId="0" fontId="14" fillId="6" borderId="42" xfId="0" applyFont="1" applyFill="1" applyBorder="1" applyAlignment="1">
      <alignment horizontal="center" vertical="center" wrapText="1" readingOrder="2"/>
    </xf>
    <xf numFmtId="0" fontId="14" fillId="6" borderId="43" xfId="0" applyFont="1" applyFill="1" applyBorder="1" applyAlignment="1">
      <alignment horizontal="center" vertical="center" wrapText="1" readingOrder="2"/>
    </xf>
    <xf numFmtId="0" fontId="23" fillId="8" borderId="45" xfId="0" applyFont="1" applyFill="1" applyBorder="1" applyAlignment="1">
      <alignment horizontal="center" vertical="center" textRotation="90" wrapText="1" readingOrder="2"/>
    </xf>
    <xf numFmtId="0" fontId="23" fillId="8" borderId="101" xfId="0" applyFont="1" applyFill="1" applyBorder="1" applyAlignment="1">
      <alignment horizontal="center" vertical="center" textRotation="90" wrapText="1" readingOrder="2"/>
    </xf>
    <xf numFmtId="0" fontId="23" fillId="8" borderId="46" xfId="0" applyFont="1" applyFill="1" applyBorder="1" applyAlignment="1">
      <alignment horizontal="center" vertical="center" textRotation="90" wrapText="1" readingOrder="2"/>
    </xf>
    <xf numFmtId="0" fontId="27" fillId="8" borderId="102" xfId="0" applyFont="1" applyFill="1" applyBorder="1" applyAlignment="1">
      <alignment horizontal="center" vertical="center" wrapText="1" readingOrder="2"/>
    </xf>
    <xf numFmtId="0" fontId="27" fillId="8" borderId="21" xfId="0" applyFont="1" applyFill="1" applyBorder="1" applyAlignment="1">
      <alignment horizontal="center" vertical="center" wrapText="1" readingOrder="2"/>
    </xf>
    <xf numFmtId="0" fontId="27" fillId="8" borderId="35" xfId="0" applyFont="1" applyFill="1" applyBorder="1" applyAlignment="1">
      <alignment horizontal="center" vertical="center" wrapText="1" readingOrder="2"/>
    </xf>
    <xf numFmtId="0" fontId="3" fillId="0" borderId="0" xfId="0" applyFont="1" applyAlignment="1" applyProtection="1">
      <alignment horizontal="right" vertical="center" wrapText="1"/>
    </xf>
    <xf numFmtId="0" fontId="3" fillId="0" borderId="0" xfId="0" applyFont="1" applyAlignment="1" applyProtection="1">
      <alignment horizontal="center" vertical="center" wrapText="1"/>
    </xf>
    <xf numFmtId="0" fontId="6" fillId="0" borderId="4" xfId="0" applyFont="1" applyBorder="1" applyAlignment="1" applyProtection="1">
      <alignment horizontal="right" vertical="top" wrapText="1"/>
    </xf>
    <xf numFmtId="0" fontId="6" fillId="0" borderId="5" xfId="0" applyFont="1" applyBorder="1" applyAlignment="1" applyProtection="1">
      <alignment horizontal="right" vertical="top" wrapText="1"/>
    </xf>
    <xf numFmtId="0" fontId="6" fillId="0" borderId="4" xfId="0" applyFont="1" applyBorder="1" applyAlignment="1" applyProtection="1">
      <alignment horizontal="right" vertical="top"/>
    </xf>
    <xf numFmtId="0" fontId="6" fillId="0" borderId="5" xfId="0" applyFont="1" applyBorder="1" applyAlignment="1" applyProtection="1">
      <alignment horizontal="right" vertical="top"/>
    </xf>
    <xf numFmtId="0" fontId="6" fillId="0" borderId="31" xfId="0" applyFont="1" applyBorder="1" applyAlignment="1" applyProtection="1">
      <alignment horizontal="right" vertical="top"/>
    </xf>
    <xf numFmtId="0" fontId="6" fillId="0" borderId="32" xfId="0" applyFont="1" applyBorder="1" applyAlignment="1" applyProtection="1">
      <alignment horizontal="right" vertical="top"/>
    </xf>
    <xf numFmtId="0" fontId="6" fillId="0" borderId="47" xfId="0" applyFont="1" applyBorder="1" applyAlignment="1" applyProtection="1">
      <alignment horizontal="right" vertical="top"/>
    </xf>
    <xf numFmtId="0" fontId="6" fillId="0" borderId="48" xfId="0" applyFont="1" applyBorder="1" applyAlignment="1" applyProtection="1">
      <alignment horizontal="right" vertical="top"/>
    </xf>
    <xf numFmtId="0" fontId="3" fillId="0" borderId="0" xfId="0" applyFont="1" applyAlignment="1" applyProtection="1">
      <alignment horizontal="center" vertical="center"/>
    </xf>
    <xf numFmtId="0" fontId="4" fillId="0" borderId="0" xfId="0" applyFont="1" applyAlignment="1" applyProtection="1">
      <alignment horizontal="right" vertical="center" wrapText="1"/>
    </xf>
    <xf numFmtId="0" fontId="4" fillId="0" borderId="0" xfId="0" applyFont="1" applyAlignment="1" applyProtection="1">
      <alignment horizontal="right" wrapText="1"/>
    </xf>
    <xf numFmtId="0" fontId="7" fillId="0" borderId="1" xfId="0" applyFont="1" applyBorder="1" applyAlignment="1" applyProtection="1">
      <alignment horizontal="center" vertical="center"/>
    </xf>
    <xf numFmtId="0" fontId="3" fillId="0" borderId="1" xfId="0" applyFont="1" applyBorder="1" applyAlignment="1" applyProtection="1">
      <alignment horizontal="right" vertical="center"/>
    </xf>
    <xf numFmtId="3" fontId="3" fillId="0" borderId="1" xfId="0" applyNumberFormat="1" applyFont="1" applyBorder="1" applyAlignment="1" applyProtection="1">
      <alignment horizontal="right" vertical="center"/>
    </xf>
    <xf numFmtId="9" fontId="9" fillId="4" borderId="31" xfId="0" applyNumberFormat="1" applyFont="1" applyFill="1" applyBorder="1" applyAlignment="1" applyProtection="1">
      <alignment horizontal="center" vertical="center" wrapText="1"/>
    </xf>
    <xf numFmtId="0" fontId="9" fillId="4" borderId="32"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9" fontId="2" fillId="3" borderId="1" xfId="0" applyNumberFormat="1"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xf>
    <xf numFmtId="0" fontId="3" fillId="3" borderId="113" xfId="0" applyFont="1" applyFill="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12" xfId="0" applyFont="1" applyBorder="1" applyAlignment="1" applyProtection="1">
      <alignment horizontal="center" vertical="center" wrapText="1"/>
    </xf>
    <xf numFmtId="0" fontId="3" fillId="0" borderId="47"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8" xfId="0" applyFont="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2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2" fillId="0" borderId="4" xfId="0" applyFont="1" applyBorder="1" applyAlignment="1" applyProtection="1">
      <alignment horizontal="right" vertical="center" wrapText="1"/>
      <protection locked="0"/>
    </xf>
    <xf numFmtId="0" fontId="2" fillId="0" borderId="5" xfId="0" applyFont="1" applyBorder="1" applyAlignment="1" applyProtection="1">
      <alignment horizontal="right" vertical="center" wrapText="1"/>
      <protection locked="0"/>
    </xf>
    <xf numFmtId="0" fontId="2" fillId="0" borderId="6" xfId="0" applyFont="1" applyBorder="1" applyAlignment="1" applyProtection="1">
      <alignment horizontal="center" vertical="center" wrapText="1"/>
    </xf>
    <xf numFmtId="3" fontId="2" fillId="0" borderId="4" xfId="0" applyNumberFormat="1" applyFont="1" applyBorder="1" applyAlignment="1" applyProtection="1">
      <alignment horizontal="center" vertical="center" wrapText="1"/>
    </xf>
    <xf numFmtId="3" fontId="2" fillId="0" borderId="5" xfId="0" applyNumberFormat="1" applyFont="1" applyBorder="1" applyAlignment="1" applyProtection="1">
      <alignment horizontal="center" vertical="center" wrapText="1"/>
    </xf>
    <xf numFmtId="0" fontId="2" fillId="0" borderId="6" xfId="0" applyFont="1" applyBorder="1" applyAlignment="1" applyProtection="1">
      <alignment horizontal="right" vertical="center" wrapText="1"/>
    </xf>
    <xf numFmtId="0" fontId="2" fillId="0" borderId="5" xfId="0" applyFont="1" applyBorder="1" applyAlignment="1" applyProtection="1">
      <alignment horizontal="right"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xf>
    <xf numFmtId="9" fontId="2" fillId="3" borderId="7" xfId="0" applyNumberFormat="1" applyFont="1" applyFill="1" applyBorder="1" applyAlignment="1" applyProtection="1">
      <alignment horizontal="center" vertical="center" wrapText="1"/>
    </xf>
    <xf numFmtId="9" fontId="2" fillId="3" borderId="2" xfId="0" applyNumberFormat="1" applyFont="1" applyFill="1" applyBorder="1" applyAlignment="1" applyProtection="1">
      <alignment horizontal="center" vertical="center" wrapText="1"/>
    </xf>
    <xf numFmtId="9" fontId="2" fillId="3" borderId="23" xfId="0" applyNumberFormat="1"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28" xfId="0" applyFont="1" applyBorder="1" applyAlignment="1" applyProtection="1">
      <alignment horizontal="right" vertical="top" wrapText="1"/>
    </xf>
    <xf numFmtId="0" fontId="4" fillId="0" borderId="29" xfId="0" applyFont="1" applyBorder="1" applyAlignment="1" applyProtection="1">
      <alignment horizontal="right" vertical="top" wrapText="1"/>
    </xf>
    <xf numFmtId="0" fontId="4" fillId="0" borderId="30" xfId="0" applyFont="1" applyBorder="1" applyAlignment="1" applyProtection="1">
      <alignment horizontal="right" vertical="top" wrapText="1"/>
    </xf>
    <xf numFmtId="0" fontId="4" fillId="0" borderId="22" xfId="0" applyFont="1" applyBorder="1" applyAlignment="1" applyProtection="1">
      <alignment horizontal="right" vertical="top" wrapText="1"/>
    </xf>
    <xf numFmtId="0" fontId="5" fillId="3" borderId="42" xfId="0" applyFont="1" applyFill="1" applyBorder="1" applyAlignment="1" applyProtection="1">
      <alignment horizontal="center" vertical="center" wrapText="1"/>
    </xf>
    <xf numFmtId="0" fontId="5" fillId="3" borderId="43" xfId="0" applyFont="1" applyFill="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3" borderId="34" xfId="0" applyFont="1" applyFill="1" applyBorder="1" applyAlignment="1" applyProtection="1">
      <alignment horizontal="center" vertical="center" wrapText="1"/>
    </xf>
    <xf numFmtId="0" fontId="3" fillId="3" borderId="14" xfId="0" applyFont="1" applyFill="1" applyBorder="1" applyAlignment="1" applyProtection="1">
      <alignment horizontal="center" vertical="center" wrapText="1"/>
    </xf>
    <xf numFmtId="0" fontId="3" fillId="3" borderId="15" xfId="0" applyFont="1" applyFill="1" applyBorder="1" applyAlignment="1" applyProtection="1">
      <alignment horizontal="center" vertical="center" wrapText="1"/>
    </xf>
    <xf numFmtId="0" fontId="2" fillId="3" borderId="16" xfId="0" applyFont="1" applyFill="1" applyBorder="1" applyAlignment="1" applyProtection="1">
      <alignment horizontal="center" vertical="center" wrapText="1"/>
    </xf>
    <xf numFmtId="0" fontId="3" fillId="3" borderId="33" xfId="0" applyFont="1" applyFill="1" applyBorder="1" applyAlignment="1" applyProtection="1">
      <alignment horizontal="center" vertical="center" wrapText="1"/>
    </xf>
    <xf numFmtId="0" fontId="2" fillId="3" borderId="21" xfId="0" applyFont="1" applyFill="1" applyBorder="1" applyAlignment="1" applyProtection="1">
      <alignment horizontal="center" vertical="center" wrapText="1"/>
    </xf>
    <xf numFmtId="9" fontId="2" fillId="3" borderId="21" xfId="0" applyNumberFormat="1" applyFont="1" applyFill="1" applyBorder="1" applyAlignment="1" applyProtection="1">
      <alignment horizontal="center" vertical="center" wrapText="1"/>
    </xf>
    <xf numFmtId="0" fontId="3" fillId="3" borderId="4"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0" borderId="27" xfId="0" applyFont="1" applyBorder="1" applyAlignment="1" applyProtection="1">
      <alignment horizontal="center" vertical="center" wrapText="1"/>
    </xf>
    <xf numFmtId="164" fontId="2" fillId="3" borderId="1" xfId="0" applyNumberFormat="1" applyFont="1" applyFill="1" applyBorder="1" applyAlignment="1" applyProtection="1">
      <alignment horizontal="center" vertical="center" wrapText="1"/>
    </xf>
    <xf numFmtId="0" fontId="2" fillId="2" borderId="4" xfId="0" applyFont="1" applyFill="1" applyBorder="1" applyAlignment="1" applyProtection="1">
      <alignment horizontal="center" vertical="top" wrapText="1"/>
    </xf>
    <xf numFmtId="0" fontId="2" fillId="2" borderId="6" xfId="0" applyFont="1" applyFill="1" applyBorder="1" applyAlignment="1" applyProtection="1">
      <alignment horizontal="center" vertical="top" wrapText="1"/>
    </xf>
    <xf numFmtId="0" fontId="2" fillId="2" borderId="5" xfId="0" applyFont="1" applyFill="1" applyBorder="1" applyAlignment="1" applyProtection="1">
      <alignment horizontal="center" vertical="top" wrapText="1"/>
    </xf>
    <xf numFmtId="0" fontId="2" fillId="0" borderId="36" xfId="0" applyFont="1" applyBorder="1" applyAlignment="1" applyProtection="1">
      <alignment horizontal="center" vertical="center" wrapText="1"/>
    </xf>
    <xf numFmtId="0" fontId="2" fillId="0" borderId="37" xfId="0" applyFont="1" applyBorder="1" applyAlignment="1" applyProtection="1">
      <alignment horizontal="center" vertical="center" wrapText="1"/>
    </xf>
    <xf numFmtId="0" fontId="2" fillId="0" borderId="38" xfId="0" applyFont="1" applyBorder="1" applyAlignment="1" applyProtection="1">
      <alignment horizontal="center" vertical="center" wrapText="1"/>
    </xf>
    <xf numFmtId="0" fontId="2" fillId="0" borderId="3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51" xfId="0" applyFont="1" applyBorder="1" applyAlignment="1" applyProtection="1">
      <alignment horizontal="center" vertical="center" wrapText="1"/>
    </xf>
    <xf numFmtId="0" fontId="3" fillId="0" borderId="56" xfId="0" applyFont="1" applyBorder="1" applyAlignment="1" applyProtection="1">
      <alignment horizontal="center" vertical="center" wrapText="1"/>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3" borderId="49" xfId="0" applyFont="1" applyFill="1" applyBorder="1" applyAlignment="1" applyProtection="1">
      <alignment horizontal="center" vertical="center" wrapText="1"/>
    </xf>
    <xf numFmtId="0" fontId="3" fillId="3" borderId="50" xfId="0" applyFont="1" applyFill="1" applyBorder="1" applyAlignment="1" applyProtection="1">
      <alignment horizontal="center" vertical="center" wrapText="1"/>
    </xf>
    <xf numFmtId="0" fontId="3" fillId="0" borderId="52" xfId="0" applyFont="1" applyBorder="1" applyAlignment="1" applyProtection="1">
      <alignment horizontal="center" vertical="center" wrapText="1"/>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xf>
    <xf numFmtId="0" fontId="3" fillId="3" borderId="32" xfId="0" applyFont="1" applyFill="1" applyBorder="1" applyAlignment="1" applyProtection="1">
      <alignment horizontal="center" vertical="center" wrapText="1"/>
    </xf>
    <xf numFmtId="0" fontId="3" fillId="3" borderId="57" xfId="0" applyFont="1" applyFill="1" applyBorder="1" applyAlignment="1" applyProtection="1">
      <alignment horizontal="center" vertical="center" wrapText="1"/>
    </xf>
    <xf numFmtId="0" fontId="3" fillId="0" borderId="31"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47" xfId="0" applyFont="1" applyBorder="1" applyAlignment="1" applyProtection="1">
      <alignment horizontal="center" vertical="center" wrapText="1"/>
      <protection locked="0"/>
    </xf>
    <xf numFmtId="3" fontId="3" fillId="0" borderId="1" xfId="0" applyNumberFormat="1" applyFont="1" applyBorder="1" applyAlignment="1" applyProtection="1">
      <alignment horizontal="center" vertical="center" wrapText="1"/>
      <protection locked="0"/>
    </xf>
  </cellXfs>
  <cellStyles count="2">
    <cellStyle name="Comma" xfId="1" builtinId="3"/>
    <cellStyle name="Normal" xfId="0" builtinId="0"/>
  </cellStyles>
  <dxfs count="8">
    <dxf>
      <font>
        <b val="0"/>
        <i val="0"/>
        <strike val="0"/>
        <condense val="0"/>
        <extend val="0"/>
        <outline val="0"/>
        <shadow val="0"/>
        <u val="none"/>
        <vertAlign val="baseline"/>
        <sz val="11"/>
        <color theme="1"/>
        <name val="B Nazanin"/>
        <charset val="178"/>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numFmt numFmtId="2" formatCode="0.0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theme="1"/>
        <name val="B Nazanin"/>
        <charset val="178"/>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thin">
          <color indexed="64"/>
        </left>
      </border>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 Id="rId22" Type="http://schemas.microsoft.com/office/2022/11/relationships/FeaturePropertyBag" Target="featurePropertyBag/featurePropertyBag.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104775</xdr:rowOff>
    </xdr:from>
    <xdr:to>
      <xdr:col>0</xdr:col>
      <xdr:colOff>1083310</xdr:colOff>
      <xdr:row>0</xdr:row>
      <xdr:rowOff>572135</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90712315" y="104775"/>
          <a:ext cx="1083310" cy="467360"/>
        </a:xfrm>
        <a:prstGeom prst="rect">
          <a:avLst/>
        </a:prstGeom>
        <a:noFill/>
        <a:ln>
          <a:noFill/>
        </a:ln>
      </xdr:spPr>
    </xdr:pic>
    <xdr:clientData/>
  </xdr:twoCellAnchor>
  <xdr:twoCellAnchor>
    <xdr:from>
      <xdr:col>1</xdr:col>
      <xdr:colOff>2143125</xdr:colOff>
      <xdr:row>129</xdr:row>
      <xdr:rowOff>133350</xdr:rowOff>
    </xdr:from>
    <xdr:to>
      <xdr:col>2</xdr:col>
      <xdr:colOff>1285875</xdr:colOff>
      <xdr:row>130</xdr:row>
      <xdr:rowOff>114300</xdr:rowOff>
    </xdr:to>
    <xdr:sp macro="" textlink="">
      <xdr:nvSpPr>
        <xdr:cNvPr id="9" name="Text Box 5">
          <a:extLst>
            <a:ext uri="{FF2B5EF4-FFF2-40B4-BE49-F238E27FC236}">
              <a16:creationId xmlns:a16="http://schemas.microsoft.com/office/drawing/2014/main" id="{00000000-0008-0000-0000-000009000000}"/>
            </a:ext>
          </a:extLst>
        </xdr:cNvPr>
        <xdr:cNvSpPr txBox="1">
          <a:spLocks noChangeArrowheads="1"/>
        </xdr:cNvSpPr>
      </xdr:nvSpPr>
      <xdr:spPr bwMode="auto">
        <a:xfrm>
          <a:off x="11238976125" y="59893200"/>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133</xdr:row>
      <xdr:rowOff>133350</xdr:rowOff>
    </xdr:from>
    <xdr:to>
      <xdr:col>2</xdr:col>
      <xdr:colOff>1409700</xdr:colOff>
      <xdr:row>134</xdr:row>
      <xdr:rowOff>114300</xdr:rowOff>
    </xdr:to>
    <xdr:sp macro="" textlink="">
      <xdr:nvSpPr>
        <xdr:cNvPr id="10" name="Text Box 8">
          <a:extLst>
            <a:ext uri="{FF2B5EF4-FFF2-40B4-BE49-F238E27FC236}">
              <a16:creationId xmlns:a16="http://schemas.microsoft.com/office/drawing/2014/main" id="{00000000-0008-0000-0000-00000A000000}"/>
            </a:ext>
          </a:extLst>
        </xdr:cNvPr>
        <xdr:cNvSpPr txBox="1">
          <a:spLocks noChangeArrowheads="1"/>
        </xdr:cNvSpPr>
      </xdr:nvSpPr>
      <xdr:spPr bwMode="auto">
        <a:xfrm>
          <a:off x="11238852300" y="60960000"/>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137</xdr:row>
      <xdr:rowOff>142875</xdr:rowOff>
    </xdr:from>
    <xdr:to>
      <xdr:col>2</xdr:col>
      <xdr:colOff>1514475</xdr:colOff>
      <xdr:row>138</xdr:row>
      <xdr:rowOff>104775</xdr:rowOff>
    </xdr:to>
    <xdr:sp macro="" textlink="">
      <xdr:nvSpPr>
        <xdr:cNvPr id="11" name="Text Box 9">
          <a:extLst>
            <a:ext uri="{FF2B5EF4-FFF2-40B4-BE49-F238E27FC236}">
              <a16:creationId xmlns:a16="http://schemas.microsoft.com/office/drawing/2014/main" id="{00000000-0008-0000-0000-00000B000000}"/>
            </a:ext>
          </a:extLst>
        </xdr:cNvPr>
        <xdr:cNvSpPr txBox="1">
          <a:spLocks noChangeArrowheads="1"/>
        </xdr:cNvSpPr>
      </xdr:nvSpPr>
      <xdr:spPr bwMode="auto">
        <a:xfrm>
          <a:off x="11238747525" y="62122050"/>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xdr:twoCellAnchor editAs="oneCell">
    <xdr:from>
      <xdr:col>0</xdr:col>
      <xdr:colOff>0</xdr:colOff>
      <xdr:row>0</xdr:row>
      <xdr:rowOff>104775</xdr:rowOff>
    </xdr:from>
    <xdr:to>
      <xdr:col>0</xdr:col>
      <xdr:colOff>1083310</xdr:colOff>
      <xdr:row>0</xdr:row>
      <xdr:rowOff>572135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43636390" y="104775"/>
          <a:ext cx="1083310" cy="467360"/>
        </a:xfrm>
        <a:prstGeom prst="rect">
          <a:avLst/>
        </a:prstGeom>
        <a:noFill/>
        <a:ln>
          <a:noFill/>
        </a:ln>
      </xdr:spPr>
    </xdr:pic>
    <xdr:clientData/>
  </xdr:twoCellAnchor>
  <xdr:twoCellAnchor>
    <xdr:from>
      <xdr:col>1</xdr:col>
      <xdr:colOff>2143125</xdr:colOff>
      <xdr:row>129</xdr:row>
      <xdr:rowOff>133350</xdr:rowOff>
    </xdr:from>
    <xdr:to>
      <xdr:col>2</xdr:col>
      <xdr:colOff>1285875</xdr:colOff>
      <xdr:row>130</xdr:row>
      <xdr:rowOff>114300</xdr:rowOff>
    </xdr:to>
    <xdr:sp macro="" textlink="">
      <xdr:nvSpPr>
        <xdr:cNvPr id="7" name="Text Box 5">
          <a:extLst>
            <a:ext uri="{FF2B5EF4-FFF2-40B4-BE49-F238E27FC236}">
              <a16:creationId xmlns:a16="http://schemas.microsoft.com/office/drawing/2014/main" id="{00000000-0008-0000-0000-000007000000}"/>
            </a:ext>
          </a:extLst>
        </xdr:cNvPr>
        <xdr:cNvSpPr txBox="1">
          <a:spLocks noChangeArrowheads="1"/>
        </xdr:cNvSpPr>
      </xdr:nvSpPr>
      <xdr:spPr bwMode="auto">
        <a:xfrm>
          <a:off x="11239900050" y="62912625"/>
          <a:ext cx="13525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000" b="1" i="0" u="none" strike="noStrike" baseline="0">
              <a:solidFill>
                <a:srgbClr val="000000"/>
              </a:solidFill>
              <a:cs typeface="B Nazanin"/>
            </a:rPr>
            <a:t>= فروش</a:t>
          </a:r>
        </a:p>
      </xdr:txBody>
    </xdr:sp>
    <xdr:clientData/>
  </xdr:twoCellAnchor>
  <xdr:twoCellAnchor>
    <xdr:from>
      <xdr:col>1</xdr:col>
      <xdr:colOff>2152650</xdr:colOff>
      <xdr:row>133</xdr:row>
      <xdr:rowOff>133350</xdr:rowOff>
    </xdr:from>
    <xdr:to>
      <xdr:col>2</xdr:col>
      <xdr:colOff>1409700</xdr:colOff>
      <xdr:row>134</xdr:row>
      <xdr:rowOff>114300</xdr:rowOff>
    </xdr:to>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11239776225" y="64188975"/>
          <a:ext cx="1466850" cy="266700"/>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1200" b="1" i="0" u="none" strike="noStrike" baseline="0">
              <a:solidFill>
                <a:srgbClr val="000000"/>
              </a:solidFill>
              <a:cs typeface="B Nazanin"/>
            </a:rPr>
            <a:t>= </a:t>
          </a:r>
          <a:r>
            <a:rPr lang="en-US" sz="1000" b="1" i="0" u="none" strike="noStrike" baseline="0">
              <a:solidFill>
                <a:srgbClr val="000000"/>
              </a:solidFill>
              <a:cs typeface="B Nazanin"/>
            </a:rPr>
            <a:t>نقدینگی</a:t>
          </a:r>
        </a:p>
      </xdr:txBody>
    </xdr:sp>
    <xdr:clientData/>
  </xdr:twoCellAnchor>
  <xdr:twoCellAnchor>
    <xdr:from>
      <xdr:col>1</xdr:col>
      <xdr:colOff>2114550</xdr:colOff>
      <xdr:row>137</xdr:row>
      <xdr:rowOff>142875</xdr:rowOff>
    </xdr:from>
    <xdr:to>
      <xdr:col>2</xdr:col>
      <xdr:colOff>1514475</xdr:colOff>
      <xdr:row>138</xdr:row>
      <xdr:rowOff>104775</xdr:rowOff>
    </xdr:to>
    <xdr:sp macro="" textlink="">
      <xdr:nvSpPr>
        <xdr:cNvPr id="12" name="Text Box 9">
          <a:extLst>
            <a:ext uri="{FF2B5EF4-FFF2-40B4-BE49-F238E27FC236}">
              <a16:creationId xmlns:a16="http://schemas.microsoft.com/office/drawing/2014/main" id="{00000000-0008-0000-0000-00000C000000}"/>
            </a:ext>
          </a:extLst>
        </xdr:cNvPr>
        <xdr:cNvSpPr txBox="1">
          <a:spLocks noChangeArrowheads="1"/>
        </xdr:cNvSpPr>
      </xdr:nvSpPr>
      <xdr:spPr bwMode="auto">
        <a:xfrm>
          <a:off x="11239671450" y="65351025"/>
          <a:ext cx="1609725" cy="257175"/>
        </a:xfrm>
        <a:prstGeom prst="rect">
          <a:avLst/>
        </a:prstGeom>
        <a:solidFill>
          <a:srgbClr val="FFFFFF"/>
        </a:solidFill>
        <a:ln w="6350">
          <a:solidFill>
            <a:srgbClr val="FFFFFF"/>
          </a:solidFill>
          <a:miter lim="800000"/>
          <a:headEnd/>
          <a:tailEnd/>
        </a:ln>
      </xdr:spPr>
      <xdr:txBody>
        <a:bodyPr vertOverflow="clip" wrap="square" lIns="91440" tIns="45720" rIns="91440" bIns="45720" anchor="t" upright="1"/>
        <a:lstStyle/>
        <a:p>
          <a:pPr algn="r" rtl="1">
            <a:defRPr sz="1000"/>
          </a:pPr>
          <a:r>
            <a:rPr lang="en-US" sz="900" b="1" i="0" u="none" strike="noStrike" baseline="0">
              <a:solidFill>
                <a:srgbClr val="000000"/>
              </a:solidFill>
              <a:cs typeface="B Nazanin"/>
            </a:rPr>
            <a:t>=   </a:t>
          </a:r>
          <a:r>
            <a:rPr lang="en-US" sz="1000" b="1" i="0" u="none" strike="noStrike" baseline="0">
              <a:solidFill>
                <a:srgbClr val="000000"/>
              </a:solidFill>
              <a:cs typeface="B Nazanin"/>
            </a:rPr>
            <a:t>حاشیه سود ناخالص</a:t>
          </a:r>
        </a:p>
      </xdr:txBody>
    </xdr:sp>
    <xdr:clientData/>
  </xdr:twoCellAnchor>
  <mc:AlternateContent xmlns:mc="http://schemas.openxmlformats.org/markup-compatibility/2006">
    <mc:Choice xmlns:a14="http://schemas.microsoft.com/office/drawing/2010/main" Requires="a14">
      <xdr:twoCellAnchor editAs="oneCell">
        <xdr:from>
          <xdr:col>0</xdr:col>
          <xdr:colOff>1133475</xdr:colOff>
          <xdr:row>14</xdr:row>
          <xdr:rowOff>19050</xdr:rowOff>
        </xdr:from>
        <xdr:to>
          <xdr:col>1</xdr:col>
          <xdr:colOff>66675</xdr:colOff>
          <xdr:row>14</xdr:row>
          <xdr:rowOff>504825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1857375</xdr:colOff>
          <xdr:row>14</xdr:row>
          <xdr:rowOff>28575</xdr:rowOff>
        </xdr:from>
        <xdr:to>
          <xdr:col>2</xdr:col>
          <xdr:colOff>114300</xdr:colOff>
          <xdr:row>14</xdr:row>
          <xdr:rowOff>523875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2114550</xdr:colOff>
          <xdr:row>14</xdr:row>
          <xdr:rowOff>47625</xdr:rowOff>
        </xdr:from>
        <xdr:to>
          <xdr:col>2</xdr:col>
          <xdr:colOff>2362200</xdr:colOff>
          <xdr:row>14</xdr:row>
          <xdr:rowOff>542925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15</xdr:row>
          <xdr:rowOff>47625</xdr:rowOff>
        </xdr:from>
        <xdr:to>
          <xdr:col>1</xdr:col>
          <xdr:colOff>876300</xdr:colOff>
          <xdr:row>15</xdr:row>
          <xdr:rowOff>542925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15</xdr:row>
          <xdr:rowOff>38100</xdr:rowOff>
        </xdr:from>
        <xdr:to>
          <xdr:col>2</xdr:col>
          <xdr:colOff>381000</xdr:colOff>
          <xdr:row>15</xdr:row>
          <xdr:rowOff>542925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1866900</xdr:colOff>
          <xdr:row>15</xdr:row>
          <xdr:rowOff>38100</xdr:rowOff>
        </xdr:from>
        <xdr:to>
          <xdr:col>2</xdr:col>
          <xdr:colOff>2114550</xdr:colOff>
          <xdr:row>15</xdr:row>
          <xdr:rowOff>542925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15</xdr:row>
          <xdr:rowOff>38100</xdr:rowOff>
        </xdr:from>
        <xdr:to>
          <xdr:col>4</xdr:col>
          <xdr:colOff>923925</xdr:colOff>
          <xdr:row>15</xdr:row>
          <xdr:rowOff>542925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4</xdr:col>
      <xdr:colOff>380999</xdr:colOff>
      <xdr:row>0</xdr:row>
      <xdr:rowOff>1</xdr:rowOff>
    </xdr:from>
    <xdr:to>
      <xdr:col>4</xdr:col>
      <xdr:colOff>1474787</xdr:colOff>
      <xdr:row>1</xdr:row>
      <xdr:rowOff>15876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180732338" y="1"/>
          <a:ext cx="1093788" cy="50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1371890</xdr:colOff>
      <xdr:row>0</xdr:row>
      <xdr:rowOff>11616</xdr:rowOff>
    </xdr:from>
    <xdr:to>
      <xdr:col>14</xdr:col>
      <xdr:colOff>2764573</xdr:colOff>
      <xdr:row>1</xdr:row>
      <xdr:rowOff>5149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36174329" y="11616"/>
          <a:ext cx="1392683" cy="655637"/>
        </a:xfrm>
        <a:prstGeom prst="rect">
          <a:avLst/>
        </a:prstGeom>
      </xdr:spPr>
    </xdr:pic>
    <xdr:clientData/>
  </xdr:twoCellAnchor>
  <mc:AlternateContent xmlns:mc="http://schemas.openxmlformats.org/markup-compatibility/2006">
    <mc:Choice xmlns:a14="http://schemas.microsoft.com/office/drawing/2010/main" Requires="a14">
      <xdr:twoCellAnchor>
        <xdr:from>
          <xdr:col>5</xdr:col>
          <xdr:colOff>514350</xdr:colOff>
          <xdr:row>50</xdr:row>
          <xdr:rowOff>9525</xdr:rowOff>
        </xdr:from>
        <xdr:to>
          <xdr:col>9</xdr:col>
          <xdr:colOff>723900</xdr:colOff>
          <xdr:row>51</xdr:row>
          <xdr:rowOff>314325</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1">
                <a:defRPr sz="1000"/>
              </a:pPr>
              <a:r>
                <a:rPr lang="fa-IR" sz="1600" b="0" i="0" u="none" strike="noStrike" baseline="0">
                  <a:solidFill>
                    <a:srgbClr val="FF0000"/>
                  </a:solidFill>
                  <a:latin typeface="Arial"/>
                  <a:cs typeface="Arial"/>
                </a:rPr>
                <a:t>کپی فرم و اضافه کردن مناقصه گر جدید</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14</xdr:row>
          <xdr:rowOff>9525</xdr:rowOff>
        </xdr:from>
        <xdr:to>
          <xdr:col>4</xdr:col>
          <xdr:colOff>1371600</xdr:colOff>
          <xdr:row>14</xdr:row>
          <xdr:rowOff>609600</xdr:rowOff>
        </xdr:to>
        <xdr:sp macro="" textlink="">
          <xdr:nvSpPr>
            <xdr:cNvPr id="4103" name="Option Button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15</xdr:row>
          <xdr:rowOff>142875</xdr:rowOff>
        </xdr:from>
        <xdr:to>
          <xdr:col>4</xdr:col>
          <xdr:colOff>1371600</xdr:colOff>
          <xdr:row>15</xdr:row>
          <xdr:rowOff>742950</xdr:rowOff>
        </xdr:to>
        <xdr:sp macro="" textlink="">
          <xdr:nvSpPr>
            <xdr:cNvPr id="4104" name="Option Button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523875</xdr:rowOff>
        </xdr:from>
        <xdr:to>
          <xdr:col>4</xdr:col>
          <xdr:colOff>1181100</xdr:colOff>
          <xdr:row>13</xdr:row>
          <xdr:rowOff>1019175</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0" tIns="18288" rIns="27432" bIns="18288" anchor="ctr" upright="1"/>
            <a:lstStyle/>
            <a:p>
              <a:pPr algn="r" rtl="1">
                <a:defRPr sz="1000"/>
              </a:pPr>
              <a:r>
                <a:rPr lang="fa-IR" sz="800" b="0" i="0" u="none" strike="noStrike" baseline="0">
                  <a:solidFill>
                    <a:srgbClr val="000000"/>
                  </a:solidFill>
                  <a:latin typeface="Segoe UI"/>
                  <a:cs typeface="Segoe UI"/>
                </a:rPr>
                <a:t>نمایش همه ایتمها</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1F888D-2441-4787-985B-7AA89F5E416E}" name="tblSummary" displayName="tblSummary" ref="A12:E13" insertRowShift="1" totalsRowShown="0" headerRowDxfId="7" dataDxfId="6" tableBorderDxfId="5">
  <autoFilter ref="A12:E13" xr:uid="{491F888D-2441-4787-985B-7AA89F5E416E}"/>
  <sortState xmlns:xlrd2="http://schemas.microsoft.com/office/spreadsheetml/2017/richdata2" ref="A12:E12">
    <sortCondition ref="D12:D13"/>
  </sortState>
  <tableColumns count="5">
    <tableColumn id="1" xr3:uid="{DF84E02B-A84F-42FE-88A9-B098B86E046D}" name="نام شیت" dataDxfId="4"/>
    <tableColumn id="2" xr3:uid="{2845E2CE-E480-42DF-B4FC-4700011C04DF}" name="نام مناقصه گر" dataDxfId="3"/>
    <tableColumn id="3" xr3:uid="{FB4A4B5A-FCFC-4974-B1D4-34D598ADAABB}" name="نمره کل" dataDxfId="2"/>
    <tableColumn id="4" xr3:uid="{A193EF2D-7536-40E5-AA0F-0FF1EF1BCBB1}" name="میانگین نمرات ارزیابی از 100" dataDxfId="1">
      <calculatedColumnFormula>IF(tblSummary[[#This Row],[نمره کل]]=0,"غيره مرتبط مي باشد",IF(tblSummary[[#This Row],[نمره کل]]&gt;=70,"حدنصاب امتياز قابل قبول مي‌باشد","مورد تاييد نمي‌باشد"))</calculatedColumnFormula>
    </tableColumn>
    <tableColumn id="5" xr3:uid="{7C2A9E79-4A48-42D7-A81F-693A8BC251B0}" name="توضیحات"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42A9-A7AA-4998-B84A-1504E27B7E11}">
  <sheetPr codeName="Sheet3"/>
  <dimension ref="A1:XFD239"/>
  <sheetViews>
    <sheetView rightToLeft="1" tabSelected="1" zoomScale="55" zoomScaleNormal="55" zoomScaleSheetLayoutView="85" workbookViewId="0">
      <selection activeCell="D199" sqref="D199:E199"/>
    </sheetView>
  </sheetViews>
  <sheetFormatPr defaultRowHeight="22.5" x14ac:dyDescent="0.6"/>
  <cols>
    <col min="1" max="1" width="17.375" style="73" customWidth="1"/>
    <col min="2" max="2" width="29" style="73" customWidth="1"/>
    <col min="3" max="3" width="31.625" style="73" customWidth="1"/>
    <col min="4" max="5" width="17" style="73" customWidth="1"/>
    <col min="6" max="6" width="13" style="73" customWidth="1"/>
    <col min="7" max="7" width="12.375" style="73" customWidth="1"/>
    <col min="8" max="8" width="18.875" style="73" customWidth="1"/>
    <col min="9" max="9" width="14" style="73" customWidth="1"/>
    <col min="10" max="10" width="14.25" style="73" customWidth="1"/>
    <col min="11" max="11" width="14.875" style="73" customWidth="1"/>
    <col min="12" max="14" width="9" style="70"/>
    <col min="15" max="15" width="9" style="71"/>
    <col min="16" max="16" width="21.125" style="72" customWidth="1"/>
    <col min="17" max="16384" width="9" style="72"/>
  </cols>
  <sheetData>
    <row r="1" spans="1:16384" ht="55.5" customHeight="1" x14ac:dyDescent="0.6">
      <c r="A1" s="390" t="s">
        <v>221</v>
      </c>
      <c r="B1" s="390"/>
      <c r="C1" s="389" t="s">
        <v>220</v>
      </c>
      <c r="D1" s="389"/>
      <c r="E1" s="389"/>
      <c r="F1" s="389"/>
      <c r="G1" s="389"/>
      <c r="H1" s="389"/>
      <c r="I1" s="388" t="s">
        <v>357</v>
      </c>
      <c r="J1" s="388"/>
      <c r="K1" s="388"/>
    </row>
    <row r="2" spans="1:16384" ht="36" customHeight="1" x14ac:dyDescent="0.6">
      <c r="A2" s="390"/>
      <c r="B2" s="390"/>
      <c r="C2" s="389"/>
      <c r="D2" s="389"/>
      <c r="E2" s="389"/>
      <c r="F2" s="389"/>
      <c r="G2" s="389"/>
      <c r="H2" s="389"/>
      <c r="I2" s="388" t="s">
        <v>222</v>
      </c>
      <c r="J2" s="388"/>
      <c r="K2" s="388"/>
    </row>
    <row r="3" spans="1:16384" ht="26.25" customHeight="1" x14ac:dyDescent="0.6">
      <c r="A3" s="390"/>
      <c r="B3" s="390"/>
      <c r="C3" s="389"/>
      <c r="D3" s="389"/>
      <c r="E3" s="389"/>
      <c r="F3" s="389"/>
      <c r="G3" s="389"/>
      <c r="H3" s="389"/>
      <c r="I3" s="387" t="s">
        <v>364</v>
      </c>
      <c r="J3" s="387"/>
      <c r="K3" s="387"/>
    </row>
    <row r="4" spans="1:16384" ht="46.5" customHeight="1" x14ac:dyDescent="0.6">
      <c r="A4" s="131" t="s">
        <v>257</v>
      </c>
      <c r="B4" s="579">
        <v>48644840</v>
      </c>
      <c r="C4" s="580"/>
      <c r="D4" s="581"/>
      <c r="E4" s="392" t="s">
        <v>258</v>
      </c>
      <c r="F4" s="392"/>
      <c r="G4" s="392"/>
      <c r="H4" s="393">
        <v>1850000000000</v>
      </c>
      <c r="I4" s="393"/>
      <c r="J4" s="393"/>
      <c r="K4" s="393"/>
    </row>
    <row r="5" spans="1:16384" ht="49.5" customHeight="1" x14ac:dyDescent="0.6">
      <c r="A5" s="132" t="s">
        <v>259</v>
      </c>
      <c r="B5" s="582" t="s">
        <v>363</v>
      </c>
      <c r="C5" s="583"/>
      <c r="D5" s="583"/>
      <c r="E5" s="583"/>
      <c r="F5" s="583"/>
      <c r="G5" s="583"/>
      <c r="H5" s="583"/>
      <c r="I5" s="583"/>
      <c r="J5" s="583"/>
      <c r="K5" s="584"/>
    </row>
    <row r="6" spans="1:16384" ht="24.75" customHeight="1" x14ac:dyDescent="0.6">
      <c r="A6" s="394" t="s">
        <v>88</v>
      </c>
      <c r="B6" s="394"/>
      <c r="C6" s="394"/>
      <c r="D6" s="394"/>
      <c r="E6" s="394"/>
      <c r="F6" s="394"/>
      <c r="G6" s="394"/>
      <c r="H6" s="394"/>
      <c r="I6" s="394"/>
      <c r="J6" s="394"/>
      <c r="K6" s="394"/>
    </row>
    <row r="7" spans="1:16384" ht="43.5" customHeight="1" x14ac:dyDescent="0.6">
      <c r="A7" s="492" t="s">
        <v>89</v>
      </c>
      <c r="B7" s="492"/>
      <c r="C7" s="492"/>
      <c r="D7" s="492"/>
      <c r="E7" s="492"/>
      <c r="F7" s="492"/>
      <c r="G7" s="492"/>
      <c r="H7" s="492"/>
      <c r="I7" s="492"/>
      <c r="J7" s="492"/>
      <c r="K7" s="492"/>
    </row>
    <row r="8" spans="1:16384" ht="51.75" customHeight="1" x14ac:dyDescent="0.2">
      <c r="A8" s="492" t="s">
        <v>182</v>
      </c>
      <c r="B8" s="492"/>
      <c r="C8" s="492"/>
      <c r="D8" s="492"/>
      <c r="E8" s="492"/>
      <c r="F8" s="492"/>
      <c r="G8" s="492"/>
      <c r="H8" s="492"/>
      <c r="I8" s="492"/>
      <c r="J8" s="492"/>
      <c r="K8" s="492"/>
      <c r="L8" s="377"/>
      <c r="M8" s="377"/>
      <c r="N8" s="377"/>
      <c r="O8" s="377"/>
      <c r="P8" s="377"/>
      <c r="Q8" s="377"/>
      <c r="R8" s="377"/>
      <c r="S8" s="377"/>
      <c r="T8" s="377"/>
      <c r="U8" s="377"/>
      <c r="V8" s="377"/>
      <c r="W8" s="377"/>
      <c r="X8" s="377"/>
      <c r="Y8" s="377"/>
      <c r="Z8" s="377"/>
      <c r="AA8" s="377"/>
      <c r="AB8" s="377"/>
      <c r="AC8" s="377"/>
      <c r="AD8" s="377"/>
      <c r="AE8" s="377"/>
      <c r="AF8" s="377"/>
      <c r="AG8" s="377"/>
      <c r="AH8" s="377"/>
      <c r="AI8" s="377"/>
      <c r="AJ8" s="377"/>
      <c r="AK8" s="377"/>
      <c r="AL8" s="377"/>
      <c r="AM8" s="377"/>
      <c r="AN8" s="377"/>
      <c r="AO8" s="377"/>
      <c r="AP8" s="377"/>
      <c r="AQ8" s="377"/>
      <c r="AR8" s="377"/>
      <c r="AS8" s="377"/>
      <c r="AT8" s="377"/>
      <c r="AU8" s="377"/>
      <c r="AV8" s="377"/>
      <c r="AW8" s="377"/>
      <c r="AX8" s="377"/>
      <c r="AY8" s="377"/>
      <c r="AZ8" s="377"/>
      <c r="BA8" s="377"/>
      <c r="BB8" s="377"/>
      <c r="BC8" s="377"/>
      <c r="BD8" s="377"/>
      <c r="BE8" s="377"/>
      <c r="BF8" s="377"/>
      <c r="BG8" s="377"/>
      <c r="BH8" s="377"/>
      <c r="BI8" s="377"/>
      <c r="BJ8" s="377"/>
      <c r="BK8" s="377"/>
      <c r="BL8" s="377"/>
      <c r="BM8" s="377"/>
      <c r="BN8" s="377"/>
      <c r="BO8" s="377"/>
      <c r="BP8" s="377"/>
      <c r="BQ8" s="377"/>
      <c r="BR8" s="377"/>
      <c r="BS8" s="377"/>
      <c r="BT8" s="377"/>
      <c r="BU8" s="377"/>
      <c r="BV8" s="377"/>
      <c r="BW8" s="377"/>
      <c r="BX8" s="377"/>
      <c r="BY8" s="377"/>
      <c r="BZ8" s="377"/>
      <c r="CA8" s="377"/>
      <c r="CB8" s="377"/>
      <c r="CC8" s="377"/>
      <c r="CD8" s="377"/>
      <c r="CE8" s="377"/>
      <c r="CF8" s="377"/>
      <c r="CG8" s="377"/>
      <c r="CH8" s="377"/>
      <c r="CI8" s="377"/>
      <c r="CJ8" s="377"/>
      <c r="CK8" s="377"/>
      <c r="CL8" s="377"/>
      <c r="CM8" s="377"/>
      <c r="CN8" s="377"/>
      <c r="CO8" s="377"/>
      <c r="CP8" s="377"/>
      <c r="CQ8" s="377"/>
      <c r="CR8" s="377"/>
      <c r="CS8" s="377"/>
      <c r="CT8" s="377"/>
      <c r="CU8" s="377"/>
      <c r="CV8" s="377"/>
      <c r="CW8" s="377"/>
      <c r="CX8" s="377"/>
      <c r="CY8" s="377"/>
      <c r="CZ8" s="377"/>
      <c r="DA8" s="377"/>
      <c r="DB8" s="377"/>
      <c r="DC8" s="377"/>
      <c r="DD8" s="377"/>
      <c r="DE8" s="377"/>
      <c r="DF8" s="377"/>
      <c r="DG8" s="377"/>
      <c r="DH8" s="377"/>
      <c r="DI8" s="377"/>
      <c r="DJ8" s="377"/>
      <c r="DK8" s="377"/>
      <c r="DL8" s="377"/>
      <c r="DM8" s="377"/>
      <c r="DN8" s="377"/>
      <c r="DO8" s="377"/>
      <c r="DP8" s="377"/>
      <c r="DQ8" s="377"/>
      <c r="DR8" s="377"/>
      <c r="DS8" s="377"/>
      <c r="DT8" s="377"/>
      <c r="DU8" s="377"/>
      <c r="DV8" s="377"/>
      <c r="DW8" s="377"/>
      <c r="DX8" s="377"/>
      <c r="DY8" s="377"/>
      <c r="DZ8" s="377"/>
      <c r="EA8" s="377"/>
      <c r="EB8" s="377"/>
      <c r="EC8" s="377"/>
      <c r="ED8" s="377"/>
      <c r="EE8" s="377"/>
      <c r="EF8" s="377"/>
      <c r="EG8" s="377"/>
      <c r="EH8" s="377"/>
      <c r="EI8" s="377"/>
      <c r="EJ8" s="377"/>
      <c r="EK8" s="377"/>
      <c r="EL8" s="377"/>
      <c r="EM8" s="377"/>
      <c r="EN8" s="377"/>
      <c r="EO8" s="377"/>
      <c r="EP8" s="377"/>
      <c r="EQ8" s="377"/>
      <c r="ER8" s="377"/>
      <c r="ES8" s="377"/>
      <c r="ET8" s="377"/>
      <c r="EU8" s="377"/>
      <c r="EV8" s="377"/>
      <c r="EW8" s="377"/>
      <c r="EX8" s="377"/>
      <c r="EY8" s="377"/>
      <c r="EZ8" s="377"/>
      <c r="FA8" s="377"/>
      <c r="FB8" s="377"/>
      <c r="FC8" s="377"/>
      <c r="FD8" s="377"/>
      <c r="FE8" s="377"/>
      <c r="FF8" s="377"/>
      <c r="FG8" s="377"/>
      <c r="FH8" s="377"/>
      <c r="FI8" s="377"/>
      <c r="FJ8" s="377"/>
      <c r="FK8" s="377"/>
      <c r="FL8" s="377"/>
      <c r="FM8" s="377"/>
      <c r="FN8" s="377"/>
      <c r="FO8" s="377"/>
      <c r="FP8" s="377"/>
      <c r="FQ8" s="377"/>
      <c r="FR8" s="377"/>
      <c r="FS8" s="377"/>
      <c r="FT8" s="377"/>
      <c r="FU8" s="377"/>
      <c r="FV8" s="377"/>
      <c r="FW8" s="377"/>
      <c r="FX8" s="377"/>
      <c r="FY8" s="377"/>
      <c r="FZ8" s="377"/>
      <c r="GA8" s="377"/>
      <c r="GB8" s="377"/>
      <c r="GC8" s="377"/>
      <c r="GD8" s="377"/>
      <c r="GE8" s="377"/>
      <c r="GF8" s="377"/>
      <c r="GG8" s="377"/>
      <c r="GH8" s="377"/>
      <c r="GI8" s="377"/>
      <c r="GJ8" s="377"/>
      <c r="GK8" s="377"/>
      <c r="GL8" s="377"/>
      <c r="GM8" s="377"/>
      <c r="GN8" s="377"/>
      <c r="GO8" s="377"/>
      <c r="GP8" s="377"/>
      <c r="GQ8" s="377"/>
      <c r="GR8" s="377"/>
      <c r="GS8" s="377"/>
      <c r="GT8" s="377"/>
      <c r="GU8" s="377"/>
      <c r="GV8" s="377"/>
      <c r="GW8" s="377"/>
      <c r="GX8" s="377"/>
      <c r="GY8" s="377"/>
      <c r="GZ8" s="377"/>
      <c r="HA8" s="377"/>
      <c r="HB8" s="377"/>
      <c r="HC8" s="377"/>
      <c r="HD8" s="377"/>
      <c r="HE8" s="377"/>
      <c r="HF8" s="377"/>
      <c r="HG8" s="377"/>
      <c r="HH8" s="377"/>
      <c r="HI8" s="377"/>
      <c r="HJ8" s="377"/>
      <c r="HK8" s="377"/>
      <c r="HL8" s="377"/>
      <c r="HM8" s="377"/>
      <c r="HN8" s="377"/>
      <c r="HO8" s="377"/>
      <c r="HP8" s="377"/>
      <c r="HQ8" s="377"/>
      <c r="HR8" s="377"/>
      <c r="HS8" s="377"/>
      <c r="HT8" s="377"/>
      <c r="HU8" s="377"/>
      <c r="HV8" s="377"/>
      <c r="HW8" s="377"/>
      <c r="HX8" s="377"/>
      <c r="HY8" s="377"/>
      <c r="HZ8" s="377"/>
      <c r="IA8" s="377"/>
      <c r="IB8" s="377"/>
      <c r="IC8" s="377"/>
      <c r="ID8" s="377"/>
      <c r="IE8" s="377"/>
      <c r="IF8" s="377"/>
      <c r="IG8" s="377"/>
      <c r="IH8" s="377"/>
      <c r="II8" s="377"/>
      <c r="IJ8" s="377"/>
      <c r="IK8" s="377"/>
      <c r="IL8" s="377"/>
      <c r="IM8" s="377"/>
      <c r="IN8" s="377"/>
      <c r="IO8" s="377"/>
      <c r="IP8" s="377"/>
      <c r="IQ8" s="377"/>
      <c r="IR8" s="377"/>
      <c r="IS8" s="377"/>
      <c r="IT8" s="377"/>
      <c r="IU8" s="377"/>
      <c r="IV8" s="377"/>
      <c r="IW8" s="377"/>
      <c r="IX8" s="377"/>
      <c r="IY8" s="377"/>
      <c r="IZ8" s="377"/>
      <c r="JA8" s="377"/>
      <c r="JB8" s="377"/>
      <c r="JC8" s="377"/>
      <c r="JD8" s="377"/>
      <c r="JE8" s="377"/>
      <c r="JF8" s="377"/>
      <c r="JG8" s="377"/>
      <c r="JH8" s="377"/>
      <c r="JI8" s="377"/>
      <c r="JJ8" s="377"/>
      <c r="JK8" s="377"/>
      <c r="JL8" s="377"/>
      <c r="JM8" s="377"/>
      <c r="JN8" s="377"/>
      <c r="JO8" s="377"/>
      <c r="JP8" s="377"/>
      <c r="JQ8" s="377"/>
      <c r="JR8" s="377"/>
      <c r="JS8" s="377"/>
      <c r="JT8" s="377"/>
      <c r="JU8" s="377"/>
      <c r="JV8" s="377"/>
      <c r="JW8" s="377"/>
      <c r="JX8" s="377"/>
      <c r="JY8" s="377"/>
      <c r="JZ8" s="377"/>
      <c r="KA8" s="377"/>
      <c r="KB8" s="377"/>
      <c r="KC8" s="377"/>
      <c r="KD8" s="377"/>
      <c r="KE8" s="377"/>
      <c r="KF8" s="377"/>
      <c r="KG8" s="377"/>
      <c r="KH8" s="377"/>
      <c r="KI8" s="377"/>
      <c r="KJ8" s="377"/>
      <c r="KK8" s="377"/>
      <c r="KL8" s="377"/>
      <c r="KM8" s="377"/>
      <c r="KN8" s="377"/>
      <c r="KO8" s="377"/>
      <c r="KP8" s="377"/>
      <c r="KQ8" s="377"/>
      <c r="KR8" s="377"/>
      <c r="KS8" s="377"/>
      <c r="KT8" s="377"/>
      <c r="KU8" s="377"/>
      <c r="KV8" s="377"/>
      <c r="KW8" s="377"/>
      <c r="KX8" s="377"/>
      <c r="KY8" s="377"/>
      <c r="KZ8" s="377"/>
      <c r="LA8" s="377"/>
      <c r="LB8" s="377"/>
      <c r="LC8" s="377"/>
      <c r="LD8" s="377"/>
      <c r="LE8" s="377"/>
      <c r="LF8" s="377"/>
      <c r="LG8" s="377"/>
      <c r="LH8" s="377"/>
      <c r="LI8" s="377"/>
      <c r="LJ8" s="377"/>
      <c r="LK8" s="377"/>
      <c r="LL8" s="377"/>
      <c r="LM8" s="377"/>
      <c r="LN8" s="377"/>
      <c r="LO8" s="377"/>
      <c r="LP8" s="377"/>
      <c r="LQ8" s="377"/>
      <c r="LR8" s="377"/>
      <c r="LS8" s="377"/>
      <c r="LT8" s="377"/>
      <c r="LU8" s="377"/>
      <c r="LV8" s="377"/>
      <c r="LW8" s="377"/>
      <c r="LX8" s="377"/>
      <c r="LY8" s="377"/>
      <c r="LZ8" s="377"/>
      <c r="MA8" s="377"/>
      <c r="MB8" s="377"/>
      <c r="MC8" s="377"/>
      <c r="MD8" s="377"/>
      <c r="ME8" s="377"/>
      <c r="MF8" s="377"/>
      <c r="MG8" s="377"/>
      <c r="MH8" s="377"/>
      <c r="MI8" s="377"/>
      <c r="MJ8" s="377"/>
      <c r="MK8" s="377"/>
      <c r="ML8" s="377"/>
      <c r="MM8" s="377"/>
      <c r="MN8" s="377"/>
      <c r="MO8" s="377"/>
      <c r="MP8" s="377"/>
      <c r="MQ8" s="377"/>
      <c r="MR8" s="377"/>
      <c r="MS8" s="377"/>
      <c r="MT8" s="377"/>
      <c r="MU8" s="377"/>
      <c r="MV8" s="377"/>
      <c r="MW8" s="377"/>
      <c r="MX8" s="377"/>
      <c r="MY8" s="377"/>
      <c r="MZ8" s="377"/>
      <c r="NA8" s="377"/>
      <c r="NB8" s="377"/>
      <c r="NC8" s="377"/>
      <c r="ND8" s="377"/>
      <c r="NE8" s="377"/>
      <c r="NF8" s="377"/>
      <c r="NG8" s="377"/>
      <c r="NH8" s="377"/>
      <c r="NI8" s="377"/>
      <c r="NJ8" s="377"/>
      <c r="NK8" s="377"/>
      <c r="NL8" s="377"/>
      <c r="NM8" s="377"/>
      <c r="NN8" s="377"/>
      <c r="NO8" s="377"/>
      <c r="NP8" s="377"/>
      <c r="NQ8" s="377"/>
      <c r="NR8" s="377"/>
      <c r="NS8" s="377"/>
      <c r="NT8" s="377"/>
      <c r="NU8" s="377"/>
      <c r="NV8" s="377"/>
      <c r="NW8" s="377"/>
      <c r="NX8" s="377"/>
      <c r="NY8" s="377"/>
      <c r="NZ8" s="377"/>
      <c r="OA8" s="377"/>
      <c r="OB8" s="377"/>
      <c r="OC8" s="377"/>
      <c r="OD8" s="377"/>
      <c r="OE8" s="377"/>
      <c r="OF8" s="377"/>
      <c r="OG8" s="377"/>
      <c r="OH8" s="377"/>
      <c r="OI8" s="377"/>
      <c r="OJ8" s="377"/>
      <c r="OK8" s="377"/>
      <c r="OL8" s="377"/>
      <c r="OM8" s="377"/>
      <c r="ON8" s="377"/>
      <c r="OO8" s="377"/>
      <c r="OP8" s="377"/>
      <c r="OQ8" s="377"/>
      <c r="OR8" s="377"/>
      <c r="OS8" s="377"/>
      <c r="OT8" s="377"/>
      <c r="OU8" s="377"/>
      <c r="OV8" s="377"/>
      <c r="OW8" s="377"/>
      <c r="OX8" s="377"/>
      <c r="OY8" s="377"/>
      <c r="OZ8" s="377"/>
      <c r="PA8" s="377"/>
      <c r="PB8" s="377"/>
      <c r="PC8" s="377"/>
      <c r="PD8" s="377"/>
      <c r="PE8" s="377"/>
      <c r="PF8" s="377"/>
      <c r="PG8" s="377"/>
      <c r="PH8" s="377"/>
      <c r="PI8" s="377"/>
      <c r="PJ8" s="377"/>
      <c r="PK8" s="377"/>
      <c r="PL8" s="377"/>
      <c r="PM8" s="377"/>
      <c r="PN8" s="377"/>
      <c r="PO8" s="377"/>
      <c r="PP8" s="377"/>
      <c r="PQ8" s="377"/>
      <c r="PR8" s="377"/>
      <c r="PS8" s="377"/>
      <c r="PT8" s="377"/>
      <c r="PU8" s="377"/>
      <c r="PV8" s="377"/>
      <c r="PW8" s="377"/>
      <c r="PX8" s="377"/>
      <c r="PY8" s="377"/>
      <c r="PZ8" s="377"/>
      <c r="QA8" s="377"/>
      <c r="QB8" s="377"/>
      <c r="QC8" s="377"/>
      <c r="QD8" s="377"/>
      <c r="QE8" s="377"/>
      <c r="QF8" s="377"/>
      <c r="QG8" s="377"/>
      <c r="QH8" s="377"/>
      <c r="QI8" s="377"/>
      <c r="QJ8" s="377"/>
      <c r="QK8" s="377"/>
      <c r="QL8" s="377"/>
      <c r="QM8" s="377"/>
      <c r="QN8" s="377"/>
      <c r="QO8" s="377"/>
      <c r="QP8" s="377"/>
      <c r="QQ8" s="377"/>
      <c r="QR8" s="377"/>
      <c r="QS8" s="377"/>
      <c r="QT8" s="377"/>
      <c r="QU8" s="377"/>
      <c r="QV8" s="377"/>
      <c r="QW8" s="377"/>
      <c r="QX8" s="377"/>
      <c r="QY8" s="377"/>
      <c r="QZ8" s="377"/>
      <c r="RA8" s="377"/>
      <c r="RB8" s="377"/>
      <c r="RC8" s="377"/>
      <c r="RD8" s="377"/>
      <c r="RE8" s="377"/>
      <c r="RF8" s="377"/>
      <c r="RG8" s="377"/>
      <c r="RH8" s="377"/>
      <c r="RI8" s="377"/>
      <c r="RJ8" s="377"/>
      <c r="RK8" s="377"/>
      <c r="RL8" s="377"/>
      <c r="RM8" s="377"/>
      <c r="RN8" s="377"/>
      <c r="RO8" s="377"/>
      <c r="RP8" s="377"/>
      <c r="RQ8" s="377"/>
      <c r="RR8" s="377"/>
      <c r="RS8" s="377"/>
      <c r="RT8" s="377"/>
      <c r="RU8" s="377"/>
      <c r="RV8" s="377"/>
      <c r="RW8" s="377"/>
      <c r="RX8" s="377"/>
      <c r="RY8" s="377"/>
      <c r="RZ8" s="377"/>
      <c r="SA8" s="377"/>
      <c r="SB8" s="377"/>
      <c r="SC8" s="377"/>
      <c r="SD8" s="377"/>
      <c r="SE8" s="377"/>
      <c r="SF8" s="377"/>
      <c r="SG8" s="377"/>
      <c r="SH8" s="377"/>
      <c r="SI8" s="377"/>
      <c r="SJ8" s="377"/>
      <c r="SK8" s="377"/>
      <c r="SL8" s="377"/>
      <c r="SM8" s="377"/>
      <c r="SN8" s="377"/>
      <c r="SO8" s="377"/>
      <c r="SP8" s="377"/>
      <c r="SQ8" s="377"/>
      <c r="SR8" s="377"/>
      <c r="SS8" s="377"/>
      <c r="ST8" s="377"/>
      <c r="SU8" s="377"/>
      <c r="SV8" s="377"/>
      <c r="SW8" s="377"/>
      <c r="SX8" s="377"/>
      <c r="SY8" s="377"/>
      <c r="SZ8" s="377"/>
      <c r="TA8" s="377"/>
      <c r="TB8" s="377"/>
      <c r="TC8" s="377"/>
      <c r="TD8" s="377"/>
      <c r="TE8" s="377"/>
      <c r="TF8" s="377"/>
      <c r="TG8" s="377"/>
      <c r="TH8" s="377"/>
      <c r="TI8" s="377"/>
      <c r="TJ8" s="377"/>
      <c r="TK8" s="377"/>
      <c r="TL8" s="377"/>
      <c r="TM8" s="377"/>
      <c r="TN8" s="377"/>
      <c r="TO8" s="377"/>
      <c r="TP8" s="377"/>
      <c r="TQ8" s="377"/>
      <c r="TR8" s="377"/>
      <c r="TS8" s="377"/>
      <c r="TT8" s="377"/>
      <c r="TU8" s="377"/>
      <c r="TV8" s="377"/>
      <c r="TW8" s="377"/>
      <c r="TX8" s="377"/>
      <c r="TY8" s="377"/>
      <c r="TZ8" s="377"/>
      <c r="UA8" s="377"/>
      <c r="UB8" s="377"/>
      <c r="UC8" s="377"/>
      <c r="UD8" s="377"/>
      <c r="UE8" s="377"/>
      <c r="UF8" s="377"/>
      <c r="UG8" s="377"/>
      <c r="UH8" s="377"/>
      <c r="UI8" s="377"/>
      <c r="UJ8" s="377"/>
      <c r="UK8" s="377"/>
      <c r="UL8" s="377"/>
      <c r="UM8" s="377"/>
      <c r="UN8" s="377"/>
      <c r="UO8" s="377"/>
      <c r="UP8" s="377"/>
      <c r="UQ8" s="377"/>
      <c r="UR8" s="377"/>
      <c r="US8" s="377"/>
      <c r="UT8" s="377"/>
      <c r="UU8" s="377"/>
      <c r="UV8" s="377"/>
      <c r="UW8" s="377"/>
      <c r="UX8" s="377"/>
      <c r="UY8" s="377"/>
      <c r="UZ8" s="377"/>
      <c r="VA8" s="377"/>
      <c r="VB8" s="377"/>
      <c r="VC8" s="377"/>
      <c r="VD8" s="377"/>
      <c r="VE8" s="377"/>
      <c r="VF8" s="377"/>
      <c r="VG8" s="377"/>
      <c r="VH8" s="377"/>
      <c r="VI8" s="377"/>
      <c r="VJ8" s="377"/>
      <c r="VK8" s="377"/>
      <c r="VL8" s="377"/>
      <c r="VM8" s="377"/>
      <c r="VN8" s="377"/>
      <c r="VO8" s="377"/>
      <c r="VP8" s="377"/>
      <c r="VQ8" s="377"/>
      <c r="VR8" s="377"/>
      <c r="VS8" s="377"/>
      <c r="VT8" s="377"/>
      <c r="VU8" s="377"/>
      <c r="VV8" s="377"/>
      <c r="VW8" s="377"/>
      <c r="VX8" s="377"/>
      <c r="VY8" s="377"/>
      <c r="VZ8" s="377"/>
      <c r="WA8" s="377"/>
      <c r="WB8" s="377"/>
      <c r="WC8" s="377"/>
      <c r="WD8" s="377"/>
      <c r="WE8" s="377"/>
      <c r="WF8" s="377"/>
      <c r="WG8" s="377"/>
      <c r="WH8" s="377"/>
      <c r="WI8" s="377"/>
      <c r="WJ8" s="377"/>
      <c r="WK8" s="377"/>
      <c r="WL8" s="377"/>
      <c r="WM8" s="377"/>
      <c r="WN8" s="377"/>
      <c r="WO8" s="377"/>
      <c r="WP8" s="377"/>
      <c r="WQ8" s="377"/>
      <c r="WR8" s="377"/>
      <c r="WS8" s="377"/>
      <c r="WT8" s="377"/>
      <c r="WU8" s="377"/>
      <c r="WV8" s="377"/>
      <c r="WW8" s="377"/>
      <c r="WX8" s="377"/>
      <c r="WY8" s="377"/>
      <c r="WZ8" s="377"/>
      <c r="XA8" s="377"/>
      <c r="XB8" s="377"/>
      <c r="XC8" s="377"/>
      <c r="XD8" s="377"/>
      <c r="XE8" s="377"/>
      <c r="XF8" s="377"/>
      <c r="XG8" s="377"/>
      <c r="XH8" s="377"/>
      <c r="XI8" s="377"/>
      <c r="XJ8" s="377"/>
      <c r="XK8" s="377"/>
      <c r="XL8" s="377"/>
      <c r="XM8" s="377"/>
      <c r="XN8" s="377"/>
      <c r="XO8" s="377"/>
      <c r="XP8" s="377"/>
      <c r="XQ8" s="377"/>
      <c r="XR8" s="377"/>
      <c r="XS8" s="377"/>
      <c r="XT8" s="377"/>
      <c r="XU8" s="377"/>
      <c r="XV8" s="377"/>
      <c r="XW8" s="377"/>
      <c r="XX8" s="377"/>
      <c r="XY8" s="377"/>
      <c r="XZ8" s="377"/>
      <c r="YA8" s="377"/>
      <c r="YB8" s="377"/>
      <c r="YC8" s="377"/>
      <c r="YD8" s="377"/>
      <c r="YE8" s="377"/>
      <c r="YF8" s="377"/>
      <c r="YG8" s="377"/>
      <c r="YH8" s="377"/>
      <c r="YI8" s="377"/>
      <c r="YJ8" s="377"/>
      <c r="YK8" s="377"/>
      <c r="YL8" s="377"/>
      <c r="YM8" s="377"/>
      <c r="YN8" s="377"/>
      <c r="YO8" s="377"/>
      <c r="YP8" s="377"/>
      <c r="YQ8" s="377"/>
      <c r="YR8" s="377"/>
      <c r="YS8" s="377"/>
      <c r="YT8" s="377"/>
      <c r="YU8" s="377"/>
      <c r="YV8" s="377"/>
      <c r="YW8" s="377"/>
      <c r="YX8" s="377"/>
      <c r="YY8" s="377"/>
      <c r="YZ8" s="377"/>
      <c r="ZA8" s="377"/>
      <c r="ZB8" s="377"/>
      <c r="ZC8" s="377"/>
      <c r="ZD8" s="377"/>
      <c r="ZE8" s="377"/>
      <c r="ZF8" s="377"/>
      <c r="ZG8" s="377"/>
      <c r="ZH8" s="377"/>
      <c r="ZI8" s="377"/>
      <c r="ZJ8" s="377"/>
      <c r="ZK8" s="377"/>
      <c r="ZL8" s="377"/>
      <c r="ZM8" s="377"/>
      <c r="ZN8" s="377"/>
      <c r="ZO8" s="377"/>
      <c r="ZP8" s="377"/>
      <c r="ZQ8" s="377"/>
      <c r="ZR8" s="377"/>
      <c r="ZS8" s="377"/>
      <c r="ZT8" s="377"/>
      <c r="ZU8" s="377"/>
      <c r="ZV8" s="377"/>
      <c r="ZW8" s="377"/>
      <c r="ZX8" s="377"/>
      <c r="ZY8" s="377"/>
      <c r="ZZ8" s="377"/>
      <c r="AAA8" s="377"/>
      <c r="AAB8" s="377"/>
      <c r="AAC8" s="377"/>
      <c r="AAD8" s="377"/>
      <c r="AAE8" s="377"/>
      <c r="AAF8" s="377"/>
      <c r="AAG8" s="377"/>
      <c r="AAH8" s="377"/>
      <c r="AAI8" s="377"/>
      <c r="AAJ8" s="377"/>
      <c r="AAK8" s="377"/>
      <c r="AAL8" s="377"/>
      <c r="AAM8" s="377"/>
      <c r="AAN8" s="377"/>
      <c r="AAO8" s="377"/>
      <c r="AAP8" s="377"/>
      <c r="AAQ8" s="377"/>
      <c r="AAR8" s="377"/>
      <c r="AAS8" s="377"/>
      <c r="AAT8" s="377"/>
      <c r="AAU8" s="377"/>
      <c r="AAV8" s="377"/>
      <c r="AAW8" s="377"/>
      <c r="AAX8" s="377"/>
      <c r="AAY8" s="377"/>
      <c r="AAZ8" s="377"/>
      <c r="ABA8" s="377"/>
      <c r="ABB8" s="377"/>
      <c r="ABC8" s="377"/>
      <c r="ABD8" s="377"/>
      <c r="ABE8" s="377"/>
      <c r="ABF8" s="377"/>
      <c r="ABG8" s="377"/>
      <c r="ABH8" s="377"/>
      <c r="ABI8" s="377"/>
      <c r="ABJ8" s="377"/>
      <c r="ABK8" s="377"/>
      <c r="ABL8" s="377"/>
      <c r="ABM8" s="377"/>
      <c r="ABN8" s="377"/>
      <c r="ABO8" s="377"/>
      <c r="ABP8" s="377"/>
      <c r="ABQ8" s="377"/>
      <c r="ABR8" s="377"/>
      <c r="ABS8" s="377"/>
      <c r="ABT8" s="377"/>
      <c r="ABU8" s="377"/>
      <c r="ABV8" s="377"/>
      <c r="ABW8" s="377"/>
      <c r="ABX8" s="377"/>
      <c r="ABY8" s="377"/>
      <c r="ABZ8" s="377"/>
      <c r="ACA8" s="377"/>
      <c r="ACB8" s="377"/>
      <c r="ACC8" s="377"/>
      <c r="ACD8" s="377"/>
      <c r="ACE8" s="377"/>
      <c r="ACF8" s="377"/>
      <c r="ACG8" s="377"/>
      <c r="ACH8" s="377"/>
      <c r="ACI8" s="377"/>
      <c r="ACJ8" s="377"/>
      <c r="ACK8" s="377"/>
      <c r="ACL8" s="377"/>
      <c r="ACM8" s="377"/>
      <c r="ACN8" s="377"/>
      <c r="ACO8" s="377"/>
      <c r="ACP8" s="377"/>
      <c r="ACQ8" s="377"/>
      <c r="ACR8" s="377"/>
      <c r="ACS8" s="377"/>
      <c r="ACT8" s="377"/>
      <c r="ACU8" s="377"/>
      <c r="ACV8" s="377"/>
      <c r="ACW8" s="377"/>
      <c r="ACX8" s="377"/>
      <c r="ACY8" s="377"/>
      <c r="ACZ8" s="377"/>
      <c r="ADA8" s="377"/>
      <c r="ADB8" s="377"/>
      <c r="ADC8" s="377"/>
      <c r="ADD8" s="377"/>
      <c r="ADE8" s="377"/>
      <c r="ADF8" s="377"/>
      <c r="ADG8" s="377"/>
      <c r="ADH8" s="377"/>
      <c r="ADI8" s="377"/>
      <c r="ADJ8" s="377"/>
      <c r="ADK8" s="377"/>
      <c r="ADL8" s="377"/>
      <c r="ADM8" s="377"/>
      <c r="ADN8" s="377"/>
      <c r="ADO8" s="377"/>
      <c r="ADP8" s="377"/>
      <c r="ADQ8" s="377"/>
      <c r="ADR8" s="377"/>
      <c r="ADS8" s="377"/>
      <c r="ADT8" s="377"/>
      <c r="ADU8" s="377"/>
      <c r="ADV8" s="377"/>
      <c r="ADW8" s="377"/>
      <c r="ADX8" s="377"/>
      <c r="ADY8" s="377"/>
      <c r="ADZ8" s="377"/>
      <c r="AEA8" s="377"/>
      <c r="AEB8" s="377"/>
      <c r="AEC8" s="377"/>
      <c r="AED8" s="377"/>
      <c r="AEE8" s="377"/>
      <c r="AEF8" s="377"/>
      <c r="AEG8" s="377"/>
      <c r="AEH8" s="377"/>
      <c r="AEI8" s="377"/>
      <c r="AEJ8" s="377"/>
      <c r="AEK8" s="377"/>
      <c r="AEL8" s="377"/>
      <c r="AEM8" s="377"/>
      <c r="AEN8" s="377"/>
      <c r="AEO8" s="377"/>
      <c r="AEP8" s="377"/>
      <c r="AEQ8" s="377"/>
      <c r="AER8" s="377"/>
      <c r="AES8" s="377"/>
      <c r="AET8" s="377"/>
      <c r="AEU8" s="377"/>
      <c r="AEV8" s="377"/>
      <c r="AEW8" s="377"/>
      <c r="AEX8" s="377"/>
      <c r="AEY8" s="377"/>
      <c r="AEZ8" s="377"/>
      <c r="AFA8" s="377"/>
      <c r="AFB8" s="377"/>
      <c r="AFC8" s="377"/>
      <c r="AFD8" s="377"/>
      <c r="AFE8" s="377"/>
      <c r="AFF8" s="377"/>
      <c r="AFG8" s="377"/>
      <c r="AFH8" s="377"/>
      <c r="AFI8" s="377"/>
      <c r="AFJ8" s="377"/>
      <c r="AFK8" s="377"/>
      <c r="AFL8" s="377"/>
      <c r="AFM8" s="377"/>
      <c r="AFN8" s="377"/>
      <c r="AFO8" s="377"/>
      <c r="AFP8" s="377"/>
      <c r="AFQ8" s="377"/>
      <c r="AFR8" s="377"/>
      <c r="AFS8" s="377"/>
      <c r="AFT8" s="377"/>
      <c r="AFU8" s="377"/>
      <c r="AFV8" s="377"/>
      <c r="AFW8" s="377"/>
      <c r="AFX8" s="377"/>
      <c r="AFY8" s="377"/>
      <c r="AFZ8" s="377"/>
      <c r="AGA8" s="377"/>
      <c r="AGB8" s="377"/>
      <c r="AGC8" s="377"/>
      <c r="AGD8" s="377"/>
      <c r="AGE8" s="377"/>
      <c r="AGF8" s="377"/>
      <c r="AGG8" s="377"/>
      <c r="AGH8" s="377"/>
      <c r="AGI8" s="377"/>
      <c r="AGJ8" s="377"/>
      <c r="AGK8" s="377"/>
      <c r="AGL8" s="377"/>
      <c r="AGM8" s="377"/>
      <c r="AGN8" s="377"/>
      <c r="AGO8" s="377"/>
      <c r="AGP8" s="377"/>
      <c r="AGQ8" s="377"/>
      <c r="AGR8" s="377"/>
      <c r="AGS8" s="377"/>
      <c r="AGT8" s="377"/>
      <c r="AGU8" s="377"/>
      <c r="AGV8" s="377"/>
      <c r="AGW8" s="377"/>
      <c r="AGX8" s="377"/>
      <c r="AGY8" s="377"/>
      <c r="AGZ8" s="377"/>
      <c r="AHA8" s="377"/>
      <c r="AHB8" s="377"/>
      <c r="AHC8" s="377"/>
      <c r="AHD8" s="377"/>
      <c r="AHE8" s="377"/>
      <c r="AHF8" s="377"/>
      <c r="AHG8" s="377"/>
      <c r="AHH8" s="377"/>
      <c r="AHI8" s="377"/>
      <c r="AHJ8" s="377"/>
      <c r="AHK8" s="377"/>
      <c r="AHL8" s="377"/>
      <c r="AHM8" s="377"/>
      <c r="AHN8" s="377"/>
      <c r="AHO8" s="377"/>
      <c r="AHP8" s="377"/>
      <c r="AHQ8" s="377"/>
      <c r="AHR8" s="377"/>
      <c r="AHS8" s="377"/>
      <c r="AHT8" s="377"/>
      <c r="AHU8" s="377"/>
      <c r="AHV8" s="377"/>
      <c r="AHW8" s="377"/>
      <c r="AHX8" s="377"/>
      <c r="AHY8" s="377"/>
      <c r="AHZ8" s="377"/>
      <c r="AIA8" s="377"/>
      <c r="AIB8" s="377"/>
      <c r="AIC8" s="377"/>
      <c r="AID8" s="377"/>
      <c r="AIE8" s="377"/>
      <c r="AIF8" s="377"/>
      <c r="AIG8" s="377"/>
      <c r="AIH8" s="377"/>
      <c r="AII8" s="377"/>
      <c r="AIJ8" s="377"/>
      <c r="AIK8" s="377"/>
      <c r="AIL8" s="377"/>
      <c r="AIM8" s="377"/>
      <c r="AIN8" s="377"/>
      <c r="AIO8" s="377"/>
      <c r="AIP8" s="377"/>
      <c r="AIQ8" s="377"/>
      <c r="AIR8" s="377"/>
      <c r="AIS8" s="377"/>
      <c r="AIT8" s="377"/>
      <c r="AIU8" s="377"/>
      <c r="AIV8" s="377"/>
      <c r="AIW8" s="377"/>
      <c r="AIX8" s="377"/>
      <c r="AIY8" s="377"/>
      <c r="AIZ8" s="377"/>
      <c r="AJA8" s="377"/>
      <c r="AJB8" s="377"/>
      <c r="AJC8" s="377"/>
      <c r="AJD8" s="377"/>
      <c r="AJE8" s="377"/>
      <c r="AJF8" s="377"/>
      <c r="AJG8" s="377"/>
      <c r="AJH8" s="377"/>
      <c r="AJI8" s="377"/>
      <c r="AJJ8" s="377"/>
      <c r="AJK8" s="377"/>
      <c r="AJL8" s="377"/>
      <c r="AJM8" s="377"/>
      <c r="AJN8" s="377"/>
      <c r="AJO8" s="377"/>
      <c r="AJP8" s="377"/>
      <c r="AJQ8" s="377"/>
      <c r="AJR8" s="377"/>
      <c r="AJS8" s="377"/>
      <c r="AJT8" s="377"/>
      <c r="AJU8" s="377"/>
      <c r="AJV8" s="377"/>
      <c r="AJW8" s="377"/>
      <c r="AJX8" s="377"/>
      <c r="AJY8" s="377"/>
      <c r="AJZ8" s="377"/>
      <c r="AKA8" s="377"/>
      <c r="AKB8" s="377"/>
      <c r="AKC8" s="377"/>
      <c r="AKD8" s="377"/>
      <c r="AKE8" s="377"/>
      <c r="AKF8" s="377"/>
      <c r="AKG8" s="377"/>
      <c r="AKH8" s="377"/>
      <c r="AKI8" s="377"/>
      <c r="AKJ8" s="377"/>
      <c r="AKK8" s="377"/>
      <c r="AKL8" s="377"/>
      <c r="AKM8" s="377"/>
      <c r="AKN8" s="377"/>
      <c r="AKO8" s="377"/>
      <c r="AKP8" s="377"/>
      <c r="AKQ8" s="377"/>
      <c r="AKR8" s="377"/>
      <c r="AKS8" s="377"/>
      <c r="AKT8" s="377"/>
      <c r="AKU8" s="377"/>
      <c r="AKV8" s="377"/>
      <c r="AKW8" s="377"/>
      <c r="AKX8" s="377"/>
      <c r="AKY8" s="377"/>
      <c r="AKZ8" s="377"/>
      <c r="ALA8" s="377"/>
      <c r="ALB8" s="377"/>
      <c r="ALC8" s="377"/>
      <c r="ALD8" s="377"/>
      <c r="ALE8" s="377"/>
      <c r="ALF8" s="377"/>
      <c r="ALG8" s="377"/>
      <c r="ALH8" s="377"/>
      <c r="ALI8" s="377"/>
      <c r="ALJ8" s="377"/>
      <c r="ALK8" s="377"/>
      <c r="ALL8" s="377"/>
      <c r="ALM8" s="377"/>
      <c r="ALN8" s="377"/>
      <c r="ALO8" s="377"/>
      <c r="ALP8" s="377"/>
      <c r="ALQ8" s="377"/>
      <c r="ALR8" s="377"/>
      <c r="ALS8" s="377"/>
      <c r="ALT8" s="377"/>
      <c r="ALU8" s="377"/>
      <c r="ALV8" s="377"/>
      <c r="ALW8" s="377"/>
      <c r="ALX8" s="377"/>
      <c r="ALY8" s="377"/>
      <c r="ALZ8" s="377"/>
      <c r="AMA8" s="377"/>
      <c r="AMB8" s="377"/>
      <c r="AMC8" s="377"/>
      <c r="AMD8" s="377"/>
      <c r="AME8" s="377"/>
      <c r="AMF8" s="377"/>
      <c r="AMG8" s="377"/>
      <c r="AMH8" s="377"/>
      <c r="AMI8" s="377"/>
      <c r="AMJ8" s="377"/>
      <c r="AMK8" s="377"/>
      <c r="AML8" s="377"/>
      <c r="AMM8" s="377"/>
      <c r="AMN8" s="377"/>
      <c r="AMO8" s="377"/>
      <c r="AMP8" s="377"/>
      <c r="AMQ8" s="377"/>
      <c r="AMR8" s="377"/>
      <c r="AMS8" s="377"/>
      <c r="AMT8" s="377"/>
      <c r="AMU8" s="377"/>
      <c r="AMV8" s="377"/>
      <c r="AMW8" s="377"/>
      <c r="AMX8" s="377"/>
      <c r="AMY8" s="377"/>
      <c r="AMZ8" s="377"/>
      <c r="ANA8" s="377"/>
      <c r="ANB8" s="377"/>
      <c r="ANC8" s="377"/>
      <c r="AND8" s="377"/>
      <c r="ANE8" s="377"/>
      <c r="ANF8" s="377"/>
      <c r="ANG8" s="377"/>
      <c r="ANH8" s="377"/>
      <c r="ANI8" s="377"/>
      <c r="ANJ8" s="377"/>
      <c r="ANK8" s="377"/>
      <c r="ANL8" s="377"/>
      <c r="ANM8" s="377"/>
      <c r="ANN8" s="377"/>
      <c r="ANO8" s="377"/>
      <c r="ANP8" s="377"/>
      <c r="ANQ8" s="377"/>
      <c r="ANR8" s="377"/>
      <c r="ANS8" s="377"/>
      <c r="ANT8" s="377"/>
      <c r="ANU8" s="377"/>
      <c r="ANV8" s="377"/>
      <c r="ANW8" s="377"/>
      <c r="ANX8" s="377"/>
      <c r="ANY8" s="377"/>
      <c r="ANZ8" s="377"/>
      <c r="AOA8" s="377"/>
      <c r="AOB8" s="377"/>
      <c r="AOC8" s="377"/>
      <c r="AOD8" s="377"/>
      <c r="AOE8" s="377"/>
      <c r="AOF8" s="377"/>
      <c r="AOG8" s="377"/>
      <c r="AOH8" s="377"/>
      <c r="AOI8" s="377"/>
      <c r="AOJ8" s="377"/>
      <c r="AOK8" s="377"/>
      <c r="AOL8" s="377"/>
      <c r="AOM8" s="377"/>
      <c r="AON8" s="377"/>
      <c r="AOO8" s="377"/>
      <c r="AOP8" s="377"/>
      <c r="AOQ8" s="377"/>
      <c r="AOR8" s="377"/>
      <c r="AOS8" s="377"/>
      <c r="AOT8" s="377"/>
      <c r="AOU8" s="377"/>
      <c r="AOV8" s="377"/>
      <c r="AOW8" s="377"/>
      <c r="AOX8" s="377"/>
      <c r="AOY8" s="377"/>
      <c r="AOZ8" s="377"/>
      <c r="APA8" s="377"/>
      <c r="APB8" s="377"/>
      <c r="APC8" s="377"/>
      <c r="APD8" s="377"/>
      <c r="APE8" s="377"/>
      <c r="APF8" s="377"/>
      <c r="APG8" s="377"/>
      <c r="APH8" s="377"/>
      <c r="API8" s="377"/>
      <c r="APJ8" s="377"/>
      <c r="APK8" s="377"/>
      <c r="APL8" s="377"/>
      <c r="APM8" s="377"/>
      <c r="APN8" s="377"/>
      <c r="APO8" s="377"/>
      <c r="APP8" s="377"/>
      <c r="APQ8" s="377"/>
      <c r="APR8" s="377"/>
      <c r="APS8" s="377"/>
      <c r="APT8" s="377"/>
      <c r="APU8" s="377"/>
      <c r="APV8" s="377"/>
      <c r="APW8" s="377"/>
      <c r="APX8" s="377"/>
      <c r="APY8" s="377"/>
      <c r="APZ8" s="377"/>
      <c r="AQA8" s="377"/>
      <c r="AQB8" s="377"/>
      <c r="AQC8" s="377"/>
      <c r="AQD8" s="377"/>
      <c r="AQE8" s="377"/>
      <c r="AQF8" s="377"/>
      <c r="AQG8" s="377"/>
      <c r="AQH8" s="377"/>
      <c r="AQI8" s="377"/>
      <c r="AQJ8" s="377"/>
      <c r="AQK8" s="377"/>
      <c r="AQL8" s="377"/>
      <c r="AQM8" s="377"/>
      <c r="AQN8" s="377"/>
      <c r="AQO8" s="377"/>
      <c r="AQP8" s="377"/>
      <c r="AQQ8" s="377"/>
      <c r="AQR8" s="377"/>
      <c r="AQS8" s="377"/>
      <c r="AQT8" s="377"/>
      <c r="AQU8" s="377"/>
      <c r="AQV8" s="377"/>
      <c r="AQW8" s="377"/>
      <c r="AQX8" s="377"/>
      <c r="AQY8" s="377"/>
      <c r="AQZ8" s="377"/>
      <c r="ARA8" s="377"/>
      <c r="ARB8" s="377"/>
      <c r="ARC8" s="377"/>
      <c r="ARD8" s="377"/>
      <c r="ARE8" s="377"/>
      <c r="ARF8" s="377"/>
      <c r="ARG8" s="377"/>
      <c r="ARH8" s="377"/>
      <c r="ARI8" s="377"/>
      <c r="ARJ8" s="377"/>
      <c r="ARK8" s="377"/>
      <c r="ARL8" s="377"/>
      <c r="ARM8" s="377"/>
      <c r="ARN8" s="377"/>
      <c r="ARO8" s="377"/>
      <c r="ARP8" s="377"/>
      <c r="ARQ8" s="377"/>
      <c r="ARR8" s="377"/>
      <c r="ARS8" s="377"/>
      <c r="ART8" s="377"/>
      <c r="ARU8" s="377"/>
      <c r="ARV8" s="377"/>
      <c r="ARW8" s="377"/>
      <c r="ARX8" s="377"/>
      <c r="ARY8" s="377"/>
      <c r="ARZ8" s="377"/>
      <c r="ASA8" s="377"/>
      <c r="ASB8" s="377"/>
      <c r="ASC8" s="377"/>
      <c r="ASD8" s="377"/>
      <c r="ASE8" s="377"/>
      <c r="ASF8" s="377"/>
      <c r="ASG8" s="377"/>
      <c r="ASH8" s="377"/>
      <c r="ASI8" s="377"/>
      <c r="ASJ8" s="377"/>
      <c r="ASK8" s="377"/>
      <c r="ASL8" s="377"/>
      <c r="ASM8" s="377"/>
      <c r="ASN8" s="377"/>
      <c r="ASO8" s="377"/>
      <c r="ASP8" s="377"/>
      <c r="ASQ8" s="377"/>
      <c r="ASR8" s="377"/>
      <c r="ASS8" s="377"/>
      <c r="AST8" s="377"/>
      <c r="ASU8" s="377"/>
      <c r="ASV8" s="377"/>
      <c r="ASW8" s="377"/>
      <c r="ASX8" s="377"/>
      <c r="ASY8" s="377"/>
      <c r="ASZ8" s="377"/>
      <c r="ATA8" s="377"/>
      <c r="ATB8" s="377"/>
      <c r="ATC8" s="377"/>
      <c r="ATD8" s="377"/>
      <c r="ATE8" s="377"/>
      <c r="ATF8" s="377"/>
      <c r="ATG8" s="377"/>
      <c r="ATH8" s="377"/>
      <c r="ATI8" s="377"/>
      <c r="ATJ8" s="377"/>
      <c r="ATK8" s="377"/>
      <c r="ATL8" s="377"/>
      <c r="ATM8" s="377"/>
      <c r="ATN8" s="377"/>
      <c r="ATO8" s="377"/>
      <c r="ATP8" s="377"/>
      <c r="ATQ8" s="377"/>
      <c r="ATR8" s="377"/>
      <c r="ATS8" s="377"/>
      <c r="ATT8" s="377"/>
      <c r="ATU8" s="377"/>
      <c r="ATV8" s="377"/>
      <c r="ATW8" s="377"/>
      <c r="ATX8" s="377"/>
      <c r="ATY8" s="377"/>
      <c r="ATZ8" s="377"/>
      <c r="AUA8" s="377"/>
      <c r="AUB8" s="377"/>
      <c r="AUC8" s="377"/>
      <c r="AUD8" s="377"/>
      <c r="AUE8" s="377"/>
      <c r="AUF8" s="377"/>
      <c r="AUG8" s="377"/>
      <c r="AUH8" s="377"/>
      <c r="AUI8" s="377"/>
      <c r="AUJ8" s="377"/>
      <c r="AUK8" s="377"/>
      <c r="AUL8" s="377"/>
      <c r="AUM8" s="377"/>
      <c r="AUN8" s="377"/>
      <c r="AUO8" s="377"/>
      <c r="AUP8" s="377"/>
      <c r="AUQ8" s="377"/>
      <c r="AUR8" s="377"/>
      <c r="AUS8" s="377"/>
      <c r="AUT8" s="377"/>
      <c r="AUU8" s="377"/>
      <c r="AUV8" s="377"/>
      <c r="AUW8" s="377"/>
      <c r="AUX8" s="377"/>
      <c r="AUY8" s="377"/>
      <c r="AUZ8" s="377"/>
      <c r="AVA8" s="377"/>
      <c r="AVB8" s="377"/>
      <c r="AVC8" s="377"/>
      <c r="AVD8" s="377"/>
      <c r="AVE8" s="377"/>
      <c r="AVF8" s="377"/>
      <c r="AVG8" s="377"/>
      <c r="AVH8" s="377"/>
      <c r="AVI8" s="377"/>
      <c r="AVJ8" s="377"/>
      <c r="AVK8" s="377"/>
      <c r="AVL8" s="377"/>
      <c r="AVM8" s="377"/>
      <c r="AVN8" s="377"/>
      <c r="AVO8" s="377"/>
      <c r="AVP8" s="377"/>
      <c r="AVQ8" s="377"/>
      <c r="AVR8" s="377"/>
      <c r="AVS8" s="377"/>
      <c r="AVT8" s="377"/>
      <c r="AVU8" s="377"/>
      <c r="AVV8" s="377"/>
      <c r="AVW8" s="377"/>
      <c r="AVX8" s="377"/>
      <c r="AVY8" s="377"/>
      <c r="AVZ8" s="377"/>
      <c r="AWA8" s="377"/>
      <c r="AWB8" s="377"/>
      <c r="AWC8" s="377"/>
      <c r="AWD8" s="377"/>
      <c r="AWE8" s="377"/>
      <c r="AWF8" s="377"/>
      <c r="AWG8" s="377"/>
      <c r="AWH8" s="377"/>
      <c r="AWI8" s="377"/>
      <c r="AWJ8" s="377"/>
      <c r="AWK8" s="377"/>
      <c r="AWL8" s="377"/>
      <c r="AWM8" s="377"/>
      <c r="AWN8" s="377"/>
      <c r="AWO8" s="377"/>
      <c r="AWP8" s="377"/>
      <c r="AWQ8" s="377"/>
      <c r="AWR8" s="377"/>
      <c r="AWS8" s="377"/>
      <c r="AWT8" s="377"/>
      <c r="AWU8" s="377"/>
      <c r="AWV8" s="377"/>
      <c r="AWW8" s="377"/>
      <c r="AWX8" s="377"/>
      <c r="AWY8" s="377"/>
      <c r="AWZ8" s="377"/>
      <c r="AXA8" s="377"/>
      <c r="AXB8" s="377"/>
      <c r="AXC8" s="377"/>
      <c r="AXD8" s="377"/>
      <c r="AXE8" s="377"/>
      <c r="AXF8" s="377"/>
      <c r="AXG8" s="377"/>
      <c r="AXH8" s="377"/>
      <c r="AXI8" s="377"/>
      <c r="AXJ8" s="377"/>
      <c r="AXK8" s="377"/>
      <c r="AXL8" s="377"/>
      <c r="AXM8" s="377"/>
      <c r="AXN8" s="377"/>
      <c r="AXO8" s="377"/>
      <c r="AXP8" s="377"/>
      <c r="AXQ8" s="377"/>
      <c r="AXR8" s="377"/>
      <c r="AXS8" s="377"/>
      <c r="AXT8" s="377"/>
      <c r="AXU8" s="377"/>
      <c r="AXV8" s="377"/>
      <c r="AXW8" s="377"/>
      <c r="AXX8" s="377"/>
      <c r="AXY8" s="377"/>
      <c r="AXZ8" s="377"/>
      <c r="AYA8" s="377"/>
      <c r="AYB8" s="377"/>
      <c r="AYC8" s="377"/>
      <c r="AYD8" s="377"/>
      <c r="AYE8" s="377"/>
      <c r="AYF8" s="377"/>
      <c r="AYG8" s="377"/>
      <c r="AYH8" s="377"/>
      <c r="AYI8" s="377"/>
      <c r="AYJ8" s="377"/>
      <c r="AYK8" s="377"/>
      <c r="AYL8" s="377"/>
      <c r="AYM8" s="377"/>
      <c r="AYN8" s="377"/>
      <c r="AYO8" s="377"/>
      <c r="AYP8" s="377"/>
      <c r="AYQ8" s="377"/>
      <c r="AYR8" s="377"/>
      <c r="AYS8" s="377"/>
      <c r="AYT8" s="377"/>
      <c r="AYU8" s="377"/>
      <c r="AYV8" s="377"/>
      <c r="AYW8" s="377"/>
      <c r="AYX8" s="377"/>
      <c r="AYY8" s="377"/>
      <c r="AYZ8" s="377"/>
      <c r="AZA8" s="377"/>
      <c r="AZB8" s="377"/>
      <c r="AZC8" s="377"/>
      <c r="AZD8" s="377"/>
      <c r="AZE8" s="377"/>
      <c r="AZF8" s="377"/>
      <c r="AZG8" s="377"/>
      <c r="AZH8" s="377"/>
      <c r="AZI8" s="377"/>
      <c r="AZJ8" s="377"/>
      <c r="AZK8" s="377"/>
      <c r="AZL8" s="377"/>
      <c r="AZM8" s="377"/>
      <c r="AZN8" s="377"/>
      <c r="AZO8" s="377"/>
      <c r="AZP8" s="377"/>
      <c r="AZQ8" s="377"/>
      <c r="AZR8" s="377"/>
      <c r="AZS8" s="377"/>
      <c r="AZT8" s="377"/>
      <c r="AZU8" s="377"/>
      <c r="AZV8" s="377"/>
      <c r="AZW8" s="377"/>
      <c r="AZX8" s="377"/>
      <c r="AZY8" s="377"/>
      <c r="AZZ8" s="377"/>
      <c r="BAA8" s="377"/>
      <c r="BAB8" s="377"/>
      <c r="BAC8" s="377"/>
      <c r="BAD8" s="377"/>
      <c r="BAE8" s="377"/>
      <c r="BAF8" s="377"/>
      <c r="BAG8" s="377"/>
      <c r="BAH8" s="377"/>
      <c r="BAI8" s="377"/>
      <c r="BAJ8" s="377"/>
      <c r="BAK8" s="377"/>
      <c r="BAL8" s="377"/>
      <c r="BAM8" s="377"/>
      <c r="BAN8" s="377"/>
      <c r="BAO8" s="377"/>
      <c r="BAP8" s="377"/>
      <c r="BAQ8" s="377"/>
      <c r="BAR8" s="377"/>
      <c r="BAS8" s="377"/>
      <c r="BAT8" s="377"/>
      <c r="BAU8" s="377"/>
      <c r="BAV8" s="377"/>
      <c r="BAW8" s="377"/>
      <c r="BAX8" s="377"/>
      <c r="BAY8" s="377"/>
      <c r="BAZ8" s="377"/>
      <c r="BBA8" s="377"/>
      <c r="BBB8" s="377"/>
      <c r="BBC8" s="377"/>
      <c r="BBD8" s="377"/>
      <c r="BBE8" s="377"/>
      <c r="BBF8" s="377"/>
      <c r="BBG8" s="377"/>
      <c r="BBH8" s="377"/>
      <c r="BBI8" s="377"/>
      <c r="BBJ8" s="377"/>
      <c r="BBK8" s="377"/>
      <c r="BBL8" s="377"/>
      <c r="BBM8" s="377"/>
      <c r="BBN8" s="377"/>
      <c r="BBO8" s="377"/>
      <c r="BBP8" s="377"/>
      <c r="BBQ8" s="377"/>
      <c r="BBR8" s="377"/>
      <c r="BBS8" s="377"/>
      <c r="BBT8" s="377"/>
      <c r="BBU8" s="377"/>
      <c r="BBV8" s="377"/>
      <c r="BBW8" s="377"/>
      <c r="BBX8" s="377"/>
      <c r="BBY8" s="377"/>
      <c r="BBZ8" s="377"/>
      <c r="BCA8" s="377"/>
      <c r="BCB8" s="377"/>
      <c r="BCC8" s="377"/>
      <c r="BCD8" s="377"/>
      <c r="BCE8" s="377"/>
      <c r="BCF8" s="377"/>
      <c r="BCG8" s="377"/>
      <c r="BCH8" s="377"/>
      <c r="BCI8" s="377"/>
      <c r="BCJ8" s="377"/>
      <c r="BCK8" s="377"/>
      <c r="BCL8" s="377"/>
      <c r="BCM8" s="377"/>
      <c r="BCN8" s="377"/>
      <c r="BCO8" s="377"/>
      <c r="BCP8" s="377"/>
      <c r="BCQ8" s="377"/>
      <c r="BCR8" s="377"/>
      <c r="BCS8" s="377"/>
      <c r="BCT8" s="377"/>
      <c r="BCU8" s="377"/>
      <c r="BCV8" s="377"/>
      <c r="BCW8" s="377"/>
      <c r="BCX8" s="377"/>
      <c r="BCY8" s="377"/>
      <c r="BCZ8" s="377"/>
      <c r="BDA8" s="377"/>
      <c r="BDB8" s="377"/>
      <c r="BDC8" s="377"/>
      <c r="BDD8" s="377"/>
      <c r="BDE8" s="377"/>
      <c r="BDF8" s="377"/>
      <c r="BDG8" s="377"/>
      <c r="BDH8" s="377"/>
      <c r="BDI8" s="377"/>
      <c r="BDJ8" s="377"/>
      <c r="BDK8" s="377"/>
      <c r="BDL8" s="377"/>
      <c r="BDM8" s="377"/>
      <c r="BDN8" s="377"/>
      <c r="BDO8" s="377"/>
      <c r="BDP8" s="377"/>
      <c r="BDQ8" s="377"/>
      <c r="BDR8" s="377"/>
      <c r="BDS8" s="377"/>
      <c r="BDT8" s="377"/>
      <c r="BDU8" s="377"/>
      <c r="BDV8" s="377"/>
      <c r="BDW8" s="377"/>
      <c r="BDX8" s="377"/>
      <c r="BDY8" s="377"/>
      <c r="BDZ8" s="377"/>
      <c r="BEA8" s="377"/>
      <c r="BEB8" s="377"/>
      <c r="BEC8" s="377"/>
      <c r="BED8" s="377"/>
      <c r="BEE8" s="377"/>
      <c r="BEF8" s="377"/>
      <c r="BEG8" s="377"/>
      <c r="BEH8" s="377"/>
      <c r="BEI8" s="377"/>
      <c r="BEJ8" s="377"/>
      <c r="BEK8" s="377"/>
      <c r="BEL8" s="377"/>
      <c r="BEM8" s="377"/>
      <c r="BEN8" s="377"/>
      <c r="BEO8" s="377"/>
      <c r="BEP8" s="377"/>
      <c r="BEQ8" s="377"/>
      <c r="BER8" s="377"/>
      <c r="BES8" s="377"/>
      <c r="BET8" s="377"/>
      <c r="BEU8" s="377"/>
      <c r="BEV8" s="377"/>
      <c r="BEW8" s="377"/>
      <c r="BEX8" s="377"/>
      <c r="BEY8" s="377"/>
      <c r="BEZ8" s="377"/>
      <c r="BFA8" s="377"/>
      <c r="BFB8" s="377"/>
      <c r="BFC8" s="377"/>
      <c r="BFD8" s="377"/>
      <c r="BFE8" s="377"/>
      <c r="BFF8" s="377"/>
      <c r="BFG8" s="377"/>
      <c r="BFH8" s="377"/>
      <c r="BFI8" s="377"/>
      <c r="BFJ8" s="377"/>
      <c r="BFK8" s="377"/>
      <c r="BFL8" s="377"/>
      <c r="BFM8" s="377"/>
      <c r="BFN8" s="377"/>
      <c r="BFO8" s="377"/>
      <c r="BFP8" s="377"/>
      <c r="BFQ8" s="377"/>
      <c r="BFR8" s="377"/>
      <c r="BFS8" s="377"/>
      <c r="BFT8" s="377"/>
      <c r="BFU8" s="377"/>
      <c r="BFV8" s="377"/>
      <c r="BFW8" s="377"/>
      <c r="BFX8" s="377"/>
      <c r="BFY8" s="377"/>
      <c r="BFZ8" s="377"/>
      <c r="BGA8" s="377"/>
      <c r="BGB8" s="377"/>
      <c r="BGC8" s="377"/>
      <c r="BGD8" s="377"/>
      <c r="BGE8" s="377"/>
      <c r="BGF8" s="377"/>
      <c r="BGG8" s="377"/>
      <c r="BGH8" s="377"/>
      <c r="BGI8" s="377"/>
      <c r="BGJ8" s="377"/>
      <c r="BGK8" s="377"/>
      <c r="BGL8" s="377"/>
      <c r="BGM8" s="377"/>
      <c r="BGN8" s="377"/>
      <c r="BGO8" s="377"/>
      <c r="BGP8" s="377"/>
      <c r="BGQ8" s="377"/>
      <c r="BGR8" s="377"/>
      <c r="BGS8" s="377"/>
      <c r="BGT8" s="377"/>
      <c r="BGU8" s="377"/>
      <c r="BGV8" s="377"/>
      <c r="BGW8" s="377"/>
      <c r="BGX8" s="377"/>
      <c r="BGY8" s="377"/>
      <c r="BGZ8" s="377"/>
      <c r="BHA8" s="377"/>
      <c r="BHB8" s="377"/>
      <c r="BHC8" s="377"/>
      <c r="BHD8" s="377"/>
      <c r="BHE8" s="377"/>
      <c r="BHF8" s="377"/>
      <c r="BHG8" s="377"/>
      <c r="BHH8" s="377"/>
      <c r="BHI8" s="377"/>
      <c r="BHJ8" s="377"/>
      <c r="BHK8" s="377"/>
      <c r="BHL8" s="377"/>
      <c r="BHM8" s="377"/>
      <c r="BHN8" s="377"/>
      <c r="BHO8" s="377"/>
      <c r="BHP8" s="377"/>
      <c r="BHQ8" s="377"/>
      <c r="BHR8" s="377"/>
      <c r="BHS8" s="377"/>
      <c r="BHT8" s="377"/>
      <c r="BHU8" s="377"/>
      <c r="BHV8" s="377"/>
      <c r="BHW8" s="377"/>
      <c r="BHX8" s="377"/>
      <c r="BHY8" s="377"/>
      <c r="BHZ8" s="377"/>
      <c r="BIA8" s="377"/>
      <c r="BIB8" s="377"/>
      <c r="BIC8" s="377"/>
      <c r="BID8" s="377"/>
      <c r="BIE8" s="377"/>
      <c r="BIF8" s="377"/>
      <c r="BIG8" s="377"/>
      <c r="BIH8" s="377"/>
      <c r="BII8" s="377"/>
      <c r="BIJ8" s="377"/>
      <c r="BIK8" s="377"/>
      <c r="BIL8" s="377"/>
      <c r="BIM8" s="377"/>
      <c r="BIN8" s="377"/>
      <c r="BIO8" s="377"/>
      <c r="BIP8" s="377"/>
      <c r="BIQ8" s="377"/>
      <c r="BIR8" s="377"/>
      <c r="BIS8" s="377"/>
      <c r="BIT8" s="377"/>
      <c r="BIU8" s="377"/>
      <c r="BIV8" s="377"/>
      <c r="BIW8" s="377"/>
      <c r="BIX8" s="377"/>
      <c r="BIY8" s="377"/>
      <c r="BIZ8" s="377"/>
      <c r="BJA8" s="377"/>
      <c r="BJB8" s="377"/>
      <c r="BJC8" s="377"/>
      <c r="BJD8" s="377"/>
      <c r="BJE8" s="377"/>
      <c r="BJF8" s="377"/>
      <c r="BJG8" s="377"/>
      <c r="BJH8" s="377"/>
      <c r="BJI8" s="377"/>
      <c r="BJJ8" s="377"/>
      <c r="BJK8" s="377"/>
      <c r="BJL8" s="377"/>
      <c r="BJM8" s="377"/>
      <c r="BJN8" s="377"/>
      <c r="BJO8" s="377"/>
      <c r="BJP8" s="377"/>
      <c r="BJQ8" s="377"/>
      <c r="BJR8" s="377"/>
      <c r="BJS8" s="377"/>
      <c r="BJT8" s="377"/>
      <c r="BJU8" s="377"/>
      <c r="BJV8" s="377"/>
      <c r="BJW8" s="377"/>
      <c r="BJX8" s="377"/>
      <c r="BJY8" s="377"/>
      <c r="BJZ8" s="377"/>
      <c r="BKA8" s="377"/>
      <c r="BKB8" s="377"/>
      <c r="BKC8" s="377"/>
      <c r="BKD8" s="377"/>
      <c r="BKE8" s="377"/>
      <c r="BKF8" s="377"/>
      <c r="BKG8" s="377"/>
      <c r="BKH8" s="377"/>
      <c r="BKI8" s="377"/>
      <c r="BKJ8" s="377"/>
      <c r="BKK8" s="377"/>
      <c r="BKL8" s="377"/>
      <c r="BKM8" s="377"/>
      <c r="BKN8" s="377"/>
      <c r="BKO8" s="377"/>
      <c r="BKP8" s="377"/>
      <c r="BKQ8" s="377"/>
      <c r="BKR8" s="377"/>
      <c r="BKS8" s="377"/>
      <c r="BKT8" s="377"/>
      <c r="BKU8" s="377"/>
      <c r="BKV8" s="377"/>
      <c r="BKW8" s="377"/>
      <c r="BKX8" s="377"/>
      <c r="BKY8" s="377"/>
      <c r="BKZ8" s="377"/>
      <c r="BLA8" s="377"/>
      <c r="BLB8" s="377"/>
      <c r="BLC8" s="377"/>
      <c r="BLD8" s="377"/>
      <c r="BLE8" s="377"/>
      <c r="BLF8" s="377"/>
      <c r="BLG8" s="377"/>
      <c r="BLH8" s="377"/>
      <c r="BLI8" s="377"/>
      <c r="BLJ8" s="377"/>
      <c r="BLK8" s="377"/>
      <c r="BLL8" s="377"/>
      <c r="BLM8" s="377"/>
      <c r="BLN8" s="377"/>
      <c r="BLO8" s="377"/>
      <c r="BLP8" s="377"/>
      <c r="BLQ8" s="377"/>
      <c r="BLR8" s="377"/>
      <c r="BLS8" s="377"/>
      <c r="BLT8" s="377"/>
      <c r="BLU8" s="377"/>
      <c r="BLV8" s="377"/>
      <c r="BLW8" s="377"/>
      <c r="BLX8" s="377"/>
      <c r="BLY8" s="377"/>
      <c r="BLZ8" s="377"/>
      <c r="BMA8" s="377"/>
      <c r="BMB8" s="377"/>
      <c r="BMC8" s="377"/>
      <c r="BMD8" s="377"/>
      <c r="BME8" s="377"/>
      <c r="BMF8" s="377"/>
      <c r="BMG8" s="377"/>
      <c r="BMH8" s="377"/>
      <c r="BMI8" s="377"/>
      <c r="BMJ8" s="377"/>
      <c r="BMK8" s="377"/>
      <c r="BML8" s="377"/>
      <c r="BMM8" s="377"/>
      <c r="BMN8" s="377"/>
      <c r="BMO8" s="377"/>
      <c r="BMP8" s="377"/>
      <c r="BMQ8" s="377"/>
      <c r="BMR8" s="377"/>
      <c r="BMS8" s="377"/>
      <c r="BMT8" s="377"/>
      <c r="BMU8" s="377"/>
      <c r="BMV8" s="377"/>
      <c r="BMW8" s="377"/>
      <c r="BMX8" s="377"/>
      <c r="BMY8" s="377"/>
      <c r="BMZ8" s="377"/>
      <c r="BNA8" s="377"/>
      <c r="BNB8" s="377"/>
      <c r="BNC8" s="377"/>
      <c r="BND8" s="377"/>
      <c r="BNE8" s="377"/>
      <c r="BNF8" s="377"/>
      <c r="BNG8" s="377"/>
      <c r="BNH8" s="377"/>
      <c r="BNI8" s="377"/>
      <c r="BNJ8" s="377"/>
      <c r="BNK8" s="377"/>
      <c r="BNL8" s="377"/>
      <c r="BNM8" s="377"/>
      <c r="BNN8" s="377"/>
      <c r="BNO8" s="377"/>
      <c r="BNP8" s="377"/>
      <c r="BNQ8" s="377"/>
      <c r="BNR8" s="377"/>
      <c r="BNS8" s="377"/>
      <c r="BNT8" s="377"/>
      <c r="BNU8" s="377"/>
      <c r="BNV8" s="377"/>
      <c r="BNW8" s="377"/>
      <c r="BNX8" s="377"/>
      <c r="BNY8" s="377"/>
      <c r="BNZ8" s="377"/>
      <c r="BOA8" s="377"/>
      <c r="BOB8" s="377"/>
      <c r="BOC8" s="377"/>
      <c r="BOD8" s="377"/>
      <c r="BOE8" s="377"/>
      <c r="BOF8" s="377"/>
      <c r="BOG8" s="377"/>
      <c r="BOH8" s="377"/>
      <c r="BOI8" s="377"/>
      <c r="BOJ8" s="377"/>
      <c r="BOK8" s="377"/>
      <c r="BOL8" s="377"/>
      <c r="BOM8" s="377"/>
      <c r="BON8" s="377"/>
      <c r="BOO8" s="377"/>
      <c r="BOP8" s="377"/>
      <c r="BOQ8" s="377"/>
      <c r="BOR8" s="377"/>
      <c r="BOS8" s="377"/>
      <c r="BOT8" s="377"/>
      <c r="BOU8" s="377"/>
      <c r="BOV8" s="377"/>
      <c r="BOW8" s="377"/>
      <c r="BOX8" s="377"/>
      <c r="BOY8" s="377"/>
      <c r="BOZ8" s="377"/>
      <c r="BPA8" s="377"/>
      <c r="BPB8" s="377"/>
      <c r="BPC8" s="377"/>
      <c r="BPD8" s="377"/>
      <c r="BPE8" s="377"/>
      <c r="BPF8" s="377"/>
      <c r="BPG8" s="377"/>
      <c r="BPH8" s="377"/>
      <c r="BPI8" s="377"/>
      <c r="BPJ8" s="377"/>
      <c r="BPK8" s="377"/>
      <c r="BPL8" s="377"/>
      <c r="BPM8" s="377"/>
      <c r="BPN8" s="377"/>
      <c r="BPO8" s="377"/>
      <c r="BPP8" s="377"/>
      <c r="BPQ8" s="377"/>
      <c r="BPR8" s="377"/>
      <c r="BPS8" s="377"/>
      <c r="BPT8" s="377"/>
      <c r="BPU8" s="377"/>
      <c r="BPV8" s="377"/>
      <c r="BPW8" s="377"/>
      <c r="BPX8" s="377"/>
      <c r="BPY8" s="377"/>
      <c r="BPZ8" s="377"/>
      <c r="BQA8" s="377"/>
      <c r="BQB8" s="377"/>
      <c r="BQC8" s="377"/>
      <c r="BQD8" s="377"/>
      <c r="BQE8" s="377"/>
      <c r="BQF8" s="377"/>
      <c r="BQG8" s="377"/>
      <c r="BQH8" s="377"/>
      <c r="BQI8" s="377"/>
      <c r="BQJ8" s="377"/>
      <c r="BQK8" s="377"/>
      <c r="BQL8" s="377"/>
      <c r="BQM8" s="377"/>
      <c r="BQN8" s="377"/>
      <c r="BQO8" s="377"/>
      <c r="BQP8" s="377"/>
      <c r="BQQ8" s="377"/>
      <c r="BQR8" s="377"/>
      <c r="BQS8" s="377"/>
      <c r="BQT8" s="377"/>
      <c r="BQU8" s="377"/>
      <c r="BQV8" s="377"/>
      <c r="BQW8" s="377"/>
      <c r="BQX8" s="377"/>
      <c r="BQY8" s="377"/>
      <c r="BQZ8" s="377"/>
      <c r="BRA8" s="377"/>
      <c r="BRB8" s="377"/>
      <c r="BRC8" s="377"/>
      <c r="BRD8" s="377"/>
      <c r="BRE8" s="377"/>
      <c r="BRF8" s="377"/>
      <c r="BRG8" s="377"/>
      <c r="BRH8" s="377"/>
      <c r="BRI8" s="377"/>
      <c r="BRJ8" s="377"/>
      <c r="BRK8" s="377"/>
      <c r="BRL8" s="377"/>
      <c r="BRM8" s="377"/>
      <c r="BRN8" s="377"/>
      <c r="BRO8" s="377"/>
      <c r="BRP8" s="377"/>
      <c r="BRQ8" s="377"/>
      <c r="BRR8" s="377"/>
      <c r="BRS8" s="377"/>
      <c r="BRT8" s="377"/>
      <c r="BRU8" s="377"/>
      <c r="BRV8" s="377"/>
      <c r="BRW8" s="377"/>
      <c r="BRX8" s="377"/>
      <c r="BRY8" s="377"/>
      <c r="BRZ8" s="377"/>
      <c r="BSA8" s="377"/>
      <c r="BSB8" s="377"/>
      <c r="BSC8" s="377"/>
      <c r="BSD8" s="377"/>
      <c r="BSE8" s="377"/>
      <c r="BSF8" s="377"/>
      <c r="BSG8" s="377"/>
      <c r="BSH8" s="377"/>
      <c r="BSI8" s="377"/>
      <c r="BSJ8" s="377"/>
      <c r="BSK8" s="377"/>
      <c r="BSL8" s="377"/>
      <c r="BSM8" s="377"/>
      <c r="BSN8" s="377"/>
      <c r="BSO8" s="377"/>
      <c r="BSP8" s="377"/>
      <c r="BSQ8" s="377"/>
      <c r="BSR8" s="377"/>
      <c r="BSS8" s="377"/>
      <c r="BST8" s="377"/>
      <c r="BSU8" s="377"/>
      <c r="BSV8" s="377"/>
      <c r="BSW8" s="377"/>
      <c r="BSX8" s="377"/>
      <c r="BSY8" s="377"/>
      <c r="BSZ8" s="377"/>
      <c r="BTA8" s="377"/>
      <c r="BTB8" s="377"/>
      <c r="BTC8" s="377"/>
      <c r="BTD8" s="377"/>
      <c r="BTE8" s="377"/>
      <c r="BTF8" s="377"/>
      <c r="BTG8" s="377"/>
      <c r="BTH8" s="377"/>
      <c r="BTI8" s="377"/>
      <c r="BTJ8" s="377"/>
      <c r="BTK8" s="377"/>
      <c r="BTL8" s="377"/>
      <c r="BTM8" s="377"/>
      <c r="BTN8" s="377"/>
      <c r="BTO8" s="377"/>
      <c r="BTP8" s="377"/>
      <c r="BTQ8" s="377"/>
      <c r="BTR8" s="377"/>
      <c r="BTS8" s="377"/>
      <c r="BTT8" s="377"/>
      <c r="BTU8" s="377"/>
      <c r="BTV8" s="377"/>
      <c r="BTW8" s="377"/>
      <c r="BTX8" s="377"/>
      <c r="BTY8" s="377"/>
      <c r="BTZ8" s="377"/>
      <c r="BUA8" s="377"/>
      <c r="BUB8" s="377"/>
      <c r="BUC8" s="377"/>
      <c r="BUD8" s="377"/>
      <c r="BUE8" s="377"/>
      <c r="BUF8" s="377"/>
      <c r="BUG8" s="377"/>
      <c r="BUH8" s="377"/>
      <c r="BUI8" s="377"/>
      <c r="BUJ8" s="377"/>
      <c r="BUK8" s="377"/>
      <c r="BUL8" s="377"/>
      <c r="BUM8" s="377"/>
      <c r="BUN8" s="377"/>
      <c r="BUO8" s="377"/>
      <c r="BUP8" s="377"/>
      <c r="BUQ8" s="377"/>
      <c r="BUR8" s="377"/>
      <c r="BUS8" s="377"/>
      <c r="BUT8" s="377"/>
      <c r="BUU8" s="377"/>
      <c r="BUV8" s="377"/>
      <c r="BUW8" s="377"/>
      <c r="BUX8" s="377"/>
      <c r="BUY8" s="377"/>
      <c r="BUZ8" s="377"/>
      <c r="BVA8" s="377"/>
      <c r="BVB8" s="377"/>
      <c r="BVC8" s="377"/>
      <c r="BVD8" s="377"/>
      <c r="BVE8" s="377"/>
      <c r="BVF8" s="377"/>
      <c r="BVG8" s="377"/>
      <c r="BVH8" s="377"/>
      <c r="BVI8" s="377"/>
      <c r="BVJ8" s="377"/>
      <c r="BVK8" s="377"/>
      <c r="BVL8" s="377"/>
      <c r="BVM8" s="377"/>
      <c r="BVN8" s="377"/>
      <c r="BVO8" s="377"/>
      <c r="BVP8" s="377"/>
      <c r="BVQ8" s="377"/>
      <c r="BVR8" s="377"/>
      <c r="BVS8" s="377"/>
      <c r="BVT8" s="377"/>
      <c r="BVU8" s="377"/>
      <c r="BVV8" s="377"/>
      <c r="BVW8" s="377"/>
      <c r="BVX8" s="377"/>
      <c r="BVY8" s="377"/>
      <c r="BVZ8" s="377"/>
      <c r="BWA8" s="377"/>
      <c r="BWB8" s="377"/>
      <c r="BWC8" s="377"/>
      <c r="BWD8" s="377"/>
      <c r="BWE8" s="377"/>
      <c r="BWF8" s="377"/>
      <c r="BWG8" s="377"/>
      <c r="BWH8" s="377"/>
      <c r="BWI8" s="377"/>
      <c r="BWJ8" s="377"/>
      <c r="BWK8" s="377"/>
      <c r="BWL8" s="377"/>
      <c r="BWM8" s="377"/>
      <c r="BWN8" s="377"/>
      <c r="BWO8" s="377"/>
      <c r="BWP8" s="377"/>
      <c r="BWQ8" s="377"/>
      <c r="BWR8" s="377"/>
      <c r="BWS8" s="377"/>
      <c r="BWT8" s="377"/>
      <c r="BWU8" s="377"/>
      <c r="BWV8" s="377"/>
      <c r="BWW8" s="377"/>
      <c r="BWX8" s="377"/>
      <c r="BWY8" s="377"/>
      <c r="BWZ8" s="377"/>
      <c r="BXA8" s="377"/>
      <c r="BXB8" s="377"/>
      <c r="BXC8" s="377"/>
      <c r="BXD8" s="377"/>
      <c r="BXE8" s="377"/>
      <c r="BXF8" s="377"/>
      <c r="BXG8" s="377"/>
      <c r="BXH8" s="377"/>
      <c r="BXI8" s="377"/>
      <c r="BXJ8" s="377"/>
      <c r="BXK8" s="377"/>
      <c r="BXL8" s="377"/>
      <c r="BXM8" s="377"/>
      <c r="BXN8" s="377"/>
      <c r="BXO8" s="377"/>
      <c r="BXP8" s="377"/>
      <c r="BXQ8" s="377"/>
      <c r="BXR8" s="377"/>
      <c r="BXS8" s="377"/>
      <c r="BXT8" s="377"/>
      <c r="BXU8" s="377"/>
      <c r="BXV8" s="377"/>
      <c r="BXW8" s="377"/>
      <c r="BXX8" s="377"/>
      <c r="BXY8" s="377"/>
      <c r="BXZ8" s="377"/>
      <c r="BYA8" s="377"/>
      <c r="BYB8" s="377"/>
      <c r="BYC8" s="377"/>
      <c r="BYD8" s="377"/>
      <c r="BYE8" s="377"/>
      <c r="BYF8" s="377"/>
      <c r="BYG8" s="377"/>
      <c r="BYH8" s="377"/>
      <c r="BYI8" s="377"/>
      <c r="BYJ8" s="377"/>
      <c r="BYK8" s="377"/>
      <c r="BYL8" s="377"/>
      <c r="BYM8" s="377"/>
      <c r="BYN8" s="377"/>
      <c r="BYO8" s="377"/>
      <c r="BYP8" s="377"/>
      <c r="BYQ8" s="377"/>
      <c r="BYR8" s="377"/>
      <c r="BYS8" s="377"/>
      <c r="BYT8" s="377"/>
      <c r="BYU8" s="377"/>
      <c r="BYV8" s="377"/>
      <c r="BYW8" s="377"/>
      <c r="BYX8" s="377"/>
      <c r="BYY8" s="377"/>
      <c r="BYZ8" s="377"/>
      <c r="BZA8" s="377"/>
      <c r="BZB8" s="377"/>
      <c r="BZC8" s="377"/>
      <c r="BZD8" s="377"/>
      <c r="BZE8" s="377"/>
      <c r="BZF8" s="377"/>
      <c r="BZG8" s="377"/>
      <c r="BZH8" s="377"/>
      <c r="BZI8" s="377"/>
      <c r="BZJ8" s="377"/>
      <c r="BZK8" s="377"/>
      <c r="BZL8" s="377"/>
      <c r="BZM8" s="377"/>
      <c r="BZN8" s="377"/>
      <c r="BZO8" s="377"/>
      <c r="BZP8" s="377"/>
      <c r="BZQ8" s="377"/>
      <c r="BZR8" s="377"/>
      <c r="BZS8" s="377"/>
      <c r="BZT8" s="377"/>
      <c r="BZU8" s="377"/>
      <c r="BZV8" s="377"/>
      <c r="BZW8" s="377"/>
      <c r="BZX8" s="377"/>
      <c r="BZY8" s="377"/>
      <c r="BZZ8" s="377"/>
      <c r="CAA8" s="377"/>
      <c r="CAB8" s="377"/>
      <c r="CAC8" s="377"/>
      <c r="CAD8" s="377"/>
      <c r="CAE8" s="377"/>
      <c r="CAF8" s="377"/>
      <c r="CAG8" s="377"/>
      <c r="CAH8" s="377"/>
      <c r="CAI8" s="377"/>
      <c r="CAJ8" s="377"/>
      <c r="CAK8" s="377"/>
      <c r="CAL8" s="377"/>
      <c r="CAM8" s="377"/>
      <c r="CAN8" s="377"/>
      <c r="CAO8" s="377"/>
      <c r="CAP8" s="377"/>
      <c r="CAQ8" s="377"/>
      <c r="CAR8" s="377"/>
      <c r="CAS8" s="377"/>
      <c r="CAT8" s="377"/>
      <c r="CAU8" s="377"/>
      <c r="CAV8" s="377"/>
      <c r="CAW8" s="377"/>
      <c r="CAX8" s="377"/>
      <c r="CAY8" s="377"/>
      <c r="CAZ8" s="377"/>
      <c r="CBA8" s="377"/>
      <c r="CBB8" s="377"/>
      <c r="CBC8" s="377"/>
      <c r="CBD8" s="377"/>
      <c r="CBE8" s="377"/>
      <c r="CBF8" s="377"/>
      <c r="CBG8" s="377"/>
      <c r="CBH8" s="377"/>
      <c r="CBI8" s="377"/>
      <c r="CBJ8" s="377"/>
      <c r="CBK8" s="377"/>
      <c r="CBL8" s="377"/>
      <c r="CBM8" s="377"/>
      <c r="CBN8" s="377"/>
      <c r="CBO8" s="377"/>
      <c r="CBP8" s="377"/>
      <c r="CBQ8" s="377"/>
      <c r="CBR8" s="377"/>
      <c r="CBS8" s="377"/>
      <c r="CBT8" s="377"/>
      <c r="CBU8" s="377"/>
      <c r="CBV8" s="377"/>
      <c r="CBW8" s="377"/>
      <c r="CBX8" s="377"/>
      <c r="CBY8" s="377"/>
      <c r="CBZ8" s="377"/>
      <c r="CCA8" s="377"/>
      <c r="CCB8" s="377"/>
      <c r="CCC8" s="377"/>
      <c r="CCD8" s="377"/>
      <c r="CCE8" s="377"/>
      <c r="CCF8" s="377"/>
      <c r="CCG8" s="377"/>
      <c r="CCH8" s="377"/>
      <c r="CCI8" s="377"/>
      <c r="CCJ8" s="377"/>
      <c r="CCK8" s="377"/>
      <c r="CCL8" s="377"/>
      <c r="CCM8" s="377"/>
      <c r="CCN8" s="377"/>
      <c r="CCO8" s="377"/>
      <c r="CCP8" s="377"/>
      <c r="CCQ8" s="377"/>
      <c r="CCR8" s="377"/>
      <c r="CCS8" s="377"/>
      <c r="CCT8" s="377"/>
      <c r="CCU8" s="377"/>
      <c r="CCV8" s="377"/>
      <c r="CCW8" s="377"/>
      <c r="CCX8" s="377"/>
      <c r="CCY8" s="377"/>
      <c r="CCZ8" s="377"/>
      <c r="CDA8" s="377"/>
      <c r="CDB8" s="377"/>
      <c r="CDC8" s="377"/>
      <c r="CDD8" s="377"/>
      <c r="CDE8" s="377"/>
      <c r="CDF8" s="377"/>
      <c r="CDG8" s="377"/>
      <c r="CDH8" s="377"/>
      <c r="CDI8" s="377"/>
      <c r="CDJ8" s="377"/>
      <c r="CDK8" s="377"/>
      <c r="CDL8" s="377"/>
      <c r="CDM8" s="377"/>
      <c r="CDN8" s="377"/>
      <c r="CDO8" s="377"/>
      <c r="CDP8" s="377"/>
      <c r="CDQ8" s="377"/>
      <c r="CDR8" s="377"/>
      <c r="CDS8" s="377"/>
      <c r="CDT8" s="377"/>
      <c r="CDU8" s="377"/>
      <c r="CDV8" s="377"/>
      <c r="CDW8" s="377"/>
      <c r="CDX8" s="377"/>
      <c r="CDY8" s="377"/>
      <c r="CDZ8" s="377"/>
      <c r="CEA8" s="377"/>
      <c r="CEB8" s="377"/>
      <c r="CEC8" s="377"/>
      <c r="CED8" s="377"/>
      <c r="CEE8" s="377"/>
      <c r="CEF8" s="377"/>
      <c r="CEG8" s="377"/>
      <c r="CEH8" s="377"/>
      <c r="CEI8" s="377"/>
      <c r="CEJ8" s="377"/>
      <c r="CEK8" s="377"/>
      <c r="CEL8" s="377"/>
      <c r="CEM8" s="377"/>
      <c r="CEN8" s="377"/>
      <c r="CEO8" s="377"/>
      <c r="CEP8" s="377"/>
      <c r="CEQ8" s="377"/>
      <c r="CER8" s="377"/>
      <c r="CES8" s="377"/>
      <c r="CET8" s="377"/>
      <c r="CEU8" s="377"/>
      <c r="CEV8" s="377"/>
      <c r="CEW8" s="377"/>
      <c r="CEX8" s="377"/>
      <c r="CEY8" s="377"/>
      <c r="CEZ8" s="377"/>
      <c r="CFA8" s="377"/>
      <c r="CFB8" s="377"/>
      <c r="CFC8" s="377"/>
      <c r="CFD8" s="377"/>
      <c r="CFE8" s="377"/>
      <c r="CFF8" s="377"/>
      <c r="CFG8" s="377"/>
      <c r="CFH8" s="377"/>
      <c r="CFI8" s="377"/>
      <c r="CFJ8" s="377"/>
      <c r="CFK8" s="377"/>
      <c r="CFL8" s="377"/>
      <c r="CFM8" s="377"/>
      <c r="CFN8" s="377"/>
      <c r="CFO8" s="377"/>
      <c r="CFP8" s="377"/>
      <c r="CFQ8" s="377"/>
      <c r="CFR8" s="377"/>
      <c r="CFS8" s="377"/>
      <c r="CFT8" s="377"/>
      <c r="CFU8" s="377"/>
      <c r="CFV8" s="377"/>
      <c r="CFW8" s="377"/>
      <c r="CFX8" s="377"/>
      <c r="CFY8" s="377"/>
      <c r="CFZ8" s="377"/>
      <c r="CGA8" s="377"/>
      <c r="CGB8" s="377"/>
      <c r="CGC8" s="377"/>
      <c r="CGD8" s="377"/>
      <c r="CGE8" s="377"/>
      <c r="CGF8" s="377"/>
      <c r="CGG8" s="377"/>
      <c r="CGH8" s="377"/>
      <c r="CGI8" s="377"/>
      <c r="CGJ8" s="377"/>
      <c r="CGK8" s="377"/>
      <c r="CGL8" s="377"/>
      <c r="CGM8" s="377"/>
      <c r="CGN8" s="377"/>
      <c r="CGO8" s="377"/>
      <c r="CGP8" s="377"/>
      <c r="CGQ8" s="377"/>
      <c r="CGR8" s="377"/>
      <c r="CGS8" s="377"/>
      <c r="CGT8" s="377"/>
      <c r="CGU8" s="377"/>
      <c r="CGV8" s="377"/>
      <c r="CGW8" s="377"/>
      <c r="CGX8" s="377"/>
      <c r="CGY8" s="377"/>
      <c r="CGZ8" s="377"/>
      <c r="CHA8" s="377"/>
      <c r="CHB8" s="377"/>
      <c r="CHC8" s="377"/>
      <c r="CHD8" s="377"/>
      <c r="CHE8" s="377"/>
      <c r="CHF8" s="377"/>
      <c r="CHG8" s="377"/>
      <c r="CHH8" s="377"/>
      <c r="CHI8" s="377"/>
      <c r="CHJ8" s="377"/>
      <c r="CHK8" s="377"/>
      <c r="CHL8" s="377"/>
      <c r="CHM8" s="377"/>
      <c r="CHN8" s="377"/>
      <c r="CHO8" s="377"/>
      <c r="CHP8" s="377"/>
      <c r="CHQ8" s="377"/>
      <c r="CHR8" s="377"/>
      <c r="CHS8" s="377"/>
      <c r="CHT8" s="377"/>
      <c r="CHU8" s="377"/>
      <c r="CHV8" s="377"/>
      <c r="CHW8" s="377"/>
      <c r="CHX8" s="377"/>
      <c r="CHY8" s="377"/>
      <c r="CHZ8" s="377"/>
      <c r="CIA8" s="377"/>
      <c r="CIB8" s="377"/>
      <c r="CIC8" s="377"/>
      <c r="CID8" s="377"/>
      <c r="CIE8" s="377"/>
      <c r="CIF8" s="377"/>
      <c r="CIG8" s="377"/>
      <c r="CIH8" s="377"/>
      <c r="CII8" s="377"/>
      <c r="CIJ8" s="377"/>
      <c r="CIK8" s="377"/>
      <c r="CIL8" s="377"/>
      <c r="CIM8" s="377"/>
      <c r="CIN8" s="377"/>
      <c r="CIO8" s="377"/>
      <c r="CIP8" s="377"/>
      <c r="CIQ8" s="377"/>
      <c r="CIR8" s="377"/>
      <c r="CIS8" s="377"/>
      <c r="CIT8" s="377"/>
      <c r="CIU8" s="377"/>
      <c r="CIV8" s="377"/>
      <c r="CIW8" s="377"/>
      <c r="CIX8" s="377"/>
      <c r="CIY8" s="377"/>
      <c r="CIZ8" s="377"/>
      <c r="CJA8" s="377"/>
      <c r="CJB8" s="377"/>
      <c r="CJC8" s="377"/>
      <c r="CJD8" s="377"/>
      <c r="CJE8" s="377"/>
      <c r="CJF8" s="377"/>
      <c r="CJG8" s="377"/>
      <c r="CJH8" s="377"/>
      <c r="CJI8" s="377"/>
      <c r="CJJ8" s="377"/>
      <c r="CJK8" s="377"/>
      <c r="CJL8" s="377"/>
      <c r="CJM8" s="377"/>
      <c r="CJN8" s="377"/>
      <c r="CJO8" s="377"/>
      <c r="CJP8" s="377"/>
      <c r="CJQ8" s="377"/>
      <c r="CJR8" s="377"/>
      <c r="CJS8" s="377"/>
      <c r="CJT8" s="377"/>
      <c r="CJU8" s="377"/>
      <c r="CJV8" s="377"/>
      <c r="CJW8" s="377"/>
      <c r="CJX8" s="377"/>
      <c r="CJY8" s="377"/>
      <c r="CJZ8" s="377"/>
      <c r="CKA8" s="377"/>
      <c r="CKB8" s="377"/>
      <c r="CKC8" s="377"/>
      <c r="CKD8" s="377"/>
      <c r="CKE8" s="377"/>
      <c r="CKF8" s="377"/>
      <c r="CKG8" s="377"/>
      <c r="CKH8" s="377"/>
      <c r="CKI8" s="377"/>
      <c r="CKJ8" s="377"/>
      <c r="CKK8" s="377"/>
      <c r="CKL8" s="377"/>
      <c r="CKM8" s="377"/>
      <c r="CKN8" s="377"/>
      <c r="CKO8" s="377"/>
      <c r="CKP8" s="377"/>
      <c r="CKQ8" s="377"/>
      <c r="CKR8" s="377"/>
      <c r="CKS8" s="377"/>
      <c r="CKT8" s="377"/>
      <c r="CKU8" s="377"/>
      <c r="CKV8" s="377"/>
      <c r="CKW8" s="377"/>
      <c r="CKX8" s="377"/>
      <c r="CKY8" s="377"/>
      <c r="CKZ8" s="377"/>
      <c r="CLA8" s="377"/>
      <c r="CLB8" s="377"/>
      <c r="CLC8" s="377"/>
      <c r="CLD8" s="377"/>
      <c r="CLE8" s="377"/>
      <c r="CLF8" s="377"/>
      <c r="CLG8" s="377"/>
      <c r="CLH8" s="377"/>
      <c r="CLI8" s="377"/>
      <c r="CLJ8" s="377"/>
      <c r="CLK8" s="377"/>
      <c r="CLL8" s="377"/>
      <c r="CLM8" s="377"/>
      <c r="CLN8" s="377"/>
      <c r="CLO8" s="377"/>
      <c r="CLP8" s="377"/>
      <c r="CLQ8" s="377"/>
      <c r="CLR8" s="377"/>
      <c r="CLS8" s="377"/>
      <c r="CLT8" s="377"/>
      <c r="CLU8" s="377"/>
      <c r="CLV8" s="377"/>
      <c r="CLW8" s="377"/>
      <c r="CLX8" s="377"/>
      <c r="CLY8" s="377"/>
      <c r="CLZ8" s="377"/>
      <c r="CMA8" s="377"/>
      <c r="CMB8" s="377"/>
      <c r="CMC8" s="377"/>
      <c r="CMD8" s="377"/>
      <c r="CME8" s="377"/>
      <c r="CMF8" s="377"/>
      <c r="CMG8" s="377"/>
      <c r="CMH8" s="377"/>
      <c r="CMI8" s="377"/>
      <c r="CMJ8" s="377"/>
      <c r="CMK8" s="377"/>
      <c r="CML8" s="377"/>
      <c r="CMM8" s="377"/>
      <c r="CMN8" s="377"/>
      <c r="CMO8" s="377"/>
      <c r="CMP8" s="377"/>
      <c r="CMQ8" s="377"/>
      <c r="CMR8" s="377"/>
      <c r="CMS8" s="377"/>
      <c r="CMT8" s="377"/>
      <c r="CMU8" s="377"/>
      <c r="CMV8" s="377"/>
      <c r="CMW8" s="377"/>
      <c r="CMX8" s="377"/>
      <c r="CMY8" s="377"/>
      <c r="CMZ8" s="377"/>
      <c r="CNA8" s="377"/>
      <c r="CNB8" s="377"/>
      <c r="CNC8" s="377"/>
      <c r="CND8" s="377"/>
      <c r="CNE8" s="377"/>
      <c r="CNF8" s="377"/>
      <c r="CNG8" s="377"/>
      <c r="CNH8" s="377"/>
      <c r="CNI8" s="377"/>
      <c r="CNJ8" s="377"/>
      <c r="CNK8" s="377"/>
      <c r="CNL8" s="377"/>
      <c r="CNM8" s="377"/>
      <c r="CNN8" s="377"/>
      <c r="CNO8" s="377"/>
      <c r="CNP8" s="377"/>
      <c r="CNQ8" s="377"/>
      <c r="CNR8" s="377"/>
      <c r="CNS8" s="377"/>
      <c r="CNT8" s="377"/>
      <c r="CNU8" s="377"/>
      <c r="CNV8" s="377"/>
      <c r="CNW8" s="377"/>
      <c r="CNX8" s="377"/>
      <c r="CNY8" s="377"/>
      <c r="CNZ8" s="377"/>
      <c r="COA8" s="377"/>
      <c r="COB8" s="377"/>
      <c r="COC8" s="377"/>
      <c r="COD8" s="377"/>
      <c r="COE8" s="377"/>
      <c r="COF8" s="377"/>
      <c r="COG8" s="377"/>
      <c r="COH8" s="377"/>
      <c r="COI8" s="377"/>
      <c r="COJ8" s="377"/>
      <c r="COK8" s="377"/>
      <c r="COL8" s="377"/>
      <c r="COM8" s="377"/>
      <c r="CON8" s="377"/>
      <c r="COO8" s="377"/>
      <c r="COP8" s="377"/>
      <c r="COQ8" s="377"/>
      <c r="COR8" s="377"/>
      <c r="COS8" s="377"/>
      <c r="COT8" s="377"/>
      <c r="COU8" s="377"/>
      <c r="COV8" s="377"/>
      <c r="COW8" s="377"/>
      <c r="COX8" s="377"/>
      <c r="COY8" s="377"/>
      <c r="COZ8" s="377"/>
      <c r="CPA8" s="377"/>
      <c r="CPB8" s="377"/>
      <c r="CPC8" s="377"/>
      <c r="CPD8" s="377"/>
      <c r="CPE8" s="377"/>
      <c r="CPF8" s="377"/>
      <c r="CPG8" s="377"/>
      <c r="CPH8" s="377"/>
      <c r="CPI8" s="377"/>
      <c r="CPJ8" s="377"/>
      <c r="CPK8" s="377"/>
      <c r="CPL8" s="377"/>
      <c r="CPM8" s="377"/>
      <c r="CPN8" s="377"/>
      <c r="CPO8" s="377"/>
      <c r="CPP8" s="377"/>
      <c r="CPQ8" s="377"/>
      <c r="CPR8" s="377"/>
      <c r="CPS8" s="377"/>
      <c r="CPT8" s="377"/>
      <c r="CPU8" s="377"/>
      <c r="CPV8" s="377"/>
      <c r="CPW8" s="377"/>
      <c r="CPX8" s="377"/>
      <c r="CPY8" s="377"/>
      <c r="CPZ8" s="377"/>
      <c r="CQA8" s="377"/>
      <c r="CQB8" s="377"/>
      <c r="CQC8" s="377"/>
      <c r="CQD8" s="377"/>
      <c r="CQE8" s="377"/>
      <c r="CQF8" s="377"/>
      <c r="CQG8" s="377"/>
      <c r="CQH8" s="377"/>
      <c r="CQI8" s="377"/>
      <c r="CQJ8" s="377"/>
      <c r="CQK8" s="377"/>
      <c r="CQL8" s="377"/>
      <c r="CQM8" s="377"/>
      <c r="CQN8" s="377"/>
      <c r="CQO8" s="377"/>
      <c r="CQP8" s="377"/>
      <c r="CQQ8" s="377"/>
      <c r="CQR8" s="377"/>
      <c r="CQS8" s="377"/>
      <c r="CQT8" s="377"/>
      <c r="CQU8" s="377"/>
      <c r="CQV8" s="377"/>
      <c r="CQW8" s="377"/>
      <c r="CQX8" s="377"/>
      <c r="CQY8" s="377"/>
      <c r="CQZ8" s="377"/>
      <c r="CRA8" s="377"/>
      <c r="CRB8" s="377"/>
      <c r="CRC8" s="377"/>
      <c r="CRD8" s="377"/>
      <c r="CRE8" s="377"/>
      <c r="CRF8" s="377"/>
      <c r="CRG8" s="377"/>
      <c r="CRH8" s="377"/>
      <c r="CRI8" s="377"/>
      <c r="CRJ8" s="377"/>
      <c r="CRK8" s="377"/>
      <c r="CRL8" s="377"/>
      <c r="CRM8" s="377"/>
      <c r="CRN8" s="377"/>
      <c r="CRO8" s="377"/>
      <c r="CRP8" s="377"/>
      <c r="CRQ8" s="377"/>
      <c r="CRR8" s="377"/>
      <c r="CRS8" s="377"/>
      <c r="CRT8" s="377"/>
      <c r="CRU8" s="377"/>
      <c r="CRV8" s="377"/>
      <c r="CRW8" s="377"/>
      <c r="CRX8" s="377"/>
      <c r="CRY8" s="377"/>
      <c r="CRZ8" s="377"/>
      <c r="CSA8" s="377"/>
      <c r="CSB8" s="377"/>
      <c r="CSC8" s="377"/>
      <c r="CSD8" s="377"/>
      <c r="CSE8" s="377"/>
      <c r="CSF8" s="377"/>
      <c r="CSG8" s="377"/>
      <c r="CSH8" s="377"/>
      <c r="CSI8" s="377"/>
      <c r="CSJ8" s="377"/>
      <c r="CSK8" s="377"/>
      <c r="CSL8" s="377"/>
      <c r="CSM8" s="377"/>
      <c r="CSN8" s="377"/>
      <c r="CSO8" s="377"/>
      <c r="CSP8" s="377"/>
      <c r="CSQ8" s="377"/>
      <c r="CSR8" s="377"/>
      <c r="CSS8" s="377"/>
      <c r="CST8" s="377"/>
      <c r="CSU8" s="377"/>
      <c r="CSV8" s="377"/>
      <c r="CSW8" s="377"/>
      <c r="CSX8" s="377"/>
      <c r="CSY8" s="377"/>
      <c r="CSZ8" s="377"/>
      <c r="CTA8" s="377"/>
      <c r="CTB8" s="377"/>
      <c r="CTC8" s="377"/>
      <c r="CTD8" s="377"/>
      <c r="CTE8" s="377"/>
      <c r="CTF8" s="377"/>
      <c r="CTG8" s="377"/>
      <c r="CTH8" s="377"/>
      <c r="CTI8" s="377"/>
      <c r="CTJ8" s="377"/>
      <c r="CTK8" s="377"/>
      <c r="CTL8" s="377"/>
      <c r="CTM8" s="377"/>
      <c r="CTN8" s="377"/>
      <c r="CTO8" s="377"/>
      <c r="CTP8" s="377"/>
      <c r="CTQ8" s="377"/>
      <c r="CTR8" s="377"/>
      <c r="CTS8" s="377"/>
      <c r="CTT8" s="377"/>
      <c r="CTU8" s="377"/>
      <c r="CTV8" s="377"/>
      <c r="CTW8" s="377"/>
      <c r="CTX8" s="377"/>
      <c r="CTY8" s="377"/>
      <c r="CTZ8" s="377"/>
      <c r="CUA8" s="377"/>
      <c r="CUB8" s="377"/>
      <c r="CUC8" s="377"/>
      <c r="CUD8" s="377"/>
      <c r="CUE8" s="377"/>
      <c r="CUF8" s="377"/>
      <c r="CUG8" s="377"/>
      <c r="CUH8" s="377"/>
      <c r="CUI8" s="377"/>
      <c r="CUJ8" s="377"/>
      <c r="CUK8" s="377"/>
      <c r="CUL8" s="377"/>
      <c r="CUM8" s="377"/>
      <c r="CUN8" s="377"/>
      <c r="CUO8" s="377"/>
      <c r="CUP8" s="377"/>
      <c r="CUQ8" s="377"/>
      <c r="CUR8" s="377"/>
      <c r="CUS8" s="377"/>
      <c r="CUT8" s="377"/>
      <c r="CUU8" s="377"/>
      <c r="CUV8" s="377"/>
      <c r="CUW8" s="377"/>
      <c r="CUX8" s="377"/>
      <c r="CUY8" s="377"/>
      <c r="CUZ8" s="377"/>
      <c r="CVA8" s="377"/>
      <c r="CVB8" s="377"/>
      <c r="CVC8" s="377"/>
      <c r="CVD8" s="377"/>
      <c r="CVE8" s="377"/>
      <c r="CVF8" s="377"/>
      <c r="CVG8" s="377"/>
      <c r="CVH8" s="377"/>
      <c r="CVI8" s="377"/>
      <c r="CVJ8" s="377"/>
      <c r="CVK8" s="377"/>
      <c r="CVL8" s="377"/>
      <c r="CVM8" s="377"/>
      <c r="CVN8" s="377"/>
      <c r="CVO8" s="377"/>
      <c r="CVP8" s="377"/>
      <c r="CVQ8" s="377"/>
      <c r="CVR8" s="377"/>
      <c r="CVS8" s="377"/>
      <c r="CVT8" s="377"/>
      <c r="CVU8" s="377"/>
      <c r="CVV8" s="377"/>
      <c r="CVW8" s="377"/>
      <c r="CVX8" s="377"/>
      <c r="CVY8" s="377"/>
      <c r="CVZ8" s="377"/>
      <c r="CWA8" s="377"/>
      <c r="CWB8" s="377"/>
      <c r="CWC8" s="377"/>
      <c r="CWD8" s="377"/>
      <c r="CWE8" s="377"/>
      <c r="CWF8" s="377"/>
      <c r="CWG8" s="377"/>
      <c r="CWH8" s="377"/>
      <c r="CWI8" s="377"/>
      <c r="CWJ8" s="377"/>
      <c r="CWK8" s="377"/>
      <c r="CWL8" s="377"/>
      <c r="CWM8" s="377"/>
      <c r="CWN8" s="377"/>
      <c r="CWO8" s="377"/>
      <c r="CWP8" s="377"/>
      <c r="CWQ8" s="377"/>
      <c r="CWR8" s="377"/>
      <c r="CWS8" s="377"/>
      <c r="CWT8" s="377"/>
      <c r="CWU8" s="377"/>
      <c r="CWV8" s="377"/>
      <c r="CWW8" s="377"/>
      <c r="CWX8" s="377"/>
      <c r="CWY8" s="377"/>
      <c r="CWZ8" s="377"/>
      <c r="CXA8" s="377"/>
      <c r="CXB8" s="377"/>
      <c r="CXC8" s="377"/>
      <c r="CXD8" s="377"/>
      <c r="CXE8" s="377"/>
      <c r="CXF8" s="377"/>
      <c r="CXG8" s="377"/>
      <c r="CXH8" s="377"/>
      <c r="CXI8" s="377"/>
      <c r="CXJ8" s="377"/>
      <c r="CXK8" s="377"/>
      <c r="CXL8" s="377"/>
      <c r="CXM8" s="377"/>
      <c r="CXN8" s="377"/>
      <c r="CXO8" s="377"/>
      <c r="CXP8" s="377"/>
      <c r="CXQ8" s="377"/>
      <c r="CXR8" s="377"/>
      <c r="CXS8" s="377"/>
      <c r="CXT8" s="377"/>
      <c r="CXU8" s="377"/>
      <c r="CXV8" s="377"/>
      <c r="CXW8" s="377"/>
      <c r="CXX8" s="377"/>
      <c r="CXY8" s="377"/>
      <c r="CXZ8" s="377"/>
      <c r="CYA8" s="377"/>
      <c r="CYB8" s="377"/>
      <c r="CYC8" s="377"/>
      <c r="CYD8" s="377"/>
      <c r="CYE8" s="377"/>
      <c r="CYF8" s="377"/>
      <c r="CYG8" s="377"/>
      <c r="CYH8" s="377"/>
      <c r="CYI8" s="377"/>
      <c r="CYJ8" s="377"/>
      <c r="CYK8" s="377"/>
      <c r="CYL8" s="377"/>
      <c r="CYM8" s="377"/>
      <c r="CYN8" s="377"/>
      <c r="CYO8" s="377"/>
      <c r="CYP8" s="377"/>
      <c r="CYQ8" s="377"/>
      <c r="CYR8" s="377"/>
      <c r="CYS8" s="377"/>
      <c r="CYT8" s="377"/>
      <c r="CYU8" s="377"/>
      <c r="CYV8" s="377"/>
      <c r="CYW8" s="377"/>
      <c r="CYX8" s="377"/>
      <c r="CYY8" s="377"/>
      <c r="CYZ8" s="377"/>
      <c r="CZA8" s="377"/>
      <c r="CZB8" s="377"/>
      <c r="CZC8" s="377"/>
      <c r="CZD8" s="377"/>
      <c r="CZE8" s="377"/>
      <c r="CZF8" s="377"/>
      <c r="CZG8" s="377"/>
      <c r="CZH8" s="377"/>
      <c r="CZI8" s="377"/>
      <c r="CZJ8" s="377"/>
      <c r="CZK8" s="377"/>
      <c r="CZL8" s="377"/>
      <c r="CZM8" s="377"/>
      <c r="CZN8" s="377"/>
      <c r="CZO8" s="377"/>
      <c r="CZP8" s="377"/>
      <c r="CZQ8" s="377"/>
      <c r="CZR8" s="377"/>
      <c r="CZS8" s="377"/>
      <c r="CZT8" s="377"/>
      <c r="CZU8" s="377"/>
      <c r="CZV8" s="377"/>
      <c r="CZW8" s="377"/>
      <c r="CZX8" s="377"/>
      <c r="CZY8" s="377"/>
      <c r="CZZ8" s="377"/>
      <c r="DAA8" s="377"/>
      <c r="DAB8" s="377"/>
      <c r="DAC8" s="377"/>
      <c r="DAD8" s="377"/>
      <c r="DAE8" s="377"/>
      <c r="DAF8" s="377"/>
      <c r="DAG8" s="377"/>
      <c r="DAH8" s="377"/>
      <c r="DAI8" s="377"/>
      <c r="DAJ8" s="377"/>
      <c r="DAK8" s="377"/>
      <c r="DAL8" s="377"/>
      <c r="DAM8" s="377"/>
      <c r="DAN8" s="377"/>
      <c r="DAO8" s="377"/>
      <c r="DAP8" s="377"/>
      <c r="DAQ8" s="377"/>
      <c r="DAR8" s="377"/>
      <c r="DAS8" s="377"/>
      <c r="DAT8" s="377"/>
      <c r="DAU8" s="377"/>
      <c r="DAV8" s="377"/>
      <c r="DAW8" s="377"/>
      <c r="DAX8" s="377"/>
      <c r="DAY8" s="377"/>
      <c r="DAZ8" s="377"/>
      <c r="DBA8" s="377"/>
      <c r="DBB8" s="377"/>
      <c r="DBC8" s="377"/>
      <c r="DBD8" s="377"/>
      <c r="DBE8" s="377"/>
      <c r="DBF8" s="377"/>
      <c r="DBG8" s="377"/>
      <c r="DBH8" s="377"/>
      <c r="DBI8" s="377"/>
      <c r="DBJ8" s="377"/>
      <c r="DBK8" s="377"/>
      <c r="DBL8" s="377"/>
      <c r="DBM8" s="377"/>
      <c r="DBN8" s="377"/>
      <c r="DBO8" s="377"/>
      <c r="DBP8" s="377"/>
      <c r="DBQ8" s="377"/>
      <c r="DBR8" s="377"/>
      <c r="DBS8" s="377"/>
      <c r="DBT8" s="377"/>
      <c r="DBU8" s="377"/>
      <c r="DBV8" s="377"/>
      <c r="DBW8" s="377"/>
      <c r="DBX8" s="377"/>
      <c r="DBY8" s="377"/>
      <c r="DBZ8" s="377"/>
      <c r="DCA8" s="377"/>
      <c r="DCB8" s="377"/>
      <c r="DCC8" s="377"/>
      <c r="DCD8" s="377"/>
      <c r="DCE8" s="377"/>
      <c r="DCF8" s="377"/>
      <c r="DCG8" s="377"/>
      <c r="DCH8" s="377"/>
      <c r="DCI8" s="377"/>
      <c r="DCJ8" s="377"/>
      <c r="DCK8" s="377"/>
      <c r="DCL8" s="377"/>
      <c r="DCM8" s="377"/>
      <c r="DCN8" s="377"/>
      <c r="DCO8" s="377"/>
      <c r="DCP8" s="377"/>
      <c r="DCQ8" s="377"/>
      <c r="DCR8" s="377"/>
      <c r="DCS8" s="377"/>
      <c r="DCT8" s="377"/>
      <c r="DCU8" s="377"/>
      <c r="DCV8" s="377"/>
      <c r="DCW8" s="377"/>
      <c r="DCX8" s="377"/>
      <c r="DCY8" s="377"/>
      <c r="DCZ8" s="377"/>
      <c r="DDA8" s="377"/>
      <c r="DDB8" s="377"/>
      <c r="DDC8" s="377"/>
      <c r="DDD8" s="377"/>
      <c r="DDE8" s="377"/>
      <c r="DDF8" s="377"/>
      <c r="DDG8" s="377"/>
      <c r="DDH8" s="377"/>
      <c r="DDI8" s="377"/>
      <c r="DDJ8" s="377"/>
      <c r="DDK8" s="377"/>
      <c r="DDL8" s="377"/>
      <c r="DDM8" s="377"/>
      <c r="DDN8" s="377"/>
      <c r="DDO8" s="377"/>
      <c r="DDP8" s="377"/>
      <c r="DDQ8" s="377"/>
      <c r="DDR8" s="377"/>
      <c r="DDS8" s="377"/>
      <c r="DDT8" s="377"/>
      <c r="DDU8" s="377"/>
      <c r="DDV8" s="377"/>
      <c r="DDW8" s="377"/>
      <c r="DDX8" s="377"/>
      <c r="DDY8" s="377"/>
      <c r="DDZ8" s="377"/>
      <c r="DEA8" s="377"/>
      <c r="DEB8" s="377"/>
      <c r="DEC8" s="377"/>
      <c r="DED8" s="377"/>
      <c r="DEE8" s="377"/>
      <c r="DEF8" s="377"/>
      <c r="DEG8" s="377"/>
      <c r="DEH8" s="377"/>
      <c r="DEI8" s="377"/>
      <c r="DEJ8" s="377"/>
      <c r="DEK8" s="377"/>
      <c r="DEL8" s="377"/>
      <c r="DEM8" s="377"/>
      <c r="DEN8" s="377"/>
      <c r="DEO8" s="377"/>
      <c r="DEP8" s="377"/>
      <c r="DEQ8" s="377"/>
      <c r="DER8" s="377"/>
      <c r="DES8" s="377"/>
      <c r="DET8" s="377"/>
      <c r="DEU8" s="377"/>
      <c r="DEV8" s="377"/>
      <c r="DEW8" s="377"/>
      <c r="DEX8" s="377"/>
      <c r="DEY8" s="377"/>
      <c r="DEZ8" s="377"/>
      <c r="DFA8" s="377"/>
      <c r="DFB8" s="377"/>
      <c r="DFC8" s="377"/>
      <c r="DFD8" s="377"/>
      <c r="DFE8" s="377"/>
      <c r="DFF8" s="377"/>
      <c r="DFG8" s="377"/>
      <c r="DFH8" s="377"/>
      <c r="DFI8" s="377"/>
      <c r="DFJ8" s="377"/>
      <c r="DFK8" s="377"/>
      <c r="DFL8" s="377"/>
      <c r="DFM8" s="377"/>
      <c r="DFN8" s="377"/>
      <c r="DFO8" s="377"/>
      <c r="DFP8" s="377"/>
      <c r="DFQ8" s="377"/>
      <c r="DFR8" s="377"/>
      <c r="DFS8" s="377"/>
      <c r="DFT8" s="377"/>
      <c r="DFU8" s="377"/>
      <c r="DFV8" s="377"/>
      <c r="DFW8" s="377"/>
      <c r="DFX8" s="377"/>
      <c r="DFY8" s="377"/>
      <c r="DFZ8" s="377"/>
      <c r="DGA8" s="377"/>
      <c r="DGB8" s="377"/>
      <c r="DGC8" s="377"/>
      <c r="DGD8" s="377"/>
      <c r="DGE8" s="377"/>
      <c r="DGF8" s="377"/>
      <c r="DGG8" s="377"/>
      <c r="DGH8" s="377"/>
      <c r="DGI8" s="377"/>
      <c r="DGJ8" s="377"/>
      <c r="DGK8" s="377"/>
      <c r="DGL8" s="377"/>
      <c r="DGM8" s="377"/>
      <c r="DGN8" s="377"/>
      <c r="DGO8" s="377"/>
      <c r="DGP8" s="377"/>
      <c r="DGQ8" s="377"/>
      <c r="DGR8" s="377"/>
      <c r="DGS8" s="377"/>
      <c r="DGT8" s="377"/>
      <c r="DGU8" s="377"/>
      <c r="DGV8" s="377"/>
      <c r="DGW8" s="377"/>
      <c r="DGX8" s="377"/>
      <c r="DGY8" s="377"/>
      <c r="DGZ8" s="377"/>
      <c r="DHA8" s="377"/>
      <c r="DHB8" s="377"/>
      <c r="DHC8" s="377"/>
      <c r="DHD8" s="377"/>
      <c r="DHE8" s="377"/>
      <c r="DHF8" s="377"/>
      <c r="DHG8" s="377"/>
      <c r="DHH8" s="377"/>
      <c r="DHI8" s="377"/>
      <c r="DHJ8" s="377"/>
      <c r="DHK8" s="377"/>
      <c r="DHL8" s="377"/>
      <c r="DHM8" s="377"/>
      <c r="DHN8" s="377"/>
      <c r="DHO8" s="377"/>
      <c r="DHP8" s="377"/>
      <c r="DHQ8" s="377"/>
      <c r="DHR8" s="377"/>
      <c r="DHS8" s="377"/>
      <c r="DHT8" s="377"/>
      <c r="DHU8" s="377"/>
      <c r="DHV8" s="377"/>
      <c r="DHW8" s="377"/>
      <c r="DHX8" s="377"/>
      <c r="DHY8" s="377"/>
      <c r="DHZ8" s="377"/>
      <c r="DIA8" s="377"/>
      <c r="DIB8" s="377"/>
      <c r="DIC8" s="377"/>
      <c r="DID8" s="377"/>
      <c r="DIE8" s="377"/>
      <c r="DIF8" s="377"/>
      <c r="DIG8" s="377"/>
      <c r="DIH8" s="377"/>
      <c r="DII8" s="377"/>
      <c r="DIJ8" s="377"/>
      <c r="DIK8" s="377"/>
      <c r="DIL8" s="377"/>
      <c r="DIM8" s="377"/>
      <c r="DIN8" s="377"/>
      <c r="DIO8" s="377"/>
      <c r="DIP8" s="377"/>
      <c r="DIQ8" s="377"/>
      <c r="DIR8" s="377"/>
      <c r="DIS8" s="377"/>
      <c r="DIT8" s="377"/>
      <c r="DIU8" s="377"/>
      <c r="DIV8" s="377"/>
      <c r="DIW8" s="377"/>
      <c r="DIX8" s="377"/>
      <c r="DIY8" s="377"/>
      <c r="DIZ8" s="377"/>
      <c r="DJA8" s="377"/>
      <c r="DJB8" s="377"/>
      <c r="DJC8" s="377"/>
      <c r="DJD8" s="377"/>
      <c r="DJE8" s="377"/>
      <c r="DJF8" s="377"/>
      <c r="DJG8" s="377"/>
      <c r="DJH8" s="377"/>
      <c r="DJI8" s="377"/>
      <c r="DJJ8" s="377"/>
      <c r="DJK8" s="377"/>
      <c r="DJL8" s="377"/>
      <c r="DJM8" s="377"/>
      <c r="DJN8" s="377"/>
      <c r="DJO8" s="377"/>
      <c r="DJP8" s="377"/>
      <c r="DJQ8" s="377"/>
      <c r="DJR8" s="377"/>
      <c r="DJS8" s="377"/>
      <c r="DJT8" s="377"/>
      <c r="DJU8" s="377"/>
      <c r="DJV8" s="377"/>
      <c r="DJW8" s="377"/>
      <c r="DJX8" s="377"/>
      <c r="DJY8" s="377"/>
      <c r="DJZ8" s="377"/>
      <c r="DKA8" s="377"/>
      <c r="DKB8" s="377"/>
      <c r="DKC8" s="377"/>
      <c r="DKD8" s="377"/>
      <c r="DKE8" s="377"/>
      <c r="DKF8" s="377"/>
      <c r="DKG8" s="377"/>
      <c r="DKH8" s="377"/>
      <c r="DKI8" s="377"/>
      <c r="DKJ8" s="377"/>
      <c r="DKK8" s="377"/>
      <c r="DKL8" s="377"/>
      <c r="DKM8" s="377"/>
      <c r="DKN8" s="377"/>
      <c r="DKO8" s="377"/>
      <c r="DKP8" s="377"/>
      <c r="DKQ8" s="377"/>
      <c r="DKR8" s="377"/>
      <c r="DKS8" s="377"/>
      <c r="DKT8" s="377"/>
      <c r="DKU8" s="377"/>
      <c r="DKV8" s="377"/>
      <c r="DKW8" s="377"/>
      <c r="DKX8" s="377"/>
      <c r="DKY8" s="377"/>
      <c r="DKZ8" s="377"/>
      <c r="DLA8" s="377"/>
      <c r="DLB8" s="377"/>
      <c r="DLC8" s="377"/>
      <c r="DLD8" s="377"/>
      <c r="DLE8" s="377"/>
      <c r="DLF8" s="377"/>
      <c r="DLG8" s="377"/>
      <c r="DLH8" s="377"/>
      <c r="DLI8" s="377"/>
      <c r="DLJ8" s="377"/>
      <c r="DLK8" s="377"/>
      <c r="DLL8" s="377"/>
      <c r="DLM8" s="377"/>
      <c r="DLN8" s="377"/>
      <c r="DLO8" s="377"/>
      <c r="DLP8" s="377"/>
      <c r="DLQ8" s="377"/>
      <c r="DLR8" s="377"/>
      <c r="DLS8" s="377"/>
      <c r="DLT8" s="377"/>
      <c r="DLU8" s="377"/>
      <c r="DLV8" s="377"/>
      <c r="DLW8" s="377"/>
      <c r="DLX8" s="377"/>
      <c r="DLY8" s="377"/>
      <c r="DLZ8" s="377"/>
      <c r="DMA8" s="377"/>
      <c r="DMB8" s="377"/>
      <c r="DMC8" s="377"/>
      <c r="DMD8" s="377"/>
      <c r="DME8" s="377"/>
      <c r="DMF8" s="377"/>
      <c r="DMG8" s="377"/>
      <c r="DMH8" s="377"/>
      <c r="DMI8" s="377"/>
      <c r="DMJ8" s="377"/>
      <c r="DMK8" s="377"/>
      <c r="DML8" s="377"/>
      <c r="DMM8" s="377"/>
      <c r="DMN8" s="377"/>
      <c r="DMO8" s="377"/>
      <c r="DMP8" s="377"/>
      <c r="DMQ8" s="377"/>
      <c r="DMR8" s="377"/>
      <c r="DMS8" s="377"/>
      <c r="DMT8" s="377"/>
      <c r="DMU8" s="377"/>
      <c r="DMV8" s="377"/>
      <c r="DMW8" s="377"/>
      <c r="DMX8" s="377"/>
      <c r="DMY8" s="377"/>
      <c r="DMZ8" s="377"/>
      <c r="DNA8" s="377"/>
      <c r="DNB8" s="377"/>
      <c r="DNC8" s="377"/>
      <c r="DND8" s="377"/>
      <c r="DNE8" s="377"/>
      <c r="DNF8" s="377"/>
      <c r="DNG8" s="377"/>
      <c r="DNH8" s="377"/>
      <c r="DNI8" s="377"/>
      <c r="DNJ8" s="377"/>
      <c r="DNK8" s="377"/>
      <c r="DNL8" s="377"/>
      <c r="DNM8" s="377"/>
      <c r="DNN8" s="377"/>
      <c r="DNO8" s="377"/>
      <c r="DNP8" s="377"/>
      <c r="DNQ8" s="377"/>
      <c r="DNR8" s="377"/>
      <c r="DNS8" s="377"/>
      <c r="DNT8" s="377"/>
      <c r="DNU8" s="377"/>
      <c r="DNV8" s="377"/>
      <c r="DNW8" s="377"/>
      <c r="DNX8" s="377"/>
      <c r="DNY8" s="377"/>
      <c r="DNZ8" s="377"/>
      <c r="DOA8" s="377"/>
      <c r="DOB8" s="377"/>
      <c r="DOC8" s="377"/>
      <c r="DOD8" s="377"/>
      <c r="DOE8" s="377"/>
      <c r="DOF8" s="377"/>
      <c r="DOG8" s="377"/>
      <c r="DOH8" s="377"/>
      <c r="DOI8" s="377"/>
      <c r="DOJ8" s="377"/>
      <c r="DOK8" s="377"/>
      <c r="DOL8" s="377"/>
      <c r="DOM8" s="377"/>
      <c r="DON8" s="377"/>
      <c r="DOO8" s="377"/>
      <c r="DOP8" s="377"/>
      <c r="DOQ8" s="377"/>
      <c r="DOR8" s="377"/>
      <c r="DOS8" s="377"/>
      <c r="DOT8" s="377"/>
      <c r="DOU8" s="377"/>
      <c r="DOV8" s="377"/>
      <c r="DOW8" s="377"/>
      <c r="DOX8" s="377"/>
      <c r="DOY8" s="377"/>
      <c r="DOZ8" s="377"/>
      <c r="DPA8" s="377"/>
      <c r="DPB8" s="377"/>
      <c r="DPC8" s="377"/>
      <c r="DPD8" s="377"/>
      <c r="DPE8" s="377"/>
      <c r="DPF8" s="377"/>
      <c r="DPG8" s="377"/>
      <c r="DPH8" s="377"/>
      <c r="DPI8" s="377"/>
      <c r="DPJ8" s="377"/>
      <c r="DPK8" s="377"/>
      <c r="DPL8" s="377"/>
      <c r="DPM8" s="377"/>
      <c r="DPN8" s="377"/>
      <c r="DPO8" s="377"/>
      <c r="DPP8" s="377"/>
      <c r="DPQ8" s="377"/>
      <c r="DPR8" s="377"/>
      <c r="DPS8" s="377"/>
      <c r="DPT8" s="377"/>
      <c r="DPU8" s="377"/>
      <c r="DPV8" s="377"/>
      <c r="DPW8" s="377"/>
      <c r="DPX8" s="377"/>
      <c r="DPY8" s="377"/>
      <c r="DPZ8" s="377"/>
      <c r="DQA8" s="377"/>
      <c r="DQB8" s="377"/>
      <c r="DQC8" s="377"/>
      <c r="DQD8" s="377"/>
      <c r="DQE8" s="377"/>
      <c r="DQF8" s="377"/>
      <c r="DQG8" s="377"/>
      <c r="DQH8" s="377"/>
      <c r="DQI8" s="377"/>
      <c r="DQJ8" s="377"/>
      <c r="DQK8" s="377"/>
      <c r="DQL8" s="377"/>
      <c r="DQM8" s="377"/>
      <c r="DQN8" s="377"/>
      <c r="DQO8" s="377"/>
      <c r="DQP8" s="377"/>
      <c r="DQQ8" s="377"/>
      <c r="DQR8" s="377"/>
      <c r="DQS8" s="377"/>
      <c r="DQT8" s="377"/>
      <c r="DQU8" s="377"/>
      <c r="DQV8" s="377"/>
      <c r="DQW8" s="377"/>
      <c r="DQX8" s="377"/>
      <c r="DQY8" s="377"/>
      <c r="DQZ8" s="377"/>
      <c r="DRA8" s="377"/>
      <c r="DRB8" s="377"/>
      <c r="DRC8" s="377"/>
      <c r="DRD8" s="377"/>
      <c r="DRE8" s="377"/>
      <c r="DRF8" s="377"/>
      <c r="DRG8" s="377"/>
      <c r="DRH8" s="377"/>
      <c r="DRI8" s="377"/>
      <c r="DRJ8" s="377"/>
      <c r="DRK8" s="377"/>
      <c r="DRL8" s="377"/>
      <c r="DRM8" s="377"/>
      <c r="DRN8" s="377"/>
      <c r="DRO8" s="377"/>
      <c r="DRP8" s="377"/>
      <c r="DRQ8" s="377"/>
      <c r="DRR8" s="377"/>
      <c r="DRS8" s="377"/>
      <c r="DRT8" s="377"/>
      <c r="DRU8" s="377"/>
      <c r="DRV8" s="377"/>
      <c r="DRW8" s="377"/>
      <c r="DRX8" s="377"/>
      <c r="DRY8" s="377"/>
      <c r="DRZ8" s="377"/>
      <c r="DSA8" s="377"/>
      <c r="DSB8" s="377"/>
      <c r="DSC8" s="377"/>
      <c r="DSD8" s="377"/>
      <c r="DSE8" s="377"/>
      <c r="DSF8" s="377"/>
      <c r="DSG8" s="377"/>
      <c r="DSH8" s="377"/>
      <c r="DSI8" s="377"/>
      <c r="DSJ8" s="377"/>
      <c r="DSK8" s="377"/>
      <c r="DSL8" s="377"/>
      <c r="DSM8" s="377"/>
      <c r="DSN8" s="377"/>
      <c r="DSO8" s="377"/>
      <c r="DSP8" s="377"/>
      <c r="DSQ8" s="377"/>
      <c r="DSR8" s="377"/>
      <c r="DSS8" s="377"/>
      <c r="DST8" s="377"/>
      <c r="DSU8" s="377"/>
      <c r="DSV8" s="377"/>
      <c r="DSW8" s="377"/>
      <c r="DSX8" s="377"/>
      <c r="DSY8" s="377"/>
      <c r="DSZ8" s="377"/>
      <c r="DTA8" s="377"/>
      <c r="DTB8" s="377"/>
      <c r="DTC8" s="377"/>
      <c r="DTD8" s="377"/>
      <c r="DTE8" s="377"/>
      <c r="DTF8" s="377"/>
      <c r="DTG8" s="377"/>
      <c r="DTH8" s="377"/>
      <c r="DTI8" s="377"/>
      <c r="DTJ8" s="377"/>
      <c r="DTK8" s="377"/>
      <c r="DTL8" s="377"/>
      <c r="DTM8" s="377"/>
      <c r="DTN8" s="377"/>
      <c r="DTO8" s="377"/>
      <c r="DTP8" s="377"/>
      <c r="DTQ8" s="377"/>
      <c r="DTR8" s="377"/>
      <c r="DTS8" s="377"/>
      <c r="DTT8" s="377"/>
      <c r="DTU8" s="377"/>
      <c r="DTV8" s="377"/>
      <c r="DTW8" s="377"/>
      <c r="DTX8" s="377"/>
      <c r="DTY8" s="377"/>
      <c r="DTZ8" s="377"/>
      <c r="DUA8" s="377"/>
      <c r="DUB8" s="377"/>
      <c r="DUC8" s="377"/>
      <c r="DUD8" s="377"/>
      <c r="DUE8" s="377"/>
      <c r="DUF8" s="377"/>
      <c r="DUG8" s="377"/>
      <c r="DUH8" s="377"/>
      <c r="DUI8" s="377"/>
      <c r="DUJ8" s="377"/>
      <c r="DUK8" s="377"/>
      <c r="DUL8" s="377"/>
      <c r="DUM8" s="377"/>
      <c r="DUN8" s="377"/>
      <c r="DUO8" s="377"/>
      <c r="DUP8" s="377"/>
      <c r="DUQ8" s="377"/>
      <c r="DUR8" s="377"/>
      <c r="DUS8" s="377"/>
      <c r="DUT8" s="377"/>
      <c r="DUU8" s="377"/>
      <c r="DUV8" s="377"/>
      <c r="DUW8" s="377"/>
      <c r="DUX8" s="377"/>
      <c r="DUY8" s="377"/>
      <c r="DUZ8" s="377"/>
      <c r="DVA8" s="377"/>
      <c r="DVB8" s="377"/>
      <c r="DVC8" s="377"/>
      <c r="DVD8" s="377"/>
      <c r="DVE8" s="377"/>
      <c r="DVF8" s="377"/>
      <c r="DVG8" s="377"/>
      <c r="DVH8" s="377"/>
      <c r="DVI8" s="377"/>
      <c r="DVJ8" s="377"/>
      <c r="DVK8" s="377"/>
      <c r="DVL8" s="377"/>
      <c r="DVM8" s="377"/>
      <c r="DVN8" s="377"/>
      <c r="DVO8" s="377"/>
      <c r="DVP8" s="377"/>
      <c r="DVQ8" s="377"/>
      <c r="DVR8" s="377"/>
      <c r="DVS8" s="377"/>
      <c r="DVT8" s="377"/>
      <c r="DVU8" s="377"/>
      <c r="DVV8" s="377"/>
      <c r="DVW8" s="377"/>
      <c r="DVX8" s="377"/>
      <c r="DVY8" s="377"/>
      <c r="DVZ8" s="377"/>
      <c r="DWA8" s="377"/>
      <c r="DWB8" s="377"/>
      <c r="DWC8" s="377"/>
      <c r="DWD8" s="377"/>
      <c r="DWE8" s="377"/>
      <c r="DWF8" s="377"/>
      <c r="DWG8" s="377"/>
      <c r="DWH8" s="377"/>
      <c r="DWI8" s="377"/>
      <c r="DWJ8" s="377"/>
      <c r="DWK8" s="377"/>
      <c r="DWL8" s="377"/>
      <c r="DWM8" s="377"/>
      <c r="DWN8" s="377"/>
      <c r="DWO8" s="377"/>
      <c r="DWP8" s="377"/>
      <c r="DWQ8" s="377"/>
      <c r="DWR8" s="377"/>
      <c r="DWS8" s="377"/>
      <c r="DWT8" s="377"/>
      <c r="DWU8" s="377"/>
      <c r="DWV8" s="377"/>
      <c r="DWW8" s="377"/>
      <c r="DWX8" s="377"/>
      <c r="DWY8" s="377"/>
      <c r="DWZ8" s="377"/>
      <c r="DXA8" s="377"/>
      <c r="DXB8" s="377"/>
      <c r="DXC8" s="377"/>
      <c r="DXD8" s="377"/>
      <c r="DXE8" s="377"/>
      <c r="DXF8" s="377"/>
      <c r="DXG8" s="377"/>
      <c r="DXH8" s="377"/>
      <c r="DXI8" s="377"/>
      <c r="DXJ8" s="377"/>
      <c r="DXK8" s="377"/>
      <c r="DXL8" s="377"/>
      <c r="DXM8" s="377"/>
      <c r="DXN8" s="377"/>
      <c r="DXO8" s="377"/>
      <c r="DXP8" s="377"/>
      <c r="DXQ8" s="377"/>
      <c r="DXR8" s="377"/>
      <c r="DXS8" s="377"/>
      <c r="DXT8" s="377"/>
      <c r="DXU8" s="377"/>
      <c r="DXV8" s="377"/>
      <c r="DXW8" s="377"/>
      <c r="DXX8" s="377"/>
      <c r="DXY8" s="377"/>
      <c r="DXZ8" s="377"/>
      <c r="DYA8" s="377"/>
      <c r="DYB8" s="377"/>
      <c r="DYC8" s="377"/>
      <c r="DYD8" s="377"/>
      <c r="DYE8" s="377"/>
      <c r="DYF8" s="377"/>
      <c r="DYG8" s="377"/>
      <c r="DYH8" s="377"/>
      <c r="DYI8" s="377"/>
      <c r="DYJ8" s="377"/>
      <c r="DYK8" s="377"/>
      <c r="DYL8" s="377"/>
      <c r="DYM8" s="377"/>
      <c r="DYN8" s="377"/>
      <c r="DYO8" s="377"/>
      <c r="DYP8" s="377"/>
      <c r="DYQ8" s="377"/>
      <c r="DYR8" s="377"/>
      <c r="DYS8" s="377"/>
      <c r="DYT8" s="377"/>
      <c r="DYU8" s="377"/>
      <c r="DYV8" s="377"/>
      <c r="DYW8" s="377"/>
      <c r="DYX8" s="377"/>
      <c r="DYY8" s="377"/>
      <c r="DYZ8" s="377"/>
      <c r="DZA8" s="377"/>
      <c r="DZB8" s="377"/>
      <c r="DZC8" s="377"/>
      <c r="DZD8" s="377"/>
      <c r="DZE8" s="377"/>
      <c r="DZF8" s="377"/>
      <c r="DZG8" s="377"/>
      <c r="DZH8" s="377"/>
      <c r="DZI8" s="377"/>
      <c r="DZJ8" s="377"/>
      <c r="DZK8" s="377"/>
      <c r="DZL8" s="377"/>
      <c r="DZM8" s="377"/>
      <c r="DZN8" s="377"/>
      <c r="DZO8" s="377"/>
      <c r="DZP8" s="377"/>
      <c r="DZQ8" s="377"/>
      <c r="DZR8" s="377"/>
      <c r="DZS8" s="377"/>
      <c r="DZT8" s="377"/>
      <c r="DZU8" s="377"/>
      <c r="DZV8" s="377"/>
      <c r="DZW8" s="377"/>
      <c r="DZX8" s="377"/>
      <c r="DZY8" s="377"/>
      <c r="DZZ8" s="377"/>
      <c r="EAA8" s="377"/>
      <c r="EAB8" s="377"/>
      <c r="EAC8" s="377"/>
      <c r="EAD8" s="377"/>
      <c r="EAE8" s="377"/>
      <c r="EAF8" s="377"/>
      <c r="EAG8" s="377"/>
      <c r="EAH8" s="377"/>
      <c r="EAI8" s="377"/>
      <c r="EAJ8" s="377"/>
      <c r="EAK8" s="377"/>
      <c r="EAL8" s="377"/>
      <c r="EAM8" s="377"/>
      <c r="EAN8" s="377"/>
      <c r="EAO8" s="377"/>
      <c r="EAP8" s="377"/>
      <c r="EAQ8" s="377"/>
      <c r="EAR8" s="377"/>
      <c r="EAS8" s="377"/>
      <c r="EAT8" s="377"/>
      <c r="EAU8" s="377"/>
      <c r="EAV8" s="377"/>
      <c r="EAW8" s="377"/>
      <c r="EAX8" s="377"/>
      <c r="EAY8" s="377"/>
      <c r="EAZ8" s="377"/>
      <c r="EBA8" s="377"/>
      <c r="EBB8" s="377"/>
      <c r="EBC8" s="377"/>
      <c r="EBD8" s="377"/>
      <c r="EBE8" s="377"/>
      <c r="EBF8" s="377"/>
      <c r="EBG8" s="377"/>
      <c r="EBH8" s="377"/>
      <c r="EBI8" s="377"/>
      <c r="EBJ8" s="377"/>
      <c r="EBK8" s="377"/>
      <c r="EBL8" s="377"/>
      <c r="EBM8" s="377"/>
      <c r="EBN8" s="377"/>
      <c r="EBO8" s="377"/>
      <c r="EBP8" s="377"/>
      <c r="EBQ8" s="377"/>
      <c r="EBR8" s="377"/>
      <c r="EBS8" s="377"/>
      <c r="EBT8" s="377"/>
      <c r="EBU8" s="377"/>
      <c r="EBV8" s="377"/>
      <c r="EBW8" s="377"/>
      <c r="EBX8" s="377"/>
      <c r="EBY8" s="377"/>
      <c r="EBZ8" s="377"/>
      <c r="ECA8" s="377"/>
      <c r="ECB8" s="377"/>
      <c r="ECC8" s="377"/>
      <c r="ECD8" s="377"/>
      <c r="ECE8" s="377"/>
      <c r="ECF8" s="377"/>
      <c r="ECG8" s="377"/>
      <c r="ECH8" s="377"/>
      <c r="ECI8" s="377"/>
      <c r="ECJ8" s="377"/>
      <c r="ECK8" s="377"/>
      <c r="ECL8" s="377"/>
      <c r="ECM8" s="377"/>
      <c r="ECN8" s="377"/>
      <c r="ECO8" s="377"/>
      <c r="ECP8" s="377"/>
      <c r="ECQ8" s="377"/>
      <c r="ECR8" s="377"/>
      <c r="ECS8" s="377"/>
      <c r="ECT8" s="377"/>
      <c r="ECU8" s="377"/>
      <c r="ECV8" s="377"/>
      <c r="ECW8" s="377"/>
      <c r="ECX8" s="377"/>
      <c r="ECY8" s="377"/>
      <c r="ECZ8" s="377"/>
      <c r="EDA8" s="377"/>
      <c r="EDB8" s="377"/>
      <c r="EDC8" s="377"/>
      <c r="EDD8" s="377"/>
      <c r="EDE8" s="377"/>
      <c r="EDF8" s="377"/>
      <c r="EDG8" s="377"/>
      <c r="EDH8" s="377"/>
      <c r="EDI8" s="377"/>
      <c r="EDJ8" s="377"/>
      <c r="EDK8" s="377"/>
      <c r="EDL8" s="377"/>
      <c r="EDM8" s="377"/>
      <c r="EDN8" s="377"/>
      <c r="EDO8" s="377"/>
      <c r="EDP8" s="377"/>
      <c r="EDQ8" s="377"/>
      <c r="EDR8" s="377"/>
      <c r="EDS8" s="377"/>
      <c r="EDT8" s="377"/>
      <c r="EDU8" s="377"/>
      <c r="EDV8" s="377"/>
      <c r="EDW8" s="377"/>
      <c r="EDX8" s="377"/>
      <c r="EDY8" s="377"/>
      <c r="EDZ8" s="377"/>
      <c r="EEA8" s="377"/>
      <c r="EEB8" s="377"/>
      <c r="EEC8" s="377"/>
      <c r="EED8" s="377"/>
      <c r="EEE8" s="377"/>
      <c r="EEF8" s="377"/>
      <c r="EEG8" s="377"/>
      <c r="EEH8" s="377"/>
      <c r="EEI8" s="377"/>
      <c r="EEJ8" s="377"/>
      <c r="EEK8" s="377"/>
      <c r="EEL8" s="377"/>
      <c r="EEM8" s="377"/>
      <c r="EEN8" s="377"/>
      <c r="EEO8" s="377"/>
      <c r="EEP8" s="377"/>
      <c r="EEQ8" s="377"/>
      <c r="EER8" s="377"/>
      <c r="EES8" s="377"/>
      <c r="EET8" s="377"/>
      <c r="EEU8" s="377"/>
      <c r="EEV8" s="377"/>
      <c r="EEW8" s="377"/>
      <c r="EEX8" s="377"/>
      <c r="EEY8" s="377"/>
      <c r="EEZ8" s="377"/>
      <c r="EFA8" s="377"/>
      <c r="EFB8" s="377"/>
      <c r="EFC8" s="377"/>
      <c r="EFD8" s="377"/>
      <c r="EFE8" s="377"/>
      <c r="EFF8" s="377"/>
      <c r="EFG8" s="377"/>
      <c r="EFH8" s="377"/>
      <c r="EFI8" s="377"/>
      <c r="EFJ8" s="377"/>
      <c r="EFK8" s="377"/>
      <c r="EFL8" s="377"/>
      <c r="EFM8" s="377"/>
      <c r="EFN8" s="377"/>
      <c r="EFO8" s="377"/>
      <c r="EFP8" s="377"/>
      <c r="EFQ8" s="377"/>
      <c r="EFR8" s="377"/>
      <c r="EFS8" s="377"/>
      <c r="EFT8" s="377"/>
      <c r="EFU8" s="377"/>
      <c r="EFV8" s="377"/>
      <c r="EFW8" s="377"/>
      <c r="EFX8" s="377"/>
      <c r="EFY8" s="377"/>
      <c r="EFZ8" s="377"/>
      <c r="EGA8" s="377"/>
      <c r="EGB8" s="377"/>
      <c r="EGC8" s="377"/>
      <c r="EGD8" s="377"/>
      <c r="EGE8" s="377"/>
      <c r="EGF8" s="377"/>
      <c r="EGG8" s="377"/>
      <c r="EGH8" s="377"/>
      <c r="EGI8" s="377"/>
      <c r="EGJ8" s="377"/>
      <c r="EGK8" s="377"/>
      <c r="EGL8" s="377"/>
      <c r="EGM8" s="377"/>
      <c r="EGN8" s="377"/>
      <c r="EGO8" s="377"/>
      <c r="EGP8" s="377"/>
      <c r="EGQ8" s="377"/>
      <c r="EGR8" s="377"/>
      <c r="EGS8" s="377"/>
      <c r="EGT8" s="377"/>
      <c r="EGU8" s="377"/>
      <c r="EGV8" s="377"/>
      <c r="EGW8" s="377"/>
      <c r="EGX8" s="377"/>
      <c r="EGY8" s="377"/>
      <c r="EGZ8" s="377"/>
      <c r="EHA8" s="377"/>
      <c r="EHB8" s="377"/>
      <c r="EHC8" s="377"/>
      <c r="EHD8" s="377"/>
      <c r="EHE8" s="377"/>
      <c r="EHF8" s="377"/>
      <c r="EHG8" s="377"/>
      <c r="EHH8" s="377"/>
      <c r="EHI8" s="377"/>
      <c r="EHJ8" s="377"/>
      <c r="EHK8" s="377"/>
      <c r="EHL8" s="377"/>
      <c r="EHM8" s="377"/>
      <c r="EHN8" s="377"/>
      <c r="EHO8" s="377"/>
      <c r="EHP8" s="377"/>
      <c r="EHQ8" s="377"/>
      <c r="EHR8" s="377"/>
      <c r="EHS8" s="377"/>
      <c r="EHT8" s="377"/>
      <c r="EHU8" s="377"/>
      <c r="EHV8" s="377"/>
      <c r="EHW8" s="377"/>
      <c r="EHX8" s="377"/>
      <c r="EHY8" s="377"/>
      <c r="EHZ8" s="377"/>
      <c r="EIA8" s="377"/>
      <c r="EIB8" s="377"/>
      <c r="EIC8" s="377"/>
      <c r="EID8" s="377"/>
      <c r="EIE8" s="377"/>
      <c r="EIF8" s="377"/>
      <c r="EIG8" s="377"/>
      <c r="EIH8" s="377"/>
      <c r="EII8" s="377"/>
      <c r="EIJ8" s="377"/>
      <c r="EIK8" s="377"/>
      <c r="EIL8" s="377"/>
      <c r="EIM8" s="377"/>
      <c r="EIN8" s="377"/>
      <c r="EIO8" s="377"/>
      <c r="EIP8" s="377"/>
      <c r="EIQ8" s="377"/>
      <c r="EIR8" s="377"/>
      <c r="EIS8" s="377"/>
      <c r="EIT8" s="377"/>
      <c r="EIU8" s="377"/>
      <c r="EIV8" s="377"/>
      <c r="EIW8" s="377"/>
      <c r="EIX8" s="377"/>
      <c r="EIY8" s="377"/>
      <c r="EIZ8" s="377"/>
      <c r="EJA8" s="377"/>
      <c r="EJB8" s="377"/>
      <c r="EJC8" s="377"/>
      <c r="EJD8" s="377"/>
      <c r="EJE8" s="377"/>
      <c r="EJF8" s="377"/>
      <c r="EJG8" s="377"/>
      <c r="EJH8" s="377"/>
      <c r="EJI8" s="377"/>
      <c r="EJJ8" s="377"/>
      <c r="EJK8" s="377"/>
      <c r="EJL8" s="377"/>
      <c r="EJM8" s="377"/>
      <c r="EJN8" s="377"/>
      <c r="EJO8" s="377"/>
      <c r="EJP8" s="377"/>
      <c r="EJQ8" s="377"/>
      <c r="EJR8" s="377"/>
      <c r="EJS8" s="377"/>
      <c r="EJT8" s="377"/>
      <c r="EJU8" s="377"/>
      <c r="EJV8" s="377"/>
      <c r="EJW8" s="377"/>
      <c r="EJX8" s="377"/>
      <c r="EJY8" s="377"/>
      <c r="EJZ8" s="377"/>
      <c r="EKA8" s="377"/>
      <c r="EKB8" s="377"/>
      <c r="EKC8" s="377"/>
      <c r="EKD8" s="377"/>
      <c r="EKE8" s="377"/>
      <c r="EKF8" s="377"/>
      <c r="EKG8" s="377"/>
      <c r="EKH8" s="377"/>
      <c r="EKI8" s="377"/>
      <c r="EKJ8" s="377"/>
      <c r="EKK8" s="377"/>
      <c r="EKL8" s="377"/>
      <c r="EKM8" s="377"/>
      <c r="EKN8" s="377"/>
      <c r="EKO8" s="377"/>
      <c r="EKP8" s="377"/>
      <c r="EKQ8" s="377"/>
      <c r="EKR8" s="377"/>
      <c r="EKS8" s="377"/>
      <c r="EKT8" s="377"/>
      <c r="EKU8" s="377"/>
      <c r="EKV8" s="377"/>
      <c r="EKW8" s="377"/>
      <c r="EKX8" s="377"/>
      <c r="EKY8" s="377"/>
      <c r="EKZ8" s="377"/>
      <c r="ELA8" s="377"/>
      <c r="ELB8" s="377"/>
      <c r="ELC8" s="377"/>
      <c r="ELD8" s="377"/>
      <c r="ELE8" s="377"/>
      <c r="ELF8" s="377"/>
      <c r="ELG8" s="377"/>
      <c r="ELH8" s="377"/>
      <c r="ELI8" s="377"/>
      <c r="ELJ8" s="377"/>
      <c r="ELK8" s="377"/>
      <c r="ELL8" s="377"/>
      <c r="ELM8" s="377"/>
      <c r="ELN8" s="377"/>
      <c r="ELO8" s="377"/>
      <c r="ELP8" s="377"/>
      <c r="ELQ8" s="377"/>
      <c r="ELR8" s="377"/>
      <c r="ELS8" s="377"/>
      <c r="ELT8" s="377"/>
      <c r="ELU8" s="377"/>
      <c r="ELV8" s="377"/>
      <c r="ELW8" s="377"/>
      <c r="ELX8" s="377"/>
      <c r="ELY8" s="377"/>
      <c r="ELZ8" s="377"/>
      <c r="EMA8" s="377"/>
      <c r="EMB8" s="377"/>
      <c r="EMC8" s="377"/>
      <c r="EMD8" s="377"/>
      <c r="EME8" s="377"/>
      <c r="EMF8" s="377"/>
      <c r="EMG8" s="377"/>
      <c r="EMH8" s="377"/>
      <c r="EMI8" s="377"/>
      <c r="EMJ8" s="377"/>
      <c r="EMK8" s="377"/>
      <c r="EML8" s="377"/>
      <c r="EMM8" s="377"/>
      <c r="EMN8" s="377"/>
      <c r="EMO8" s="377"/>
      <c r="EMP8" s="377"/>
      <c r="EMQ8" s="377"/>
      <c r="EMR8" s="377"/>
      <c r="EMS8" s="377"/>
      <c r="EMT8" s="377"/>
      <c r="EMU8" s="377"/>
      <c r="EMV8" s="377"/>
      <c r="EMW8" s="377"/>
      <c r="EMX8" s="377"/>
      <c r="EMY8" s="377"/>
      <c r="EMZ8" s="377"/>
      <c r="ENA8" s="377"/>
      <c r="ENB8" s="377"/>
      <c r="ENC8" s="377"/>
      <c r="END8" s="377"/>
      <c r="ENE8" s="377"/>
      <c r="ENF8" s="377"/>
      <c r="ENG8" s="377"/>
      <c r="ENH8" s="377"/>
      <c r="ENI8" s="377"/>
      <c r="ENJ8" s="377"/>
      <c r="ENK8" s="377"/>
      <c r="ENL8" s="377"/>
      <c r="ENM8" s="377"/>
      <c r="ENN8" s="377"/>
      <c r="ENO8" s="377"/>
      <c r="ENP8" s="377"/>
      <c r="ENQ8" s="377"/>
      <c r="ENR8" s="377"/>
      <c r="ENS8" s="377"/>
      <c r="ENT8" s="377"/>
      <c r="ENU8" s="377"/>
      <c r="ENV8" s="377"/>
      <c r="ENW8" s="377"/>
      <c r="ENX8" s="377"/>
      <c r="ENY8" s="377"/>
      <c r="ENZ8" s="377"/>
      <c r="EOA8" s="377"/>
      <c r="EOB8" s="377"/>
      <c r="EOC8" s="377"/>
      <c r="EOD8" s="377"/>
      <c r="EOE8" s="377"/>
      <c r="EOF8" s="377"/>
      <c r="EOG8" s="377"/>
      <c r="EOH8" s="377"/>
      <c r="EOI8" s="377"/>
      <c r="EOJ8" s="377"/>
      <c r="EOK8" s="377"/>
      <c r="EOL8" s="377"/>
      <c r="EOM8" s="377"/>
      <c r="EON8" s="377"/>
      <c r="EOO8" s="377"/>
      <c r="EOP8" s="377"/>
      <c r="EOQ8" s="377"/>
      <c r="EOR8" s="377"/>
      <c r="EOS8" s="377"/>
      <c r="EOT8" s="377"/>
      <c r="EOU8" s="377"/>
      <c r="EOV8" s="377"/>
      <c r="EOW8" s="377"/>
      <c r="EOX8" s="377"/>
      <c r="EOY8" s="377"/>
      <c r="EOZ8" s="377"/>
      <c r="EPA8" s="377"/>
      <c r="EPB8" s="377"/>
      <c r="EPC8" s="377"/>
      <c r="EPD8" s="377"/>
      <c r="EPE8" s="377"/>
      <c r="EPF8" s="377"/>
      <c r="EPG8" s="377"/>
      <c r="EPH8" s="377"/>
      <c r="EPI8" s="377"/>
      <c r="EPJ8" s="377"/>
      <c r="EPK8" s="377"/>
      <c r="EPL8" s="377"/>
      <c r="EPM8" s="377"/>
      <c r="EPN8" s="377"/>
      <c r="EPO8" s="377"/>
      <c r="EPP8" s="377"/>
      <c r="EPQ8" s="377"/>
      <c r="EPR8" s="377"/>
      <c r="EPS8" s="377"/>
      <c r="EPT8" s="377"/>
      <c r="EPU8" s="377"/>
      <c r="EPV8" s="377"/>
      <c r="EPW8" s="377"/>
      <c r="EPX8" s="377"/>
      <c r="EPY8" s="377"/>
      <c r="EPZ8" s="377"/>
      <c r="EQA8" s="377"/>
      <c r="EQB8" s="377"/>
      <c r="EQC8" s="377"/>
      <c r="EQD8" s="377"/>
      <c r="EQE8" s="377"/>
      <c r="EQF8" s="377"/>
      <c r="EQG8" s="377"/>
      <c r="EQH8" s="377"/>
      <c r="EQI8" s="377"/>
      <c r="EQJ8" s="377"/>
      <c r="EQK8" s="377"/>
      <c r="EQL8" s="377"/>
      <c r="EQM8" s="377"/>
      <c r="EQN8" s="377"/>
      <c r="EQO8" s="377"/>
      <c r="EQP8" s="377"/>
      <c r="EQQ8" s="377"/>
      <c r="EQR8" s="377"/>
      <c r="EQS8" s="377"/>
      <c r="EQT8" s="377"/>
      <c r="EQU8" s="377"/>
      <c r="EQV8" s="377"/>
      <c r="EQW8" s="377"/>
      <c r="EQX8" s="377"/>
      <c r="EQY8" s="377"/>
      <c r="EQZ8" s="377"/>
      <c r="ERA8" s="377"/>
      <c r="ERB8" s="377"/>
      <c r="ERC8" s="377"/>
      <c r="ERD8" s="377"/>
      <c r="ERE8" s="377"/>
      <c r="ERF8" s="377"/>
      <c r="ERG8" s="377"/>
      <c r="ERH8" s="377"/>
      <c r="ERI8" s="377"/>
      <c r="ERJ8" s="377"/>
      <c r="ERK8" s="377"/>
      <c r="ERL8" s="377"/>
      <c r="ERM8" s="377"/>
      <c r="ERN8" s="377"/>
      <c r="ERO8" s="377"/>
      <c r="ERP8" s="377"/>
      <c r="ERQ8" s="377"/>
      <c r="ERR8" s="377"/>
      <c r="ERS8" s="377"/>
      <c r="ERT8" s="377"/>
      <c r="ERU8" s="377"/>
      <c r="ERV8" s="377"/>
      <c r="ERW8" s="377"/>
      <c r="ERX8" s="377"/>
      <c r="ERY8" s="377"/>
      <c r="ERZ8" s="377"/>
      <c r="ESA8" s="377"/>
      <c r="ESB8" s="377"/>
      <c r="ESC8" s="377"/>
      <c r="ESD8" s="377"/>
      <c r="ESE8" s="377"/>
      <c r="ESF8" s="377"/>
      <c r="ESG8" s="377"/>
      <c r="ESH8" s="377"/>
      <c r="ESI8" s="377"/>
      <c r="ESJ8" s="377"/>
      <c r="ESK8" s="377"/>
      <c r="ESL8" s="377"/>
      <c r="ESM8" s="377"/>
      <c r="ESN8" s="377"/>
      <c r="ESO8" s="377"/>
      <c r="ESP8" s="377"/>
      <c r="ESQ8" s="377"/>
      <c r="ESR8" s="377"/>
      <c r="ESS8" s="377"/>
      <c r="EST8" s="377"/>
      <c r="ESU8" s="377"/>
      <c r="ESV8" s="377"/>
      <c r="ESW8" s="377"/>
      <c r="ESX8" s="377"/>
      <c r="ESY8" s="377"/>
      <c r="ESZ8" s="377"/>
      <c r="ETA8" s="377"/>
      <c r="ETB8" s="377"/>
      <c r="ETC8" s="377"/>
      <c r="ETD8" s="377"/>
      <c r="ETE8" s="377"/>
      <c r="ETF8" s="377"/>
      <c r="ETG8" s="377"/>
      <c r="ETH8" s="377"/>
      <c r="ETI8" s="377"/>
      <c r="ETJ8" s="377"/>
      <c r="ETK8" s="377"/>
      <c r="ETL8" s="377"/>
      <c r="ETM8" s="377"/>
      <c r="ETN8" s="377"/>
      <c r="ETO8" s="377"/>
      <c r="ETP8" s="377"/>
      <c r="ETQ8" s="377"/>
      <c r="ETR8" s="377"/>
      <c r="ETS8" s="377"/>
      <c r="ETT8" s="377"/>
      <c r="ETU8" s="377"/>
      <c r="ETV8" s="377"/>
      <c r="ETW8" s="377"/>
      <c r="ETX8" s="377"/>
      <c r="ETY8" s="377"/>
      <c r="ETZ8" s="377"/>
      <c r="EUA8" s="377"/>
      <c r="EUB8" s="377"/>
      <c r="EUC8" s="377"/>
      <c r="EUD8" s="377"/>
      <c r="EUE8" s="377"/>
      <c r="EUF8" s="377"/>
      <c r="EUG8" s="377"/>
      <c r="EUH8" s="377"/>
      <c r="EUI8" s="377"/>
      <c r="EUJ8" s="377"/>
      <c r="EUK8" s="377"/>
      <c r="EUL8" s="377"/>
      <c r="EUM8" s="377"/>
      <c r="EUN8" s="377"/>
      <c r="EUO8" s="377"/>
      <c r="EUP8" s="377"/>
      <c r="EUQ8" s="377"/>
      <c r="EUR8" s="377"/>
      <c r="EUS8" s="377"/>
      <c r="EUT8" s="377"/>
      <c r="EUU8" s="377"/>
      <c r="EUV8" s="377"/>
      <c r="EUW8" s="377"/>
      <c r="EUX8" s="377"/>
      <c r="EUY8" s="377"/>
      <c r="EUZ8" s="377"/>
      <c r="EVA8" s="377"/>
      <c r="EVB8" s="377"/>
      <c r="EVC8" s="377"/>
      <c r="EVD8" s="377"/>
      <c r="EVE8" s="377"/>
      <c r="EVF8" s="377"/>
      <c r="EVG8" s="377"/>
      <c r="EVH8" s="377"/>
      <c r="EVI8" s="377"/>
      <c r="EVJ8" s="377"/>
      <c r="EVK8" s="377"/>
      <c r="EVL8" s="377"/>
      <c r="EVM8" s="377"/>
      <c r="EVN8" s="377"/>
      <c r="EVO8" s="377"/>
      <c r="EVP8" s="377"/>
      <c r="EVQ8" s="377"/>
      <c r="EVR8" s="377"/>
      <c r="EVS8" s="377"/>
      <c r="EVT8" s="377"/>
      <c r="EVU8" s="377"/>
      <c r="EVV8" s="377"/>
      <c r="EVW8" s="377"/>
      <c r="EVX8" s="377"/>
      <c r="EVY8" s="377"/>
      <c r="EVZ8" s="377"/>
      <c r="EWA8" s="377"/>
      <c r="EWB8" s="377"/>
      <c r="EWC8" s="377"/>
      <c r="EWD8" s="377"/>
      <c r="EWE8" s="377"/>
      <c r="EWF8" s="377"/>
      <c r="EWG8" s="377"/>
      <c r="EWH8" s="377"/>
      <c r="EWI8" s="377"/>
      <c r="EWJ8" s="377"/>
      <c r="EWK8" s="377"/>
      <c r="EWL8" s="377"/>
      <c r="EWM8" s="377"/>
      <c r="EWN8" s="377"/>
      <c r="EWO8" s="377"/>
      <c r="EWP8" s="377"/>
      <c r="EWQ8" s="377"/>
      <c r="EWR8" s="377"/>
      <c r="EWS8" s="377"/>
      <c r="EWT8" s="377"/>
      <c r="EWU8" s="377"/>
      <c r="EWV8" s="377"/>
      <c r="EWW8" s="377"/>
      <c r="EWX8" s="377"/>
      <c r="EWY8" s="377"/>
      <c r="EWZ8" s="377"/>
      <c r="EXA8" s="377"/>
      <c r="EXB8" s="377"/>
      <c r="EXC8" s="377"/>
      <c r="EXD8" s="377"/>
      <c r="EXE8" s="377"/>
      <c r="EXF8" s="377"/>
      <c r="EXG8" s="377"/>
      <c r="EXH8" s="377"/>
      <c r="EXI8" s="377"/>
      <c r="EXJ8" s="377"/>
      <c r="EXK8" s="377"/>
      <c r="EXL8" s="377"/>
      <c r="EXM8" s="377"/>
      <c r="EXN8" s="377"/>
      <c r="EXO8" s="377"/>
      <c r="EXP8" s="377"/>
      <c r="EXQ8" s="377"/>
      <c r="EXR8" s="377"/>
      <c r="EXS8" s="377"/>
      <c r="EXT8" s="377"/>
      <c r="EXU8" s="377"/>
      <c r="EXV8" s="377"/>
      <c r="EXW8" s="377"/>
      <c r="EXX8" s="377"/>
      <c r="EXY8" s="377"/>
      <c r="EXZ8" s="377"/>
      <c r="EYA8" s="377"/>
      <c r="EYB8" s="377"/>
      <c r="EYC8" s="377"/>
      <c r="EYD8" s="377"/>
      <c r="EYE8" s="377"/>
      <c r="EYF8" s="377"/>
      <c r="EYG8" s="377"/>
      <c r="EYH8" s="377"/>
      <c r="EYI8" s="377"/>
      <c r="EYJ8" s="377"/>
      <c r="EYK8" s="377"/>
      <c r="EYL8" s="377"/>
      <c r="EYM8" s="377"/>
      <c r="EYN8" s="377"/>
      <c r="EYO8" s="377"/>
      <c r="EYP8" s="377"/>
      <c r="EYQ8" s="377"/>
      <c r="EYR8" s="377"/>
      <c r="EYS8" s="377"/>
      <c r="EYT8" s="377"/>
      <c r="EYU8" s="377"/>
      <c r="EYV8" s="377"/>
      <c r="EYW8" s="377"/>
      <c r="EYX8" s="377"/>
      <c r="EYY8" s="377"/>
      <c r="EYZ8" s="377"/>
      <c r="EZA8" s="377"/>
      <c r="EZB8" s="377"/>
      <c r="EZC8" s="377"/>
      <c r="EZD8" s="377"/>
      <c r="EZE8" s="377"/>
      <c r="EZF8" s="377"/>
      <c r="EZG8" s="377"/>
      <c r="EZH8" s="377"/>
      <c r="EZI8" s="377"/>
      <c r="EZJ8" s="377"/>
      <c r="EZK8" s="377"/>
      <c r="EZL8" s="377"/>
      <c r="EZM8" s="377"/>
      <c r="EZN8" s="377"/>
      <c r="EZO8" s="377"/>
      <c r="EZP8" s="377"/>
      <c r="EZQ8" s="377"/>
      <c r="EZR8" s="377"/>
      <c r="EZS8" s="377"/>
      <c r="EZT8" s="377"/>
      <c r="EZU8" s="377"/>
      <c r="EZV8" s="377"/>
      <c r="EZW8" s="377"/>
      <c r="EZX8" s="377"/>
      <c r="EZY8" s="377"/>
      <c r="EZZ8" s="377"/>
      <c r="FAA8" s="377"/>
      <c r="FAB8" s="377"/>
      <c r="FAC8" s="377"/>
      <c r="FAD8" s="377"/>
      <c r="FAE8" s="377"/>
      <c r="FAF8" s="377"/>
      <c r="FAG8" s="377"/>
      <c r="FAH8" s="377"/>
      <c r="FAI8" s="377"/>
      <c r="FAJ8" s="377"/>
      <c r="FAK8" s="377"/>
      <c r="FAL8" s="377"/>
      <c r="FAM8" s="377"/>
      <c r="FAN8" s="377"/>
      <c r="FAO8" s="377"/>
      <c r="FAP8" s="377"/>
      <c r="FAQ8" s="377"/>
      <c r="FAR8" s="377"/>
      <c r="FAS8" s="377"/>
      <c r="FAT8" s="377"/>
      <c r="FAU8" s="377"/>
      <c r="FAV8" s="377"/>
      <c r="FAW8" s="377"/>
      <c r="FAX8" s="377"/>
      <c r="FAY8" s="377"/>
      <c r="FAZ8" s="377"/>
      <c r="FBA8" s="377"/>
      <c r="FBB8" s="377"/>
      <c r="FBC8" s="377"/>
      <c r="FBD8" s="377"/>
      <c r="FBE8" s="377"/>
      <c r="FBF8" s="377"/>
      <c r="FBG8" s="377"/>
      <c r="FBH8" s="377"/>
      <c r="FBI8" s="377"/>
      <c r="FBJ8" s="377"/>
      <c r="FBK8" s="377"/>
      <c r="FBL8" s="377"/>
      <c r="FBM8" s="377"/>
      <c r="FBN8" s="377"/>
      <c r="FBO8" s="377"/>
      <c r="FBP8" s="377"/>
      <c r="FBQ8" s="377"/>
      <c r="FBR8" s="377"/>
      <c r="FBS8" s="377"/>
      <c r="FBT8" s="377"/>
      <c r="FBU8" s="377"/>
      <c r="FBV8" s="377"/>
      <c r="FBW8" s="377"/>
      <c r="FBX8" s="377"/>
      <c r="FBY8" s="377"/>
      <c r="FBZ8" s="377"/>
      <c r="FCA8" s="377"/>
      <c r="FCB8" s="377"/>
      <c r="FCC8" s="377"/>
      <c r="FCD8" s="377"/>
      <c r="FCE8" s="377"/>
      <c r="FCF8" s="377"/>
      <c r="FCG8" s="377"/>
      <c r="FCH8" s="377"/>
      <c r="FCI8" s="377"/>
      <c r="FCJ8" s="377"/>
      <c r="FCK8" s="377"/>
      <c r="FCL8" s="377"/>
      <c r="FCM8" s="377"/>
      <c r="FCN8" s="377"/>
      <c r="FCO8" s="377"/>
      <c r="FCP8" s="377"/>
      <c r="FCQ8" s="377"/>
      <c r="FCR8" s="377"/>
      <c r="FCS8" s="377"/>
      <c r="FCT8" s="377"/>
      <c r="FCU8" s="377"/>
      <c r="FCV8" s="377"/>
      <c r="FCW8" s="377"/>
      <c r="FCX8" s="377"/>
      <c r="FCY8" s="377"/>
      <c r="FCZ8" s="377"/>
      <c r="FDA8" s="377"/>
      <c r="FDB8" s="377"/>
      <c r="FDC8" s="377"/>
      <c r="FDD8" s="377"/>
      <c r="FDE8" s="377"/>
      <c r="FDF8" s="377"/>
      <c r="FDG8" s="377"/>
      <c r="FDH8" s="377"/>
      <c r="FDI8" s="377"/>
      <c r="FDJ8" s="377"/>
      <c r="FDK8" s="377"/>
      <c r="FDL8" s="377"/>
      <c r="FDM8" s="377"/>
      <c r="FDN8" s="377"/>
      <c r="FDO8" s="377"/>
      <c r="FDP8" s="377"/>
      <c r="FDQ8" s="377"/>
      <c r="FDR8" s="377"/>
      <c r="FDS8" s="377"/>
      <c r="FDT8" s="377"/>
      <c r="FDU8" s="377"/>
      <c r="FDV8" s="377"/>
      <c r="FDW8" s="377"/>
      <c r="FDX8" s="377"/>
      <c r="FDY8" s="377"/>
      <c r="FDZ8" s="377"/>
      <c r="FEA8" s="377"/>
      <c r="FEB8" s="377"/>
      <c r="FEC8" s="377"/>
      <c r="FED8" s="377"/>
      <c r="FEE8" s="377"/>
      <c r="FEF8" s="377"/>
      <c r="FEG8" s="377"/>
      <c r="FEH8" s="377"/>
      <c r="FEI8" s="377"/>
      <c r="FEJ8" s="377"/>
      <c r="FEK8" s="377"/>
      <c r="FEL8" s="377"/>
      <c r="FEM8" s="377"/>
      <c r="FEN8" s="377"/>
      <c r="FEO8" s="377"/>
      <c r="FEP8" s="377"/>
      <c r="FEQ8" s="377"/>
      <c r="FER8" s="377"/>
      <c r="FES8" s="377"/>
      <c r="FET8" s="377"/>
      <c r="FEU8" s="377"/>
      <c r="FEV8" s="377"/>
      <c r="FEW8" s="377"/>
      <c r="FEX8" s="377"/>
      <c r="FEY8" s="377"/>
      <c r="FEZ8" s="377"/>
      <c r="FFA8" s="377"/>
      <c r="FFB8" s="377"/>
      <c r="FFC8" s="377"/>
      <c r="FFD8" s="377"/>
      <c r="FFE8" s="377"/>
      <c r="FFF8" s="377"/>
      <c r="FFG8" s="377"/>
      <c r="FFH8" s="377"/>
      <c r="FFI8" s="377"/>
      <c r="FFJ8" s="377"/>
      <c r="FFK8" s="377"/>
      <c r="FFL8" s="377"/>
      <c r="FFM8" s="377"/>
      <c r="FFN8" s="377"/>
      <c r="FFO8" s="377"/>
      <c r="FFP8" s="377"/>
      <c r="FFQ8" s="377"/>
      <c r="FFR8" s="377"/>
      <c r="FFS8" s="377"/>
      <c r="FFT8" s="377"/>
      <c r="FFU8" s="377"/>
      <c r="FFV8" s="377"/>
      <c r="FFW8" s="377"/>
      <c r="FFX8" s="377"/>
      <c r="FFY8" s="377"/>
      <c r="FFZ8" s="377"/>
      <c r="FGA8" s="377"/>
      <c r="FGB8" s="377"/>
      <c r="FGC8" s="377"/>
      <c r="FGD8" s="377"/>
      <c r="FGE8" s="377"/>
      <c r="FGF8" s="377"/>
      <c r="FGG8" s="377"/>
      <c r="FGH8" s="377"/>
      <c r="FGI8" s="377"/>
      <c r="FGJ8" s="377"/>
      <c r="FGK8" s="377"/>
      <c r="FGL8" s="377"/>
      <c r="FGM8" s="377"/>
      <c r="FGN8" s="377"/>
      <c r="FGO8" s="377"/>
      <c r="FGP8" s="377"/>
      <c r="FGQ8" s="377"/>
      <c r="FGR8" s="377"/>
      <c r="FGS8" s="377"/>
      <c r="FGT8" s="377"/>
      <c r="FGU8" s="377"/>
      <c r="FGV8" s="377"/>
      <c r="FGW8" s="377"/>
      <c r="FGX8" s="377"/>
      <c r="FGY8" s="377"/>
      <c r="FGZ8" s="377"/>
      <c r="FHA8" s="377"/>
      <c r="FHB8" s="377"/>
      <c r="FHC8" s="377"/>
      <c r="FHD8" s="377"/>
      <c r="FHE8" s="377"/>
      <c r="FHF8" s="377"/>
      <c r="FHG8" s="377"/>
      <c r="FHH8" s="377"/>
      <c r="FHI8" s="377"/>
      <c r="FHJ8" s="377"/>
      <c r="FHK8" s="377"/>
      <c r="FHL8" s="377"/>
      <c r="FHM8" s="377"/>
      <c r="FHN8" s="377"/>
      <c r="FHO8" s="377"/>
      <c r="FHP8" s="377"/>
      <c r="FHQ8" s="377"/>
      <c r="FHR8" s="377"/>
      <c r="FHS8" s="377"/>
      <c r="FHT8" s="377"/>
      <c r="FHU8" s="377"/>
      <c r="FHV8" s="377"/>
      <c r="FHW8" s="377"/>
      <c r="FHX8" s="377"/>
      <c r="FHY8" s="377"/>
      <c r="FHZ8" s="377"/>
      <c r="FIA8" s="377"/>
      <c r="FIB8" s="377"/>
      <c r="FIC8" s="377"/>
      <c r="FID8" s="377"/>
      <c r="FIE8" s="377"/>
      <c r="FIF8" s="377"/>
      <c r="FIG8" s="377"/>
      <c r="FIH8" s="377"/>
      <c r="FII8" s="377"/>
      <c r="FIJ8" s="377"/>
      <c r="FIK8" s="377"/>
      <c r="FIL8" s="377"/>
      <c r="FIM8" s="377"/>
      <c r="FIN8" s="377"/>
      <c r="FIO8" s="377"/>
      <c r="FIP8" s="377"/>
      <c r="FIQ8" s="377"/>
      <c r="FIR8" s="377"/>
      <c r="FIS8" s="377"/>
      <c r="FIT8" s="377"/>
      <c r="FIU8" s="377"/>
      <c r="FIV8" s="377"/>
      <c r="FIW8" s="377"/>
      <c r="FIX8" s="377"/>
      <c r="FIY8" s="377"/>
      <c r="FIZ8" s="377"/>
      <c r="FJA8" s="377"/>
      <c r="FJB8" s="377"/>
      <c r="FJC8" s="377"/>
      <c r="FJD8" s="377"/>
      <c r="FJE8" s="377"/>
      <c r="FJF8" s="377"/>
      <c r="FJG8" s="377"/>
      <c r="FJH8" s="377"/>
      <c r="FJI8" s="377"/>
      <c r="FJJ8" s="377"/>
      <c r="FJK8" s="377"/>
      <c r="FJL8" s="377"/>
      <c r="FJM8" s="377"/>
      <c r="FJN8" s="377"/>
      <c r="FJO8" s="377"/>
      <c r="FJP8" s="377"/>
      <c r="FJQ8" s="377"/>
      <c r="FJR8" s="377"/>
      <c r="FJS8" s="377"/>
      <c r="FJT8" s="377"/>
      <c r="FJU8" s="377"/>
      <c r="FJV8" s="377"/>
      <c r="FJW8" s="377"/>
      <c r="FJX8" s="377"/>
      <c r="FJY8" s="377"/>
      <c r="FJZ8" s="377"/>
      <c r="FKA8" s="377"/>
      <c r="FKB8" s="377"/>
      <c r="FKC8" s="377"/>
      <c r="FKD8" s="377"/>
      <c r="FKE8" s="377"/>
      <c r="FKF8" s="377"/>
      <c r="FKG8" s="377"/>
      <c r="FKH8" s="377"/>
      <c r="FKI8" s="377"/>
      <c r="FKJ8" s="377"/>
      <c r="FKK8" s="377"/>
      <c r="FKL8" s="377"/>
      <c r="FKM8" s="377"/>
      <c r="FKN8" s="377"/>
      <c r="FKO8" s="377"/>
      <c r="FKP8" s="377"/>
      <c r="FKQ8" s="377"/>
      <c r="FKR8" s="377"/>
      <c r="FKS8" s="377"/>
      <c r="FKT8" s="377"/>
      <c r="FKU8" s="377"/>
      <c r="FKV8" s="377"/>
      <c r="FKW8" s="377"/>
      <c r="FKX8" s="377"/>
      <c r="FKY8" s="377"/>
      <c r="FKZ8" s="377"/>
      <c r="FLA8" s="377"/>
      <c r="FLB8" s="377"/>
      <c r="FLC8" s="377"/>
      <c r="FLD8" s="377"/>
      <c r="FLE8" s="377"/>
      <c r="FLF8" s="377"/>
      <c r="FLG8" s="377"/>
      <c r="FLH8" s="377"/>
      <c r="FLI8" s="377"/>
      <c r="FLJ8" s="377"/>
      <c r="FLK8" s="377"/>
      <c r="FLL8" s="377"/>
      <c r="FLM8" s="377"/>
      <c r="FLN8" s="377"/>
      <c r="FLO8" s="377"/>
      <c r="FLP8" s="377"/>
      <c r="FLQ8" s="377"/>
      <c r="FLR8" s="377"/>
      <c r="FLS8" s="377"/>
      <c r="FLT8" s="377"/>
      <c r="FLU8" s="377"/>
      <c r="FLV8" s="377"/>
      <c r="FLW8" s="377"/>
      <c r="FLX8" s="377"/>
      <c r="FLY8" s="377"/>
      <c r="FLZ8" s="377"/>
      <c r="FMA8" s="377"/>
      <c r="FMB8" s="377"/>
      <c r="FMC8" s="377"/>
      <c r="FMD8" s="377"/>
      <c r="FME8" s="377"/>
      <c r="FMF8" s="377"/>
      <c r="FMG8" s="377"/>
      <c r="FMH8" s="377"/>
      <c r="FMI8" s="377"/>
      <c r="FMJ8" s="377"/>
      <c r="FMK8" s="377"/>
      <c r="FML8" s="377"/>
      <c r="FMM8" s="377"/>
      <c r="FMN8" s="377"/>
      <c r="FMO8" s="377"/>
      <c r="FMP8" s="377"/>
      <c r="FMQ8" s="377"/>
      <c r="FMR8" s="377"/>
      <c r="FMS8" s="377"/>
      <c r="FMT8" s="377"/>
      <c r="FMU8" s="377"/>
      <c r="FMV8" s="377"/>
      <c r="FMW8" s="377"/>
      <c r="FMX8" s="377"/>
      <c r="FMY8" s="377"/>
      <c r="FMZ8" s="377"/>
      <c r="FNA8" s="377"/>
      <c r="FNB8" s="377"/>
      <c r="FNC8" s="377"/>
      <c r="FND8" s="377"/>
      <c r="FNE8" s="377"/>
      <c r="FNF8" s="377"/>
      <c r="FNG8" s="377"/>
      <c r="FNH8" s="377"/>
      <c r="FNI8" s="377"/>
      <c r="FNJ8" s="377"/>
      <c r="FNK8" s="377"/>
      <c r="FNL8" s="377"/>
      <c r="FNM8" s="377"/>
      <c r="FNN8" s="377"/>
      <c r="FNO8" s="377"/>
      <c r="FNP8" s="377"/>
      <c r="FNQ8" s="377"/>
      <c r="FNR8" s="377"/>
      <c r="FNS8" s="377"/>
      <c r="FNT8" s="377"/>
      <c r="FNU8" s="377"/>
      <c r="FNV8" s="377"/>
      <c r="FNW8" s="377"/>
      <c r="FNX8" s="377"/>
      <c r="FNY8" s="377"/>
      <c r="FNZ8" s="377"/>
      <c r="FOA8" s="377"/>
      <c r="FOB8" s="377"/>
      <c r="FOC8" s="377"/>
      <c r="FOD8" s="377"/>
      <c r="FOE8" s="377"/>
      <c r="FOF8" s="377"/>
      <c r="FOG8" s="377"/>
      <c r="FOH8" s="377"/>
      <c r="FOI8" s="377"/>
      <c r="FOJ8" s="377"/>
      <c r="FOK8" s="377"/>
      <c r="FOL8" s="377"/>
      <c r="FOM8" s="377"/>
      <c r="FON8" s="377"/>
      <c r="FOO8" s="377"/>
      <c r="FOP8" s="377"/>
      <c r="FOQ8" s="377"/>
      <c r="FOR8" s="377"/>
      <c r="FOS8" s="377"/>
      <c r="FOT8" s="377"/>
      <c r="FOU8" s="377"/>
      <c r="FOV8" s="377"/>
      <c r="FOW8" s="377"/>
      <c r="FOX8" s="377"/>
      <c r="FOY8" s="377"/>
      <c r="FOZ8" s="377"/>
      <c r="FPA8" s="377"/>
      <c r="FPB8" s="377"/>
      <c r="FPC8" s="377"/>
      <c r="FPD8" s="377"/>
      <c r="FPE8" s="377"/>
      <c r="FPF8" s="377"/>
      <c r="FPG8" s="377"/>
      <c r="FPH8" s="377"/>
      <c r="FPI8" s="377"/>
      <c r="FPJ8" s="377"/>
      <c r="FPK8" s="377"/>
      <c r="FPL8" s="377"/>
      <c r="FPM8" s="377"/>
      <c r="FPN8" s="377"/>
      <c r="FPO8" s="377"/>
      <c r="FPP8" s="377"/>
      <c r="FPQ8" s="377"/>
      <c r="FPR8" s="377"/>
      <c r="FPS8" s="377"/>
      <c r="FPT8" s="377"/>
      <c r="FPU8" s="377"/>
      <c r="FPV8" s="377"/>
      <c r="FPW8" s="377"/>
      <c r="FPX8" s="377"/>
      <c r="FPY8" s="377"/>
      <c r="FPZ8" s="377"/>
      <c r="FQA8" s="377"/>
      <c r="FQB8" s="377"/>
      <c r="FQC8" s="377"/>
      <c r="FQD8" s="377"/>
      <c r="FQE8" s="377"/>
      <c r="FQF8" s="377"/>
      <c r="FQG8" s="377"/>
      <c r="FQH8" s="377"/>
      <c r="FQI8" s="377"/>
      <c r="FQJ8" s="377"/>
      <c r="FQK8" s="377"/>
      <c r="FQL8" s="377"/>
      <c r="FQM8" s="377"/>
      <c r="FQN8" s="377"/>
      <c r="FQO8" s="377"/>
      <c r="FQP8" s="377"/>
      <c r="FQQ8" s="377"/>
      <c r="FQR8" s="377"/>
      <c r="FQS8" s="377"/>
      <c r="FQT8" s="377"/>
      <c r="FQU8" s="377"/>
      <c r="FQV8" s="377"/>
      <c r="FQW8" s="377"/>
      <c r="FQX8" s="377"/>
      <c r="FQY8" s="377"/>
      <c r="FQZ8" s="377"/>
      <c r="FRA8" s="377"/>
      <c r="FRB8" s="377"/>
      <c r="FRC8" s="377"/>
      <c r="FRD8" s="377"/>
      <c r="FRE8" s="377"/>
      <c r="FRF8" s="377"/>
      <c r="FRG8" s="377"/>
      <c r="FRH8" s="377"/>
      <c r="FRI8" s="377"/>
      <c r="FRJ8" s="377"/>
      <c r="FRK8" s="377"/>
      <c r="FRL8" s="377"/>
      <c r="FRM8" s="377"/>
      <c r="FRN8" s="377"/>
      <c r="FRO8" s="377"/>
      <c r="FRP8" s="377"/>
      <c r="FRQ8" s="377"/>
      <c r="FRR8" s="377"/>
      <c r="FRS8" s="377"/>
      <c r="FRT8" s="377"/>
      <c r="FRU8" s="377"/>
      <c r="FRV8" s="377"/>
      <c r="FRW8" s="377"/>
      <c r="FRX8" s="377"/>
      <c r="FRY8" s="377"/>
      <c r="FRZ8" s="377"/>
      <c r="FSA8" s="377"/>
      <c r="FSB8" s="377"/>
      <c r="FSC8" s="377"/>
      <c r="FSD8" s="377"/>
      <c r="FSE8" s="377"/>
      <c r="FSF8" s="377"/>
      <c r="FSG8" s="377"/>
      <c r="FSH8" s="377"/>
      <c r="FSI8" s="377"/>
      <c r="FSJ8" s="377"/>
      <c r="FSK8" s="377"/>
      <c r="FSL8" s="377"/>
      <c r="FSM8" s="377"/>
      <c r="FSN8" s="377"/>
      <c r="FSO8" s="377"/>
      <c r="FSP8" s="377"/>
      <c r="FSQ8" s="377"/>
      <c r="FSR8" s="377"/>
      <c r="FSS8" s="377"/>
      <c r="FST8" s="377"/>
      <c r="FSU8" s="377"/>
      <c r="FSV8" s="377"/>
      <c r="FSW8" s="377"/>
      <c r="FSX8" s="377"/>
      <c r="FSY8" s="377"/>
      <c r="FSZ8" s="377"/>
      <c r="FTA8" s="377"/>
      <c r="FTB8" s="377"/>
      <c r="FTC8" s="377"/>
      <c r="FTD8" s="377"/>
      <c r="FTE8" s="377"/>
      <c r="FTF8" s="377"/>
      <c r="FTG8" s="377"/>
      <c r="FTH8" s="377"/>
      <c r="FTI8" s="377"/>
      <c r="FTJ8" s="377"/>
      <c r="FTK8" s="377"/>
      <c r="FTL8" s="377"/>
      <c r="FTM8" s="377"/>
      <c r="FTN8" s="377"/>
      <c r="FTO8" s="377"/>
      <c r="FTP8" s="377"/>
      <c r="FTQ8" s="377"/>
      <c r="FTR8" s="377"/>
      <c r="FTS8" s="377"/>
      <c r="FTT8" s="377"/>
      <c r="FTU8" s="377"/>
      <c r="FTV8" s="377"/>
      <c r="FTW8" s="377"/>
      <c r="FTX8" s="377"/>
      <c r="FTY8" s="377"/>
      <c r="FTZ8" s="377"/>
      <c r="FUA8" s="377"/>
      <c r="FUB8" s="377"/>
      <c r="FUC8" s="377"/>
      <c r="FUD8" s="377"/>
      <c r="FUE8" s="377"/>
      <c r="FUF8" s="377"/>
      <c r="FUG8" s="377"/>
      <c r="FUH8" s="377"/>
      <c r="FUI8" s="377"/>
      <c r="FUJ8" s="377"/>
      <c r="FUK8" s="377"/>
      <c r="FUL8" s="377"/>
      <c r="FUM8" s="377"/>
      <c r="FUN8" s="377"/>
      <c r="FUO8" s="377"/>
      <c r="FUP8" s="377"/>
      <c r="FUQ8" s="377"/>
      <c r="FUR8" s="377"/>
      <c r="FUS8" s="377"/>
      <c r="FUT8" s="377"/>
      <c r="FUU8" s="377"/>
      <c r="FUV8" s="377"/>
      <c r="FUW8" s="377"/>
      <c r="FUX8" s="377"/>
      <c r="FUY8" s="377"/>
      <c r="FUZ8" s="377"/>
      <c r="FVA8" s="377"/>
      <c r="FVB8" s="377"/>
      <c r="FVC8" s="377"/>
      <c r="FVD8" s="377"/>
      <c r="FVE8" s="377"/>
      <c r="FVF8" s="377"/>
      <c r="FVG8" s="377"/>
      <c r="FVH8" s="377"/>
      <c r="FVI8" s="377"/>
      <c r="FVJ8" s="377"/>
      <c r="FVK8" s="377"/>
      <c r="FVL8" s="377"/>
      <c r="FVM8" s="377"/>
      <c r="FVN8" s="377"/>
      <c r="FVO8" s="377"/>
      <c r="FVP8" s="377"/>
      <c r="FVQ8" s="377"/>
      <c r="FVR8" s="377"/>
      <c r="FVS8" s="377"/>
      <c r="FVT8" s="377"/>
      <c r="FVU8" s="377"/>
      <c r="FVV8" s="377"/>
      <c r="FVW8" s="377"/>
      <c r="FVX8" s="377"/>
      <c r="FVY8" s="377"/>
      <c r="FVZ8" s="377"/>
      <c r="FWA8" s="377"/>
      <c r="FWB8" s="377"/>
      <c r="FWC8" s="377"/>
      <c r="FWD8" s="377"/>
      <c r="FWE8" s="377"/>
      <c r="FWF8" s="377"/>
      <c r="FWG8" s="377"/>
      <c r="FWH8" s="377"/>
      <c r="FWI8" s="377"/>
      <c r="FWJ8" s="377"/>
      <c r="FWK8" s="377"/>
      <c r="FWL8" s="377"/>
      <c r="FWM8" s="377"/>
      <c r="FWN8" s="377"/>
      <c r="FWO8" s="377"/>
      <c r="FWP8" s="377"/>
      <c r="FWQ8" s="377"/>
      <c r="FWR8" s="377"/>
      <c r="FWS8" s="377"/>
      <c r="FWT8" s="377"/>
      <c r="FWU8" s="377"/>
      <c r="FWV8" s="377"/>
      <c r="FWW8" s="377"/>
      <c r="FWX8" s="377"/>
      <c r="FWY8" s="377"/>
      <c r="FWZ8" s="377"/>
      <c r="FXA8" s="377"/>
      <c r="FXB8" s="377"/>
      <c r="FXC8" s="377"/>
      <c r="FXD8" s="377"/>
      <c r="FXE8" s="377"/>
      <c r="FXF8" s="377"/>
      <c r="FXG8" s="377"/>
      <c r="FXH8" s="377"/>
      <c r="FXI8" s="377"/>
      <c r="FXJ8" s="377"/>
      <c r="FXK8" s="377"/>
      <c r="FXL8" s="377"/>
      <c r="FXM8" s="377"/>
      <c r="FXN8" s="377"/>
      <c r="FXO8" s="377"/>
      <c r="FXP8" s="377"/>
      <c r="FXQ8" s="377"/>
      <c r="FXR8" s="377"/>
      <c r="FXS8" s="377"/>
      <c r="FXT8" s="377"/>
      <c r="FXU8" s="377"/>
      <c r="FXV8" s="377"/>
      <c r="FXW8" s="377"/>
      <c r="FXX8" s="377"/>
      <c r="FXY8" s="377"/>
      <c r="FXZ8" s="377"/>
      <c r="FYA8" s="377"/>
      <c r="FYB8" s="377"/>
      <c r="FYC8" s="377"/>
      <c r="FYD8" s="377"/>
      <c r="FYE8" s="377"/>
      <c r="FYF8" s="377"/>
      <c r="FYG8" s="377"/>
      <c r="FYH8" s="377"/>
      <c r="FYI8" s="377"/>
      <c r="FYJ8" s="377"/>
      <c r="FYK8" s="377"/>
      <c r="FYL8" s="377"/>
      <c r="FYM8" s="377"/>
      <c r="FYN8" s="377"/>
      <c r="FYO8" s="377"/>
      <c r="FYP8" s="377"/>
      <c r="FYQ8" s="377"/>
      <c r="FYR8" s="377"/>
      <c r="FYS8" s="377"/>
      <c r="FYT8" s="377"/>
      <c r="FYU8" s="377"/>
      <c r="FYV8" s="377"/>
      <c r="FYW8" s="377"/>
      <c r="FYX8" s="377"/>
      <c r="FYY8" s="377"/>
      <c r="FYZ8" s="377"/>
      <c r="FZA8" s="377"/>
      <c r="FZB8" s="377"/>
      <c r="FZC8" s="377"/>
      <c r="FZD8" s="377"/>
      <c r="FZE8" s="377"/>
      <c r="FZF8" s="377"/>
      <c r="FZG8" s="377"/>
      <c r="FZH8" s="377"/>
      <c r="FZI8" s="377"/>
      <c r="FZJ8" s="377"/>
      <c r="FZK8" s="377"/>
      <c r="FZL8" s="377"/>
      <c r="FZM8" s="377"/>
      <c r="FZN8" s="377"/>
      <c r="FZO8" s="377"/>
      <c r="FZP8" s="377"/>
      <c r="FZQ8" s="377"/>
      <c r="FZR8" s="377"/>
      <c r="FZS8" s="377"/>
      <c r="FZT8" s="377"/>
      <c r="FZU8" s="377"/>
      <c r="FZV8" s="377"/>
      <c r="FZW8" s="377"/>
      <c r="FZX8" s="377"/>
      <c r="FZY8" s="377"/>
      <c r="FZZ8" s="377"/>
      <c r="GAA8" s="377"/>
      <c r="GAB8" s="377"/>
      <c r="GAC8" s="377"/>
      <c r="GAD8" s="377"/>
      <c r="GAE8" s="377"/>
      <c r="GAF8" s="377"/>
      <c r="GAG8" s="377"/>
      <c r="GAH8" s="377"/>
      <c r="GAI8" s="377"/>
      <c r="GAJ8" s="377"/>
      <c r="GAK8" s="377"/>
      <c r="GAL8" s="377"/>
      <c r="GAM8" s="377"/>
      <c r="GAN8" s="377"/>
      <c r="GAO8" s="377"/>
      <c r="GAP8" s="377"/>
      <c r="GAQ8" s="377"/>
      <c r="GAR8" s="377"/>
      <c r="GAS8" s="377"/>
      <c r="GAT8" s="377"/>
      <c r="GAU8" s="377"/>
      <c r="GAV8" s="377"/>
      <c r="GAW8" s="377"/>
      <c r="GAX8" s="377"/>
      <c r="GAY8" s="377"/>
      <c r="GAZ8" s="377"/>
      <c r="GBA8" s="377"/>
      <c r="GBB8" s="377"/>
      <c r="GBC8" s="377"/>
      <c r="GBD8" s="377"/>
      <c r="GBE8" s="377"/>
      <c r="GBF8" s="377"/>
      <c r="GBG8" s="377"/>
      <c r="GBH8" s="377"/>
      <c r="GBI8" s="377"/>
      <c r="GBJ8" s="377"/>
      <c r="GBK8" s="377"/>
      <c r="GBL8" s="377"/>
      <c r="GBM8" s="377"/>
      <c r="GBN8" s="377"/>
      <c r="GBO8" s="377"/>
      <c r="GBP8" s="377"/>
      <c r="GBQ8" s="377"/>
      <c r="GBR8" s="377"/>
      <c r="GBS8" s="377"/>
      <c r="GBT8" s="377"/>
      <c r="GBU8" s="377"/>
      <c r="GBV8" s="377"/>
      <c r="GBW8" s="377"/>
      <c r="GBX8" s="377"/>
      <c r="GBY8" s="377"/>
      <c r="GBZ8" s="377"/>
      <c r="GCA8" s="377"/>
      <c r="GCB8" s="377"/>
      <c r="GCC8" s="377"/>
      <c r="GCD8" s="377"/>
      <c r="GCE8" s="377"/>
      <c r="GCF8" s="377"/>
      <c r="GCG8" s="377"/>
      <c r="GCH8" s="377"/>
      <c r="GCI8" s="377"/>
      <c r="GCJ8" s="377"/>
      <c r="GCK8" s="377"/>
      <c r="GCL8" s="377"/>
      <c r="GCM8" s="377"/>
      <c r="GCN8" s="377"/>
      <c r="GCO8" s="377"/>
      <c r="GCP8" s="377"/>
      <c r="GCQ8" s="377"/>
      <c r="GCR8" s="377"/>
      <c r="GCS8" s="377"/>
      <c r="GCT8" s="377"/>
      <c r="GCU8" s="377"/>
      <c r="GCV8" s="377"/>
      <c r="GCW8" s="377"/>
      <c r="GCX8" s="377"/>
      <c r="GCY8" s="377"/>
      <c r="GCZ8" s="377"/>
      <c r="GDA8" s="377"/>
      <c r="GDB8" s="377"/>
      <c r="GDC8" s="377"/>
      <c r="GDD8" s="377"/>
      <c r="GDE8" s="377"/>
      <c r="GDF8" s="377"/>
      <c r="GDG8" s="377"/>
      <c r="GDH8" s="377"/>
      <c r="GDI8" s="377"/>
      <c r="GDJ8" s="377"/>
      <c r="GDK8" s="377"/>
      <c r="GDL8" s="377"/>
      <c r="GDM8" s="377"/>
      <c r="GDN8" s="377"/>
      <c r="GDO8" s="377"/>
      <c r="GDP8" s="377"/>
      <c r="GDQ8" s="377"/>
      <c r="GDR8" s="377"/>
      <c r="GDS8" s="377"/>
      <c r="GDT8" s="377"/>
      <c r="GDU8" s="377"/>
      <c r="GDV8" s="377"/>
      <c r="GDW8" s="377"/>
      <c r="GDX8" s="377"/>
      <c r="GDY8" s="377"/>
      <c r="GDZ8" s="377"/>
      <c r="GEA8" s="377"/>
      <c r="GEB8" s="377"/>
      <c r="GEC8" s="377"/>
      <c r="GED8" s="377"/>
      <c r="GEE8" s="377"/>
      <c r="GEF8" s="377"/>
      <c r="GEG8" s="377"/>
      <c r="GEH8" s="377"/>
      <c r="GEI8" s="377"/>
      <c r="GEJ8" s="377"/>
      <c r="GEK8" s="377"/>
      <c r="GEL8" s="377"/>
      <c r="GEM8" s="377"/>
      <c r="GEN8" s="377"/>
      <c r="GEO8" s="377"/>
      <c r="GEP8" s="377"/>
      <c r="GEQ8" s="377"/>
      <c r="GER8" s="377"/>
      <c r="GES8" s="377"/>
      <c r="GET8" s="377"/>
      <c r="GEU8" s="377"/>
      <c r="GEV8" s="377"/>
      <c r="GEW8" s="377"/>
      <c r="GEX8" s="377"/>
      <c r="GEY8" s="377"/>
      <c r="GEZ8" s="377"/>
      <c r="GFA8" s="377"/>
      <c r="GFB8" s="377"/>
      <c r="GFC8" s="377"/>
      <c r="GFD8" s="377"/>
      <c r="GFE8" s="377"/>
      <c r="GFF8" s="377"/>
      <c r="GFG8" s="377"/>
      <c r="GFH8" s="377"/>
      <c r="GFI8" s="377"/>
      <c r="GFJ8" s="377"/>
      <c r="GFK8" s="377"/>
      <c r="GFL8" s="377"/>
      <c r="GFM8" s="377"/>
      <c r="GFN8" s="377"/>
      <c r="GFO8" s="377"/>
      <c r="GFP8" s="377"/>
      <c r="GFQ8" s="377"/>
      <c r="GFR8" s="377"/>
      <c r="GFS8" s="377"/>
      <c r="GFT8" s="377"/>
      <c r="GFU8" s="377"/>
      <c r="GFV8" s="377"/>
      <c r="GFW8" s="377"/>
      <c r="GFX8" s="377"/>
      <c r="GFY8" s="377"/>
      <c r="GFZ8" s="377"/>
      <c r="GGA8" s="377"/>
      <c r="GGB8" s="377"/>
      <c r="GGC8" s="377"/>
      <c r="GGD8" s="377"/>
      <c r="GGE8" s="377"/>
      <c r="GGF8" s="377"/>
      <c r="GGG8" s="377"/>
      <c r="GGH8" s="377"/>
      <c r="GGI8" s="377"/>
      <c r="GGJ8" s="377"/>
      <c r="GGK8" s="377"/>
      <c r="GGL8" s="377"/>
      <c r="GGM8" s="377"/>
      <c r="GGN8" s="377"/>
      <c r="GGO8" s="377"/>
      <c r="GGP8" s="377"/>
      <c r="GGQ8" s="377"/>
      <c r="GGR8" s="377"/>
      <c r="GGS8" s="377"/>
      <c r="GGT8" s="377"/>
      <c r="GGU8" s="377"/>
      <c r="GGV8" s="377"/>
      <c r="GGW8" s="377"/>
      <c r="GGX8" s="377"/>
      <c r="GGY8" s="377"/>
      <c r="GGZ8" s="377"/>
      <c r="GHA8" s="377"/>
      <c r="GHB8" s="377"/>
      <c r="GHC8" s="377"/>
      <c r="GHD8" s="377"/>
      <c r="GHE8" s="377"/>
      <c r="GHF8" s="377"/>
      <c r="GHG8" s="377"/>
      <c r="GHH8" s="377"/>
      <c r="GHI8" s="377"/>
      <c r="GHJ8" s="377"/>
      <c r="GHK8" s="377"/>
      <c r="GHL8" s="377"/>
      <c r="GHM8" s="377"/>
      <c r="GHN8" s="377"/>
      <c r="GHO8" s="377"/>
      <c r="GHP8" s="377"/>
      <c r="GHQ8" s="377"/>
      <c r="GHR8" s="377"/>
      <c r="GHS8" s="377"/>
      <c r="GHT8" s="377"/>
      <c r="GHU8" s="377"/>
      <c r="GHV8" s="377"/>
      <c r="GHW8" s="377"/>
      <c r="GHX8" s="377"/>
      <c r="GHY8" s="377"/>
      <c r="GHZ8" s="377"/>
      <c r="GIA8" s="377"/>
      <c r="GIB8" s="377"/>
      <c r="GIC8" s="377"/>
      <c r="GID8" s="377"/>
      <c r="GIE8" s="377"/>
      <c r="GIF8" s="377"/>
      <c r="GIG8" s="377"/>
      <c r="GIH8" s="377"/>
      <c r="GII8" s="377"/>
      <c r="GIJ8" s="377"/>
      <c r="GIK8" s="377"/>
      <c r="GIL8" s="377"/>
      <c r="GIM8" s="377"/>
      <c r="GIN8" s="377"/>
      <c r="GIO8" s="377"/>
      <c r="GIP8" s="377"/>
      <c r="GIQ8" s="377"/>
      <c r="GIR8" s="377"/>
      <c r="GIS8" s="377"/>
      <c r="GIT8" s="377"/>
      <c r="GIU8" s="377"/>
      <c r="GIV8" s="377"/>
      <c r="GIW8" s="377"/>
      <c r="GIX8" s="377"/>
      <c r="GIY8" s="377"/>
      <c r="GIZ8" s="377"/>
      <c r="GJA8" s="377"/>
      <c r="GJB8" s="377"/>
      <c r="GJC8" s="377"/>
      <c r="GJD8" s="377"/>
      <c r="GJE8" s="377"/>
      <c r="GJF8" s="377"/>
      <c r="GJG8" s="377"/>
      <c r="GJH8" s="377"/>
      <c r="GJI8" s="377"/>
      <c r="GJJ8" s="377"/>
      <c r="GJK8" s="377"/>
      <c r="GJL8" s="377"/>
      <c r="GJM8" s="377"/>
      <c r="GJN8" s="377"/>
      <c r="GJO8" s="377"/>
      <c r="GJP8" s="377"/>
      <c r="GJQ8" s="377"/>
      <c r="GJR8" s="377"/>
      <c r="GJS8" s="377"/>
      <c r="GJT8" s="377"/>
      <c r="GJU8" s="377"/>
      <c r="GJV8" s="377"/>
      <c r="GJW8" s="377"/>
      <c r="GJX8" s="377"/>
      <c r="GJY8" s="377"/>
      <c r="GJZ8" s="377"/>
      <c r="GKA8" s="377"/>
      <c r="GKB8" s="377"/>
      <c r="GKC8" s="377"/>
      <c r="GKD8" s="377"/>
      <c r="GKE8" s="377"/>
      <c r="GKF8" s="377"/>
      <c r="GKG8" s="377"/>
      <c r="GKH8" s="377"/>
      <c r="GKI8" s="377"/>
      <c r="GKJ8" s="377"/>
      <c r="GKK8" s="377"/>
      <c r="GKL8" s="377"/>
      <c r="GKM8" s="377"/>
      <c r="GKN8" s="377"/>
      <c r="GKO8" s="377"/>
      <c r="GKP8" s="377"/>
      <c r="GKQ8" s="377"/>
      <c r="GKR8" s="377"/>
      <c r="GKS8" s="377"/>
      <c r="GKT8" s="377"/>
      <c r="GKU8" s="377"/>
      <c r="GKV8" s="377"/>
      <c r="GKW8" s="377"/>
      <c r="GKX8" s="377"/>
      <c r="GKY8" s="377"/>
      <c r="GKZ8" s="377"/>
      <c r="GLA8" s="377"/>
      <c r="GLB8" s="377"/>
      <c r="GLC8" s="377"/>
      <c r="GLD8" s="377"/>
      <c r="GLE8" s="377"/>
      <c r="GLF8" s="377"/>
      <c r="GLG8" s="377"/>
      <c r="GLH8" s="377"/>
      <c r="GLI8" s="377"/>
      <c r="GLJ8" s="377"/>
      <c r="GLK8" s="377"/>
      <c r="GLL8" s="377"/>
      <c r="GLM8" s="377"/>
      <c r="GLN8" s="377"/>
      <c r="GLO8" s="377"/>
      <c r="GLP8" s="377"/>
      <c r="GLQ8" s="377"/>
      <c r="GLR8" s="377"/>
      <c r="GLS8" s="377"/>
      <c r="GLT8" s="377"/>
      <c r="GLU8" s="377"/>
      <c r="GLV8" s="377"/>
      <c r="GLW8" s="377"/>
      <c r="GLX8" s="377"/>
      <c r="GLY8" s="377"/>
      <c r="GLZ8" s="377"/>
      <c r="GMA8" s="377"/>
      <c r="GMB8" s="377"/>
      <c r="GMC8" s="377"/>
      <c r="GMD8" s="377"/>
      <c r="GME8" s="377"/>
      <c r="GMF8" s="377"/>
      <c r="GMG8" s="377"/>
      <c r="GMH8" s="377"/>
      <c r="GMI8" s="377"/>
      <c r="GMJ8" s="377"/>
      <c r="GMK8" s="377"/>
      <c r="GML8" s="377"/>
      <c r="GMM8" s="377"/>
      <c r="GMN8" s="377"/>
      <c r="GMO8" s="377"/>
      <c r="GMP8" s="377"/>
      <c r="GMQ8" s="377"/>
      <c r="GMR8" s="377"/>
      <c r="GMS8" s="377"/>
      <c r="GMT8" s="377"/>
      <c r="GMU8" s="377"/>
      <c r="GMV8" s="377"/>
      <c r="GMW8" s="377"/>
      <c r="GMX8" s="377"/>
      <c r="GMY8" s="377"/>
      <c r="GMZ8" s="377"/>
      <c r="GNA8" s="377"/>
      <c r="GNB8" s="377"/>
      <c r="GNC8" s="377"/>
      <c r="GND8" s="377"/>
      <c r="GNE8" s="377"/>
      <c r="GNF8" s="377"/>
      <c r="GNG8" s="377"/>
      <c r="GNH8" s="377"/>
      <c r="GNI8" s="377"/>
      <c r="GNJ8" s="377"/>
      <c r="GNK8" s="377"/>
      <c r="GNL8" s="377"/>
      <c r="GNM8" s="377"/>
      <c r="GNN8" s="377"/>
      <c r="GNO8" s="377"/>
      <c r="GNP8" s="377"/>
      <c r="GNQ8" s="377"/>
      <c r="GNR8" s="377"/>
      <c r="GNS8" s="377"/>
      <c r="GNT8" s="377"/>
      <c r="GNU8" s="377"/>
      <c r="GNV8" s="377"/>
      <c r="GNW8" s="377"/>
      <c r="GNX8" s="377"/>
      <c r="GNY8" s="377"/>
      <c r="GNZ8" s="377"/>
      <c r="GOA8" s="377"/>
      <c r="GOB8" s="377"/>
      <c r="GOC8" s="377"/>
      <c r="GOD8" s="377"/>
      <c r="GOE8" s="377"/>
      <c r="GOF8" s="377"/>
      <c r="GOG8" s="377"/>
      <c r="GOH8" s="377"/>
      <c r="GOI8" s="377"/>
      <c r="GOJ8" s="377"/>
      <c r="GOK8" s="377"/>
      <c r="GOL8" s="377"/>
      <c r="GOM8" s="377"/>
      <c r="GON8" s="377"/>
      <c r="GOO8" s="377"/>
      <c r="GOP8" s="377"/>
      <c r="GOQ8" s="377"/>
      <c r="GOR8" s="377"/>
      <c r="GOS8" s="377"/>
      <c r="GOT8" s="377"/>
      <c r="GOU8" s="377"/>
      <c r="GOV8" s="377"/>
      <c r="GOW8" s="377"/>
      <c r="GOX8" s="377"/>
      <c r="GOY8" s="377"/>
      <c r="GOZ8" s="377"/>
      <c r="GPA8" s="377"/>
      <c r="GPB8" s="377"/>
      <c r="GPC8" s="377"/>
      <c r="GPD8" s="377"/>
      <c r="GPE8" s="377"/>
      <c r="GPF8" s="377"/>
      <c r="GPG8" s="377"/>
      <c r="GPH8" s="377"/>
      <c r="GPI8" s="377"/>
      <c r="GPJ8" s="377"/>
      <c r="GPK8" s="377"/>
      <c r="GPL8" s="377"/>
      <c r="GPM8" s="377"/>
      <c r="GPN8" s="377"/>
      <c r="GPO8" s="377"/>
      <c r="GPP8" s="377"/>
      <c r="GPQ8" s="377"/>
      <c r="GPR8" s="377"/>
      <c r="GPS8" s="377"/>
      <c r="GPT8" s="377"/>
      <c r="GPU8" s="377"/>
      <c r="GPV8" s="377"/>
      <c r="GPW8" s="377"/>
      <c r="GPX8" s="377"/>
      <c r="GPY8" s="377"/>
      <c r="GPZ8" s="377"/>
      <c r="GQA8" s="377"/>
      <c r="GQB8" s="377"/>
      <c r="GQC8" s="377"/>
      <c r="GQD8" s="377"/>
      <c r="GQE8" s="377"/>
      <c r="GQF8" s="377"/>
      <c r="GQG8" s="377"/>
      <c r="GQH8" s="377"/>
      <c r="GQI8" s="377"/>
      <c r="GQJ8" s="377"/>
      <c r="GQK8" s="377"/>
      <c r="GQL8" s="377"/>
      <c r="GQM8" s="377"/>
      <c r="GQN8" s="377"/>
      <c r="GQO8" s="377"/>
      <c r="GQP8" s="377"/>
      <c r="GQQ8" s="377"/>
      <c r="GQR8" s="377"/>
      <c r="GQS8" s="377"/>
      <c r="GQT8" s="377"/>
      <c r="GQU8" s="377"/>
      <c r="GQV8" s="377"/>
      <c r="GQW8" s="377"/>
      <c r="GQX8" s="377"/>
      <c r="GQY8" s="377"/>
      <c r="GQZ8" s="377"/>
      <c r="GRA8" s="377"/>
      <c r="GRB8" s="377"/>
      <c r="GRC8" s="377"/>
      <c r="GRD8" s="377"/>
      <c r="GRE8" s="377"/>
      <c r="GRF8" s="377"/>
      <c r="GRG8" s="377"/>
      <c r="GRH8" s="377"/>
      <c r="GRI8" s="377"/>
      <c r="GRJ8" s="377"/>
      <c r="GRK8" s="377"/>
      <c r="GRL8" s="377"/>
      <c r="GRM8" s="377"/>
      <c r="GRN8" s="377"/>
      <c r="GRO8" s="377"/>
      <c r="GRP8" s="377"/>
      <c r="GRQ8" s="377"/>
      <c r="GRR8" s="377"/>
      <c r="GRS8" s="377"/>
      <c r="GRT8" s="377"/>
      <c r="GRU8" s="377"/>
      <c r="GRV8" s="377"/>
      <c r="GRW8" s="377"/>
      <c r="GRX8" s="377"/>
      <c r="GRY8" s="377"/>
      <c r="GRZ8" s="377"/>
      <c r="GSA8" s="377"/>
      <c r="GSB8" s="377"/>
      <c r="GSC8" s="377"/>
      <c r="GSD8" s="377"/>
      <c r="GSE8" s="377"/>
      <c r="GSF8" s="377"/>
      <c r="GSG8" s="377"/>
      <c r="GSH8" s="377"/>
      <c r="GSI8" s="377"/>
      <c r="GSJ8" s="377"/>
      <c r="GSK8" s="377"/>
      <c r="GSL8" s="377"/>
      <c r="GSM8" s="377"/>
      <c r="GSN8" s="377"/>
      <c r="GSO8" s="377"/>
      <c r="GSP8" s="377"/>
      <c r="GSQ8" s="377"/>
      <c r="GSR8" s="377"/>
      <c r="GSS8" s="377"/>
      <c r="GST8" s="377"/>
      <c r="GSU8" s="377"/>
      <c r="GSV8" s="377"/>
      <c r="GSW8" s="377"/>
      <c r="GSX8" s="377"/>
      <c r="GSY8" s="377"/>
      <c r="GSZ8" s="377"/>
      <c r="GTA8" s="377"/>
      <c r="GTB8" s="377"/>
      <c r="GTC8" s="377"/>
      <c r="GTD8" s="377"/>
      <c r="GTE8" s="377"/>
      <c r="GTF8" s="377"/>
      <c r="GTG8" s="377"/>
      <c r="GTH8" s="377"/>
      <c r="GTI8" s="377"/>
      <c r="GTJ8" s="377"/>
      <c r="GTK8" s="377"/>
      <c r="GTL8" s="377"/>
      <c r="GTM8" s="377"/>
      <c r="GTN8" s="377"/>
      <c r="GTO8" s="377"/>
      <c r="GTP8" s="377"/>
      <c r="GTQ8" s="377"/>
      <c r="GTR8" s="377"/>
      <c r="GTS8" s="377"/>
      <c r="GTT8" s="377"/>
      <c r="GTU8" s="377"/>
      <c r="GTV8" s="377"/>
      <c r="GTW8" s="377"/>
      <c r="GTX8" s="377"/>
      <c r="GTY8" s="377"/>
      <c r="GTZ8" s="377"/>
      <c r="GUA8" s="377"/>
      <c r="GUB8" s="377"/>
      <c r="GUC8" s="377"/>
      <c r="GUD8" s="377"/>
      <c r="GUE8" s="377"/>
      <c r="GUF8" s="377"/>
      <c r="GUG8" s="377"/>
      <c r="GUH8" s="377"/>
      <c r="GUI8" s="377"/>
      <c r="GUJ8" s="377"/>
      <c r="GUK8" s="377"/>
      <c r="GUL8" s="377"/>
      <c r="GUM8" s="377"/>
      <c r="GUN8" s="377"/>
      <c r="GUO8" s="377"/>
      <c r="GUP8" s="377"/>
      <c r="GUQ8" s="377"/>
      <c r="GUR8" s="377"/>
      <c r="GUS8" s="377"/>
      <c r="GUT8" s="377"/>
      <c r="GUU8" s="377"/>
      <c r="GUV8" s="377"/>
      <c r="GUW8" s="377"/>
      <c r="GUX8" s="377"/>
      <c r="GUY8" s="377"/>
      <c r="GUZ8" s="377"/>
      <c r="GVA8" s="377"/>
      <c r="GVB8" s="377"/>
      <c r="GVC8" s="377"/>
      <c r="GVD8" s="377"/>
      <c r="GVE8" s="377"/>
      <c r="GVF8" s="377"/>
      <c r="GVG8" s="377"/>
      <c r="GVH8" s="377"/>
      <c r="GVI8" s="377"/>
      <c r="GVJ8" s="377"/>
      <c r="GVK8" s="377"/>
      <c r="GVL8" s="377"/>
      <c r="GVM8" s="377"/>
      <c r="GVN8" s="377"/>
      <c r="GVO8" s="377"/>
      <c r="GVP8" s="377"/>
      <c r="GVQ8" s="377"/>
      <c r="GVR8" s="377"/>
      <c r="GVS8" s="377"/>
      <c r="GVT8" s="377"/>
      <c r="GVU8" s="377"/>
      <c r="GVV8" s="377"/>
      <c r="GVW8" s="377"/>
      <c r="GVX8" s="377"/>
      <c r="GVY8" s="377"/>
      <c r="GVZ8" s="377"/>
      <c r="GWA8" s="377"/>
      <c r="GWB8" s="377"/>
      <c r="GWC8" s="377"/>
      <c r="GWD8" s="377"/>
      <c r="GWE8" s="377"/>
      <c r="GWF8" s="377"/>
      <c r="GWG8" s="377"/>
      <c r="GWH8" s="377"/>
      <c r="GWI8" s="377"/>
      <c r="GWJ8" s="377"/>
      <c r="GWK8" s="377"/>
      <c r="GWL8" s="377"/>
      <c r="GWM8" s="377"/>
      <c r="GWN8" s="377"/>
      <c r="GWO8" s="377"/>
      <c r="GWP8" s="377"/>
      <c r="GWQ8" s="377"/>
      <c r="GWR8" s="377"/>
      <c r="GWS8" s="377"/>
      <c r="GWT8" s="377"/>
      <c r="GWU8" s="377"/>
      <c r="GWV8" s="377"/>
      <c r="GWW8" s="377"/>
      <c r="GWX8" s="377"/>
      <c r="GWY8" s="377"/>
      <c r="GWZ8" s="377"/>
      <c r="GXA8" s="377"/>
      <c r="GXB8" s="377"/>
      <c r="GXC8" s="377"/>
      <c r="GXD8" s="377"/>
      <c r="GXE8" s="377"/>
      <c r="GXF8" s="377"/>
      <c r="GXG8" s="377"/>
      <c r="GXH8" s="377"/>
      <c r="GXI8" s="377"/>
      <c r="GXJ8" s="377"/>
      <c r="GXK8" s="377"/>
      <c r="GXL8" s="377"/>
      <c r="GXM8" s="377"/>
      <c r="GXN8" s="377"/>
      <c r="GXO8" s="377"/>
      <c r="GXP8" s="377"/>
      <c r="GXQ8" s="377"/>
      <c r="GXR8" s="377"/>
      <c r="GXS8" s="377"/>
      <c r="GXT8" s="377"/>
      <c r="GXU8" s="377"/>
      <c r="GXV8" s="377"/>
      <c r="GXW8" s="377"/>
      <c r="GXX8" s="377"/>
      <c r="GXY8" s="377"/>
      <c r="GXZ8" s="377"/>
      <c r="GYA8" s="377"/>
      <c r="GYB8" s="377"/>
      <c r="GYC8" s="377"/>
      <c r="GYD8" s="377"/>
      <c r="GYE8" s="377"/>
      <c r="GYF8" s="377"/>
      <c r="GYG8" s="377"/>
      <c r="GYH8" s="377"/>
      <c r="GYI8" s="377"/>
      <c r="GYJ8" s="377"/>
      <c r="GYK8" s="377"/>
      <c r="GYL8" s="377"/>
      <c r="GYM8" s="377"/>
      <c r="GYN8" s="377"/>
      <c r="GYO8" s="377"/>
      <c r="GYP8" s="377"/>
      <c r="GYQ8" s="377"/>
      <c r="GYR8" s="377"/>
      <c r="GYS8" s="377"/>
      <c r="GYT8" s="377"/>
      <c r="GYU8" s="377"/>
      <c r="GYV8" s="377"/>
      <c r="GYW8" s="377"/>
      <c r="GYX8" s="377"/>
      <c r="GYY8" s="377"/>
      <c r="GYZ8" s="377"/>
      <c r="GZA8" s="377"/>
      <c r="GZB8" s="377"/>
      <c r="GZC8" s="377"/>
      <c r="GZD8" s="377"/>
      <c r="GZE8" s="377"/>
      <c r="GZF8" s="377"/>
      <c r="GZG8" s="377"/>
      <c r="GZH8" s="377"/>
      <c r="GZI8" s="377"/>
      <c r="GZJ8" s="377"/>
      <c r="GZK8" s="377"/>
      <c r="GZL8" s="377"/>
      <c r="GZM8" s="377"/>
      <c r="GZN8" s="377"/>
      <c r="GZO8" s="377"/>
      <c r="GZP8" s="377"/>
      <c r="GZQ8" s="377"/>
      <c r="GZR8" s="377"/>
      <c r="GZS8" s="377"/>
      <c r="GZT8" s="377"/>
      <c r="GZU8" s="377"/>
      <c r="GZV8" s="377"/>
      <c r="GZW8" s="377"/>
      <c r="GZX8" s="377"/>
      <c r="GZY8" s="377"/>
      <c r="GZZ8" s="377"/>
      <c r="HAA8" s="377"/>
      <c r="HAB8" s="377"/>
      <c r="HAC8" s="377"/>
      <c r="HAD8" s="377"/>
      <c r="HAE8" s="377"/>
      <c r="HAF8" s="377"/>
      <c r="HAG8" s="377"/>
      <c r="HAH8" s="377"/>
      <c r="HAI8" s="377"/>
      <c r="HAJ8" s="377"/>
      <c r="HAK8" s="377"/>
      <c r="HAL8" s="377"/>
      <c r="HAM8" s="377"/>
      <c r="HAN8" s="377"/>
      <c r="HAO8" s="377"/>
      <c r="HAP8" s="377"/>
      <c r="HAQ8" s="377"/>
      <c r="HAR8" s="377"/>
      <c r="HAS8" s="377"/>
      <c r="HAT8" s="377"/>
      <c r="HAU8" s="377"/>
      <c r="HAV8" s="377"/>
      <c r="HAW8" s="377"/>
      <c r="HAX8" s="377"/>
      <c r="HAY8" s="377"/>
      <c r="HAZ8" s="377"/>
      <c r="HBA8" s="377"/>
      <c r="HBB8" s="377"/>
      <c r="HBC8" s="377"/>
      <c r="HBD8" s="377"/>
      <c r="HBE8" s="377"/>
      <c r="HBF8" s="377"/>
      <c r="HBG8" s="377"/>
      <c r="HBH8" s="377"/>
      <c r="HBI8" s="377"/>
      <c r="HBJ8" s="377"/>
      <c r="HBK8" s="377"/>
      <c r="HBL8" s="377"/>
      <c r="HBM8" s="377"/>
      <c r="HBN8" s="377"/>
      <c r="HBO8" s="377"/>
      <c r="HBP8" s="377"/>
      <c r="HBQ8" s="377"/>
      <c r="HBR8" s="377"/>
      <c r="HBS8" s="377"/>
      <c r="HBT8" s="377"/>
      <c r="HBU8" s="377"/>
      <c r="HBV8" s="377"/>
      <c r="HBW8" s="377"/>
      <c r="HBX8" s="377"/>
      <c r="HBY8" s="377"/>
      <c r="HBZ8" s="377"/>
      <c r="HCA8" s="377"/>
      <c r="HCB8" s="377"/>
      <c r="HCC8" s="377"/>
      <c r="HCD8" s="377"/>
      <c r="HCE8" s="377"/>
      <c r="HCF8" s="377"/>
      <c r="HCG8" s="377"/>
      <c r="HCH8" s="377"/>
      <c r="HCI8" s="377"/>
      <c r="HCJ8" s="377"/>
      <c r="HCK8" s="377"/>
      <c r="HCL8" s="377"/>
      <c r="HCM8" s="377"/>
      <c r="HCN8" s="377"/>
      <c r="HCO8" s="377"/>
      <c r="HCP8" s="377"/>
      <c r="HCQ8" s="377"/>
      <c r="HCR8" s="377"/>
      <c r="HCS8" s="377"/>
      <c r="HCT8" s="377"/>
      <c r="HCU8" s="377"/>
      <c r="HCV8" s="377"/>
      <c r="HCW8" s="377"/>
      <c r="HCX8" s="377"/>
      <c r="HCY8" s="377"/>
      <c r="HCZ8" s="377"/>
      <c r="HDA8" s="377"/>
      <c r="HDB8" s="377"/>
      <c r="HDC8" s="377"/>
      <c r="HDD8" s="377"/>
      <c r="HDE8" s="377"/>
      <c r="HDF8" s="377"/>
      <c r="HDG8" s="377"/>
      <c r="HDH8" s="377"/>
      <c r="HDI8" s="377"/>
      <c r="HDJ8" s="377"/>
      <c r="HDK8" s="377"/>
      <c r="HDL8" s="377"/>
      <c r="HDM8" s="377"/>
      <c r="HDN8" s="377"/>
      <c r="HDO8" s="377"/>
      <c r="HDP8" s="377"/>
      <c r="HDQ8" s="377"/>
      <c r="HDR8" s="377"/>
      <c r="HDS8" s="377"/>
      <c r="HDT8" s="377"/>
      <c r="HDU8" s="377"/>
      <c r="HDV8" s="377"/>
      <c r="HDW8" s="377"/>
      <c r="HDX8" s="377"/>
      <c r="HDY8" s="377"/>
      <c r="HDZ8" s="377"/>
      <c r="HEA8" s="377"/>
      <c r="HEB8" s="377"/>
      <c r="HEC8" s="377"/>
      <c r="HED8" s="377"/>
      <c r="HEE8" s="377"/>
      <c r="HEF8" s="377"/>
      <c r="HEG8" s="377"/>
      <c r="HEH8" s="377"/>
      <c r="HEI8" s="377"/>
      <c r="HEJ8" s="377"/>
      <c r="HEK8" s="377"/>
      <c r="HEL8" s="377"/>
      <c r="HEM8" s="377"/>
      <c r="HEN8" s="377"/>
      <c r="HEO8" s="377"/>
      <c r="HEP8" s="377"/>
      <c r="HEQ8" s="377"/>
      <c r="HER8" s="377"/>
      <c r="HES8" s="377"/>
      <c r="HET8" s="377"/>
      <c r="HEU8" s="377"/>
      <c r="HEV8" s="377"/>
      <c r="HEW8" s="377"/>
      <c r="HEX8" s="377"/>
      <c r="HEY8" s="377"/>
      <c r="HEZ8" s="377"/>
      <c r="HFA8" s="377"/>
      <c r="HFB8" s="377"/>
      <c r="HFC8" s="377"/>
      <c r="HFD8" s="377"/>
      <c r="HFE8" s="377"/>
      <c r="HFF8" s="377"/>
      <c r="HFG8" s="377"/>
      <c r="HFH8" s="377"/>
      <c r="HFI8" s="377"/>
      <c r="HFJ8" s="377"/>
      <c r="HFK8" s="377"/>
      <c r="HFL8" s="377"/>
      <c r="HFM8" s="377"/>
      <c r="HFN8" s="377"/>
      <c r="HFO8" s="377"/>
      <c r="HFP8" s="377"/>
      <c r="HFQ8" s="377"/>
      <c r="HFR8" s="377"/>
      <c r="HFS8" s="377"/>
      <c r="HFT8" s="377"/>
      <c r="HFU8" s="377"/>
      <c r="HFV8" s="377"/>
      <c r="HFW8" s="377"/>
      <c r="HFX8" s="377"/>
      <c r="HFY8" s="377"/>
      <c r="HFZ8" s="377"/>
      <c r="HGA8" s="377"/>
      <c r="HGB8" s="377"/>
      <c r="HGC8" s="377"/>
      <c r="HGD8" s="377"/>
      <c r="HGE8" s="377"/>
      <c r="HGF8" s="377"/>
      <c r="HGG8" s="377"/>
      <c r="HGH8" s="377"/>
      <c r="HGI8" s="377"/>
      <c r="HGJ8" s="377"/>
      <c r="HGK8" s="377"/>
      <c r="HGL8" s="377"/>
      <c r="HGM8" s="377"/>
      <c r="HGN8" s="377"/>
      <c r="HGO8" s="377"/>
      <c r="HGP8" s="377"/>
      <c r="HGQ8" s="377"/>
      <c r="HGR8" s="377"/>
      <c r="HGS8" s="377"/>
      <c r="HGT8" s="377"/>
      <c r="HGU8" s="377"/>
      <c r="HGV8" s="377"/>
      <c r="HGW8" s="377"/>
      <c r="HGX8" s="377"/>
      <c r="HGY8" s="377"/>
      <c r="HGZ8" s="377"/>
      <c r="HHA8" s="377"/>
      <c r="HHB8" s="377"/>
      <c r="HHC8" s="377"/>
      <c r="HHD8" s="377"/>
      <c r="HHE8" s="377"/>
      <c r="HHF8" s="377"/>
      <c r="HHG8" s="377"/>
      <c r="HHH8" s="377"/>
      <c r="HHI8" s="377"/>
      <c r="HHJ8" s="377"/>
      <c r="HHK8" s="377"/>
      <c r="HHL8" s="377"/>
      <c r="HHM8" s="377"/>
      <c r="HHN8" s="377"/>
      <c r="HHO8" s="377"/>
      <c r="HHP8" s="377"/>
      <c r="HHQ8" s="377"/>
      <c r="HHR8" s="377"/>
      <c r="HHS8" s="377"/>
      <c r="HHT8" s="377"/>
      <c r="HHU8" s="377"/>
      <c r="HHV8" s="377"/>
      <c r="HHW8" s="377"/>
      <c r="HHX8" s="377"/>
      <c r="HHY8" s="377"/>
      <c r="HHZ8" s="377"/>
      <c r="HIA8" s="377"/>
      <c r="HIB8" s="377"/>
      <c r="HIC8" s="377"/>
      <c r="HID8" s="377"/>
      <c r="HIE8" s="377"/>
      <c r="HIF8" s="377"/>
      <c r="HIG8" s="377"/>
      <c r="HIH8" s="377"/>
      <c r="HII8" s="377"/>
      <c r="HIJ8" s="377"/>
      <c r="HIK8" s="377"/>
      <c r="HIL8" s="377"/>
      <c r="HIM8" s="377"/>
      <c r="HIN8" s="377"/>
      <c r="HIO8" s="377"/>
      <c r="HIP8" s="377"/>
      <c r="HIQ8" s="377"/>
      <c r="HIR8" s="377"/>
      <c r="HIS8" s="377"/>
      <c r="HIT8" s="377"/>
      <c r="HIU8" s="377"/>
      <c r="HIV8" s="377"/>
      <c r="HIW8" s="377"/>
      <c r="HIX8" s="377"/>
      <c r="HIY8" s="377"/>
      <c r="HIZ8" s="377"/>
      <c r="HJA8" s="377"/>
      <c r="HJB8" s="377"/>
      <c r="HJC8" s="377"/>
      <c r="HJD8" s="377"/>
      <c r="HJE8" s="377"/>
      <c r="HJF8" s="377"/>
      <c r="HJG8" s="377"/>
      <c r="HJH8" s="377"/>
      <c r="HJI8" s="377"/>
      <c r="HJJ8" s="377"/>
      <c r="HJK8" s="377"/>
      <c r="HJL8" s="377"/>
      <c r="HJM8" s="377"/>
      <c r="HJN8" s="377"/>
      <c r="HJO8" s="377"/>
      <c r="HJP8" s="377"/>
      <c r="HJQ8" s="377"/>
      <c r="HJR8" s="377"/>
      <c r="HJS8" s="377"/>
      <c r="HJT8" s="377"/>
      <c r="HJU8" s="377"/>
      <c r="HJV8" s="377"/>
      <c r="HJW8" s="377"/>
      <c r="HJX8" s="377"/>
      <c r="HJY8" s="377"/>
      <c r="HJZ8" s="377"/>
      <c r="HKA8" s="377"/>
      <c r="HKB8" s="377"/>
      <c r="HKC8" s="377"/>
      <c r="HKD8" s="377"/>
      <c r="HKE8" s="377"/>
      <c r="HKF8" s="377"/>
      <c r="HKG8" s="377"/>
      <c r="HKH8" s="377"/>
      <c r="HKI8" s="377"/>
      <c r="HKJ8" s="377"/>
      <c r="HKK8" s="377"/>
      <c r="HKL8" s="377"/>
      <c r="HKM8" s="377"/>
      <c r="HKN8" s="377"/>
      <c r="HKO8" s="377"/>
      <c r="HKP8" s="377"/>
      <c r="HKQ8" s="377"/>
      <c r="HKR8" s="377"/>
      <c r="HKS8" s="377"/>
      <c r="HKT8" s="377"/>
      <c r="HKU8" s="377"/>
      <c r="HKV8" s="377"/>
      <c r="HKW8" s="377"/>
      <c r="HKX8" s="377"/>
      <c r="HKY8" s="377"/>
      <c r="HKZ8" s="377"/>
      <c r="HLA8" s="377"/>
      <c r="HLB8" s="377"/>
      <c r="HLC8" s="377"/>
      <c r="HLD8" s="377"/>
      <c r="HLE8" s="377"/>
      <c r="HLF8" s="377"/>
      <c r="HLG8" s="377"/>
      <c r="HLH8" s="377"/>
      <c r="HLI8" s="377"/>
      <c r="HLJ8" s="377"/>
      <c r="HLK8" s="377"/>
      <c r="HLL8" s="377"/>
      <c r="HLM8" s="377"/>
      <c r="HLN8" s="377"/>
      <c r="HLO8" s="377"/>
      <c r="HLP8" s="377"/>
      <c r="HLQ8" s="377"/>
      <c r="HLR8" s="377"/>
      <c r="HLS8" s="377"/>
      <c r="HLT8" s="377"/>
      <c r="HLU8" s="377"/>
      <c r="HLV8" s="377"/>
      <c r="HLW8" s="377"/>
      <c r="HLX8" s="377"/>
      <c r="HLY8" s="377"/>
      <c r="HLZ8" s="377"/>
      <c r="HMA8" s="377"/>
      <c r="HMB8" s="377"/>
      <c r="HMC8" s="377"/>
      <c r="HMD8" s="377"/>
      <c r="HME8" s="377"/>
      <c r="HMF8" s="377"/>
      <c r="HMG8" s="377"/>
      <c r="HMH8" s="377"/>
      <c r="HMI8" s="377"/>
      <c r="HMJ8" s="377"/>
      <c r="HMK8" s="377"/>
      <c r="HML8" s="377"/>
      <c r="HMM8" s="377"/>
      <c r="HMN8" s="377"/>
      <c r="HMO8" s="377"/>
      <c r="HMP8" s="377"/>
      <c r="HMQ8" s="377"/>
      <c r="HMR8" s="377"/>
      <c r="HMS8" s="377"/>
      <c r="HMT8" s="377"/>
      <c r="HMU8" s="377"/>
      <c r="HMV8" s="377"/>
      <c r="HMW8" s="377"/>
      <c r="HMX8" s="377"/>
      <c r="HMY8" s="377"/>
      <c r="HMZ8" s="377"/>
      <c r="HNA8" s="377"/>
      <c r="HNB8" s="377"/>
      <c r="HNC8" s="377"/>
      <c r="HND8" s="377"/>
      <c r="HNE8" s="377"/>
      <c r="HNF8" s="377"/>
      <c r="HNG8" s="377"/>
      <c r="HNH8" s="377"/>
      <c r="HNI8" s="377"/>
      <c r="HNJ8" s="377"/>
      <c r="HNK8" s="377"/>
      <c r="HNL8" s="377"/>
      <c r="HNM8" s="377"/>
      <c r="HNN8" s="377"/>
      <c r="HNO8" s="377"/>
      <c r="HNP8" s="377"/>
      <c r="HNQ8" s="377"/>
      <c r="HNR8" s="377"/>
      <c r="HNS8" s="377"/>
      <c r="HNT8" s="377"/>
      <c r="HNU8" s="377"/>
      <c r="HNV8" s="377"/>
      <c r="HNW8" s="377"/>
      <c r="HNX8" s="377"/>
      <c r="HNY8" s="377"/>
      <c r="HNZ8" s="377"/>
      <c r="HOA8" s="377"/>
      <c r="HOB8" s="377"/>
      <c r="HOC8" s="377"/>
      <c r="HOD8" s="377"/>
      <c r="HOE8" s="377"/>
      <c r="HOF8" s="377"/>
      <c r="HOG8" s="377"/>
      <c r="HOH8" s="377"/>
      <c r="HOI8" s="377"/>
      <c r="HOJ8" s="377"/>
      <c r="HOK8" s="377"/>
      <c r="HOL8" s="377"/>
      <c r="HOM8" s="377"/>
      <c r="HON8" s="377"/>
      <c r="HOO8" s="377"/>
      <c r="HOP8" s="377"/>
      <c r="HOQ8" s="377"/>
      <c r="HOR8" s="377"/>
      <c r="HOS8" s="377"/>
      <c r="HOT8" s="377"/>
      <c r="HOU8" s="377"/>
      <c r="HOV8" s="377"/>
      <c r="HOW8" s="377"/>
      <c r="HOX8" s="377"/>
      <c r="HOY8" s="377"/>
      <c r="HOZ8" s="377"/>
      <c r="HPA8" s="377"/>
      <c r="HPB8" s="377"/>
      <c r="HPC8" s="377"/>
      <c r="HPD8" s="377"/>
      <c r="HPE8" s="377"/>
      <c r="HPF8" s="377"/>
      <c r="HPG8" s="377"/>
      <c r="HPH8" s="377"/>
      <c r="HPI8" s="377"/>
      <c r="HPJ8" s="377"/>
      <c r="HPK8" s="377"/>
      <c r="HPL8" s="377"/>
      <c r="HPM8" s="377"/>
      <c r="HPN8" s="377"/>
      <c r="HPO8" s="377"/>
      <c r="HPP8" s="377"/>
      <c r="HPQ8" s="377"/>
      <c r="HPR8" s="377"/>
      <c r="HPS8" s="377"/>
      <c r="HPT8" s="377"/>
      <c r="HPU8" s="377"/>
      <c r="HPV8" s="377"/>
      <c r="HPW8" s="377"/>
      <c r="HPX8" s="377"/>
      <c r="HPY8" s="377"/>
      <c r="HPZ8" s="377"/>
      <c r="HQA8" s="377"/>
      <c r="HQB8" s="377"/>
      <c r="HQC8" s="377"/>
      <c r="HQD8" s="377"/>
      <c r="HQE8" s="377"/>
      <c r="HQF8" s="377"/>
      <c r="HQG8" s="377"/>
      <c r="HQH8" s="377"/>
      <c r="HQI8" s="377"/>
      <c r="HQJ8" s="377"/>
      <c r="HQK8" s="377"/>
      <c r="HQL8" s="377"/>
      <c r="HQM8" s="377"/>
      <c r="HQN8" s="377"/>
      <c r="HQO8" s="377"/>
      <c r="HQP8" s="377"/>
      <c r="HQQ8" s="377"/>
      <c r="HQR8" s="377"/>
      <c r="HQS8" s="377"/>
      <c r="HQT8" s="377"/>
      <c r="HQU8" s="377"/>
      <c r="HQV8" s="377"/>
      <c r="HQW8" s="377"/>
      <c r="HQX8" s="377"/>
      <c r="HQY8" s="377"/>
      <c r="HQZ8" s="377"/>
      <c r="HRA8" s="377"/>
      <c r="HRB8" s="377"/>
      <c r="HRC8" s="377"/>
      <c r="HRD8" s="377"/>
      <c r="HRE8" s="377"/>
      <c r="HRF8" s="377"/>
      <c r="HRG8" s="377"/>
      <c r="HRH8" s="377"/>
      <c r="HRI8" s="377"/>
      <c r="HRJ8" s="377"/>
      <c r="HRK8" s="377"/>
      <c r="HRL8" s="377"/>
      <c r="HRM8" s="377"/>
      <c r="HRN8" s="377"/>
      <c r="HRO8" s="377"/>
      <c r="HRP8" s="377"/>
      <c r="HRQ8" s="377"/>
      <c r="HRR8" s="377"/>
      <c r="HRS8" s="377"/>
      <c r="HRT8" s="377"/>
      <c r="HRU8" s="377"/>
      <c r="HRV8" s="377"/>
      <c r="HRW8" s="377"/>
      <c r="HRX8" s="377"/>
      <c r="HRY8" s="377"/>
      <c r="HRZ8" s="377"/>
      <c r="HSA8" s="377"/>
      <c r="HSB8" s="377"/>
      <c r="HSC8" s="377"/>
      <c r="HSD8" s="377"/>
      <c r="HSE8" s="377"/>
      <c r="HSF8" s="377"/>
      <c r="HSG8" s="377"/>
      <c r="HSH8" s="377"/>
      <c r="HSI8" s="377"/>
      <c r="HSJ8" s="377"/>
      <c r="HSK8" s="377"/>
      <c r="HSL8" s="377"/>
      <c r="HSM8" s="377"/>
      <c r="HSN8" s="377"/>
      <c r="HSO8" s="377"/>
      <c r="HSP8" s="377"/>
      <c r="HSQ8" s="377"/>
      <c r="HSR8" s="377"/>
      <c r="HSS8" s="377"/>
      <c r="HST8" s="377"/>
      <c r="HSU8" s="377"/>
      <c r="HSV8" s="377"/>
      <c r="HSW8" s="377"/>
      <c r="HSX8" s="377"/>
      <c r="HSY8" s="377"/>
      <c r="HSZ8" s="377"/>
      <c r="HTA8" s="377"/>
      <c r="HTB8" s="377"/>
      <c r="HTC8" s="377"/>
      <c r="HTD8" s="377"/>
      <c r="HTE8" s="377"/>
      <c r="HTF8" s="377"/>
      <c r="HTG8" s="377"/>
      <c r="HTH8" s="377"/>
      <c r="HTI8" s="377"/>
      <c r="HTJ8" s="377"/>
      <c r="HTK8" s="377"/>
      <c r="HTL8" s="377"/>
      <c r="HTM8" s="377"/>
      <c r="HTN8" s="377"/>
      <c r="HTO8" s="377"/>
      <c r="HTP8" s="377"/>
      <c r="HTQ8" s="377"/>
      <c r="HTR8" s="377"/>
      <c r="HTS8" s="377"/>
      <c r="HTT8" s="377"/>
      <c r="HTU8" s="377"/>
      <c r="HTV8" s="377"/>
      <c r="HTW8" s="377"/>
      <c r="HTX8" s="377"/>
      <c r="HTY8" s="377"/>
      <c r="HTZ8" s="377"/>
      <c r="HUA8" s="377"/>
      <c r="HUB8" s="377"/>
      <c r="HUC8" s="377"/>
      <c r="HUD8" s="377"/>
      <c r="HUE8" s="377"/>
      <c r="HUF8" s="377"/>
      <c r="HUG8" s="377"/>
      <c r="HUH8" s="377"/>
      <c r="HUI8" s="377"/>
      <c r="HUJ8" s="377"/>
      <c r="HUK8" s="377"/>
      <c r="HUL8" s="377"/>
      <c r="HUM8" s="377"/>
      <c r="HUN8" s="377"/>
      <c r="HUO8" s="377"/>
      <c r="HUP8" s="377"/>
      <c r="HUQ8" s="377"/>
      <c r="HUR8" s="377"/>
      <c r="HUS8" s="377"/>
      <c r="HUT8" s="377"/>
      <c r="HUU8" s="377"/>
      <c r="HUV8" s="377"/>
      <c r="HUW8" s="377"/>
      <c r="HUX8" s="377"/>
      <c r="HUY8" s="377"/>
      <c r="HUZ8" s="377"/>
      <c r="HVA8" s="377"/>
      <c r="HVB8" s="377"/>
      <c r="HVC8" s="377"/>
      <c r="HVD8" s="377"/>
      <c r="HVE8" s="377"/>
      <c r="HVF8" s="377"/>
      <c r="HVG8" s="377"/>
      <c r="HVH8" s="377"/>
      <c r="HVI8" s="377"/>
      <c r="HVJ8" s="377"/>
      <c r="HVK8" s="377"/>
      <c r="HVL8" s="377"/>
      <c r="HVM8" s="377"/>
      <c r="HVN8" s="377"/>
      <c r="HVO8" s="377"/>
      <c r="HVP8" s="377"/>
      <c r="HVQ8" s="377"/>
      <c r="HVR8" s="377"/>
      <c r="HVS8" s="377"/>
      <c r="HVT8" s="377"/>
      <c r="HVU8" s="377"/>
      <c r="HVV8" s="377"/>
      <c r="HVW8" s="377"/>
      <c r="HVX8" s="377"/>
      <c r="HVY8" s="377"/>
      <c r="HVZ8" s="377"/>
      <c r="HWA8" s="377"/>
      <c r="HWB8" s="377"/>
      <c r="HWC8" s="377"/>
      <c r="HWD8" s="377"/>
      <c r="HWE8" s="377"/>
      <c r="HWF8" s="377"/>
      <c r="HWG8" s="377"/>
      <c r="HWH8" s="377"/>
      <c r="HWI8" s="377"/>
      <c r="HWJ8" s="377"/>
      <c r="HWK8" s="377"/>
      <c r="HWL8" s="377"/>
      <c r="HWM8" s="377"/>
      <c r="HWN8" s="377"/>
      <c r="HWO8" s="377"/>
      <c r="HWP8" s="377"/>
      <c r="HWQ8" s="377"/>
      <c r="HWR8" s="377"/>
      <c r="HWS8" s="377"/>
      <c r="HWT8" s="377"/>
      <c r="HWU8" s="377"/>
      <c r="HWV8" s="377"/>
      <c r="HWW8" s="377"/>
      <c r="HWX8" s="377"/>
      <c r="HWY8" s="377"/>
      <c r="HWZ8" s="377"/>
      <c r="HXA8" s="377"/>
      <c r="HXB8" s="377"/>
      <c r="HXC8" s="377"/>
      <c r="HXD8" s="377"/>
      <c r="HXE8" s="377"/>
      <c r="HXF8" s="377"/>
      <c r="HXG8" s="377"/>
      <c r="HXH8" s="377"/>
      <c r="HXI8" s="377"/>
      <c r="HXJ8" s="377"/>
      <c r="HXK8" s="377"/>
      <c r="HXL8" s="377"/>
      <c r="HXM8" s="377"/>
      <c r="HXN8" s="377"/>
      <c r="HXO8" s="377"/>
      <c r="HXP8" s="377"/>
      <c r="HXQ8" s="377"/>
      <c r="HXR8" s="377"/>
      <c r="HXS8" s="377"/>
      <c r="HXT8" s="377"/>
      <c r="HXU8" s="377"/>
      <c r="HXV8" s="377"/>
      <c r="HXW8" s="377"/>
      <c r="HXX8" s="377"/>
      <c r="HXY8" s="377"/>
      <c r="HXZ8" s="377"/>
      <c r="HYA8" s="377"/>
      <c r="HYB8" s="377"/>
      <c r="HYC8" s="377"/>
      <c r="HYD8" s="377"/>
      <c r="HYE8" s="377"/>
      <c r="HYF8" s="377"/>
      <c r="HYG8" s="377"/>
      <c r="HYH8" s="377"/>
      <c r="HYI8" s="377"/>
      <c r="HYJ8" s="377"/>
      <c r="HYK8" s="377"/>
      <c r="HYL8" s="377"/>
      <c r="HYM8" s="377"/>
      <c r="HYN8" s="377"/>
      <c r="HYO8" s="377"/>
      <c r="HYP8" s="377"/>
      <c r="HYQ8" s="377"/>
      <c r="HYR8" s="377"/>
      <c r="HYS8" s="377"/>
      <c r="HYT8" s="377"/>
      <c r="HYU8" s="377"/>
      <c r="HYV8" s="377"/>
      <c r="HYW8" s="377"/>
      <c r="HYX8" s="377"/>
      <c r="HYY8" s="377"/>
      <c r="HYZ8" s="377"/>
      <c r="HZA8" s="377"/>
      <c r="HZB8" s="377"/>
      <c r="HZC8" s="377"/>
      <c r="HZD8" s="377"/>
      <c r="HZE8" s="377"/>
      <c r="HZF8" s="377"/>
      <c r="HZG8" s="377"/>
      <c r="HZH8" s="377"/>
      <c r="HZI8" s="377"/>
      <c r="HZJ8" s="377"/>
      <c r="HZK8" s="377"/>
      <c r="HZL8" s="377"/>
      <c r="HZM8" s="377"/>
      <c r="HZN8" s="377"/>
      <c r="HZO8" s="377"/>
      <c r="HZP8" s="377"/>
      <c r="HZQ8" s="377"/>
      <c r="HZR8" s="377"/>
      <c r="HZS8" s="377"/>
      <c r="HZT8" s="377"/>
      <c r="HZU8" s="377"/>
      <c r="HZV8" s="377"/>
      <c r="HZW8" s="377"/>
      <c r="HZX8" s="377"/>
      <c r="HZY8" s="377"/>
      <c r="HZZ8" s="377"/>
      <c r="IAA8" s="377"/>
      <c r="IAB8" s="377"/>
      <c r="IAC8" s="377"/>
      <c r="IAD8" s="377"/>
      <c r="IAE8" s="377"/>
      <c r="IAF8" s="377"/>
      <c r="IAG8" s="377"/>
      <c r="IAH8" s="377"/>
      <c r="IAI8" s="377"/>
      <c r="IAJ8" s="377"/>
      <c r="IAK8" s="377"/>
      <c r="IAL8" s="377"/>
      <c r="IAM8" s="377"/>
      <c r="IAN8" s="377"/>
      <c r="IAO8" s="377"/>
      <c r="IAP8" s="377"/>
      <c r="IAQ8" s="377"/>
      <c r="IAR8" s="377"/>
      <c r="IAS8" s="377"/>
      <c r="IAT8" s="377"/>
      <c r="IAU8" s="377"/>
      <c r="IAV8" s="377"/>
      <c r="IAW8" s="377"/>
      <c r="IAX8" s="377"/>
      <c r="IAY8" s="377"/>
      <c r="IAZ8" s="377"/>
      <c r="IBA8" s="377"/>
      <c r="IBB8" s="377"/>
      <c r="IBC8" s="377"/>
      <c r="IBD8" s="377"/>
      <c r="IBE8" s="377"/>
      <c r="IBF8" s="377"/>
      <c r="IBG8" s="377"/>
      <c r="IBH8" s="377"/>
      <c r="IBI8" s="377"/>
      <c r="IBJ8" s="377"/>
      <c r="IBK8" s="377"/>
      <c r="IBL8" s="377"/>
      <c r="IBM8" s="377"/>
      <c r="IBN8" s="377"/>
      <c r="IBO8" s="377"/>
      <c r="IBP8" s="377"/>
      <c r="IBQ8" s="377"/>
      <c r="IBR8" s="377"/>
      <c r="IBS8" s="377"/>
      <c r="IBT8" s="377"/>
      <c r="IBU8" s="377"/>
      <c r="IBV8" s="377"/>
      <c r="IBW8" s="377"/>
      <c r="IBX8" s="377"/>
      <c r="IBY8" s="377"/>
      <c r="IBZ8" s="377"/>
      <c r="ICA8" s="377"/>
      <c r="ICB8" s="377"/>
      <c r="ICC8" s="377"/>
      <c r="ICD8" s="377"/>
      <c r="ICE8" s="377"/>
      <c r="ICF8" s="377"/>
      <c r="ICG8" s="377"/>
      <c r="ICH8" s="377"/>
      <c r="ICI8" s="377"/>
      <c r="ICJ8" s="377"/>
      <c r="ICK8" s="377"/>
      <c r="ICL8" s="377"/>
      <c r="ICM8" s="377"/>
      <c r="ICN8" s="377"/>
      <c r="ICO8" s="377"/>
      <c r="ICP8" s="377"/>
      <c r="ICQ8" s="377"/>
      <c r="ICR8" s="377"/>
      <c r="ICS8" s="377"/>
      <c r="ICT8" s="377"/>
      <c r="ICU8" s="377"/>
      <c r="ICV8" s="377"/>
      <c r="ICW8" s="377"/>
      <c r="ICX8" s="377"/>
      <c r="ICY8" s="377"/>
      <c r="ICZ8" s="377"/>
      <c r="IDA8" s="377"/>
      <c r="IDB8" s="377"/>
      <c r="IDC8" s="377"/>
      <c r="IDD8" s="377"/>
      <c r="IDE8" s="377"/>
      <c r="IDF8" s="377"/>
      <c r="IDG8" s="377"/>
      <c r="IDH8" s="377"/>
      <c r="IDI8" s="377"/>
      <c r="IDJ8" s="377"/>
      <c r="IDK8" s="377"/>
      <c r="IDL8" s="377"/>
      <c r="IDM8" s="377"/>
      <c r="IDN8" s="377"/>
      <c r="IDO8" s="377"/>
      <c r="IDP8" s="377"/>
      <c r="IDQ8" s="377"/>
      <c r="IDR8" s="377"/>
      <c r="IDS8" s="377"/>
      <c r="IDT8" s="377"/>
      <c r="IDU8" s="377"/>
      <c r="IDV8" s="377"/>
      <c r="IDW8" s="377"/>
      <c r="IDX8" s="377"/>
      <c r="IDY8" s="377"/>
      <c r="IDZ8" s="377"/>
      <c r="IEA8" s="377"/>
      <c r="IEB8" s="377"/>
      <c r="IEC8" s="377"/>
      <c r="IED8" s="377"/>
      <c r="IEE8" s="377"/>
      <c r="IEF8" s="377"/>
      <c r="IEG8" s="377"/>
      <c r="IEH8" s="377"/>
      <c r="IEI8" s="377"/>
      <c r="IEJ8" s="377"/>
      <c r="IEK8" s="377"/>
      <c r="IEL8" s="377"/>
      <c r="IEM8" s="377"/>
      <c r="IEN8" s="377"/>
      <c r="IEO8" s="377"/>
      <c r="IEP8" s="377"/>
      <c r="IEQ8" s="377"/>
      <c r="IER8" s="377"/>
      <c r="IES8" s="377"/>
      <c r="IET8" s="377"/>
      <c r="IEU8" s="377"/>
      <c r="IEV8" s="377"/>
      <c r="IEW8" s="377"/>
      <c r="IEX8" s="377"/>
      <c r="IEY8" s="377"/>
      <c r="IEZ8" s="377"/>
      <c r="IFA8" s="377"/>
      <c r="IFB8" s="377"/>
      <c r="IFC8" s="377"/>
      <c r="IFD8" s="377"/>
      <c r="IFE8" s="377"/>
      <c r="IFF8" s="377"/>
      <c r="IFG8" s="377"/>
      <c r="IFH8" s="377"/>
      <c r="IFI8" s="377"/>
      <c r="IFJ8" s="377"/>
      <c r="IFK8" s="377"/>
      <c r="IFL8" s="377"/>
      <c r="IFM8" s="377"/>
      <c r="IFN8" s="377"/>
      <c r="IFO8" s="377"/>
      <c r="IFP8" s="377"/>
      <c r="IFQ8" s="377"/>
      <c r="IFR8" s="377"/>
      <c r="IFS8" s="377"/>
      <c r="IFT8" s="377"/>
      <c r="IFU8" s="377"/>
      <c r="IFV8" s="377"/>
      <c r="IFW8" s="377"/>
      <c r="IFX8" s="377"/>
      <c r="IFY8" s="377"/>
      <c r="IFZ8" s="377"/>
      <c r="IGA8" s="377"/>
      <c r="IGB8" s="377"/>
      <c r="IGC8" s="377"/>
      <c r="IGD8" s="377"/>
      <c r="IGE8" s="377"/>
      <c r="IGF8" s="377"/>
      <c r="IGG8" s="377"/>
      <c r="IGH8" s="377"/>
      <c r="IGI8" s="377"/>
      <c r="IGJ8" s="377"/>
      <c r="IGK8" s="377"/>
      <c r="IGL8" s="377"/>
      <c r="IGM8" s="377"/>
      <c r="IGN8" s="377"/>
      <c r="IGO8" s="377"/>
      <c r="IGP8" s="377"/>
      <c r="IGQ8" s="377"/>
      <c r="IGR8" s="377"/>
      <c r="IGS8" s="377"/>
      <c r="IGT8" s="377"/>
      <c r="IGU8" s="377"/>
      <c r="IGV8" s="377"/>
      <c r="IGW8" s="377"/>
      <c r="IGX8" s="377"/>
      <c r="IGY8" s="377"/>
      <c r="IGZ8" s="377"/>
      <c r="IHA8" s="377"/>
      <c r="IHB8" s="377"/>
      <c r="IHC8" s="377"/>
      <c r="IHD8" s="377"/>
      <c r="IHE8" s="377"/>
      <c r="IHF8" s="377"/>
      <c r="IHG8" s="377"/>
      <c r="IHH8" s="377"/>
      <c r="IHI8" s="377"/>
      <c r="IHJ8" s="377"/>
      <c r="IHK8" s="377"/>
      <c r="IHL8" s="377"/>
      <c r="IHM8" s="377"/>
      <c r="IHN8" s="377"/>
      <c r="IHO8" s="377"/>
      <c r="IHP8" s="377"/>
      <c r="IHQ8" s="377"/>
      <c r="IHR8" s="377"/>
      <c r="IHS8" s="377"/>
      <c r="IHT8" s="377"/>
      <c r="IHU8" s="377"/>
      <c r="IHV8" s="377"/>
      <c r="IHW8" s="377"/>
      <c r="IHX8" s="377"/>
      <c r="IHY8" s="377"/>
      <c r="IHZ8" s="377"/>
      <c r="IIA8" s="377"/>
      <c r="IIB8" s="377"/>
      <c r="IIC8" s="377"/>
      <c r="IID8" s="377"/>
      <c r="IIE8" s="377"/>
      <c r="IIF8" s="377"/>
      <c r="IIG8" s="377"/>
      <c r="IIH8" s="377"/>
      <c r="III8" s="377"/>
      <c r="IIJ8" s="377"/>
      <c r="IIK8" s="377"/>
      <c r="IIL8" s="377"/>
      <c r="IIM8" s="377"/>
      <c r="IIN8" s="377"/>
      <c r="IIO8" s="377"/>
      <c r="IIP8" s="377"/>
      <c r="IIQ8" s="377"/>
      <c r="IIR8" s="377"/>
      <c r="IIS8" s="377"/>
      <c r="IIT8" s="377"/>
      <c r="IIU8" s="377"/>
      <c r="IIV8" s="377"/>
      <c r="IIW8" s="377"/>
      <c r="IIX8" s="377"/>
      <c r="IIY8" s="377"/>
      <c r="IIZ8" s="377"/>
      <c r="IJA8" s="377"/>
      <c r="IJB8" s="377"/>
      <c r="IJC8" s="377"/>
      <c r="IJD8" s="377"/>
      <c r="IJE8" s="377"/>
      <c r="IJF8" s="377"/>
      <c r="IJG8" s="377"/>
      <c r="IJH8" s="377"/>
      <c r="IJI8" s="377"/>
      <c r="IJJ8" s="377"/>
      <c r="IJK8" s="377"/>
      <c r="IJL8" s="377"/>
      <c r="IJM8" s="377"/>
      <c r="IJN8" s="377"/>
      <c r="IJO8" s="377"/>
      <c r="IJP8" s="377"/>
      <c r="IJQ8" s="377"/>
      <c r="IJR8" s="377"/>
      <c r="IJS8" s="377"/>
      <c r="IJT8" s="377"/>
      <c r="IJU8" s="377"/>
      <c r="IJV8" s="377"/>
      <c r="IJW8" s="377"/>
      <c r="IJX8" s="377"/>
      <c r="IJY8" s="377"/>
      <c r="IJZ8" s="377"/>
      <c r="IKA8" s="377"/>
      <c r="IKB8" s="377"/>
      <c r="IKC8" s="377"/>
      <c r="IKD8" s="377"/>
      <c r="IKE8" s="377"/>
      <c r="IKF8" s="377"/>
      <c r="IKG8" s="377"/>
      <c r="IKH8" s="377"/>
      <c r="IKI8" s="377"/>
      <c r="IKJ8" s="377"/>
      <c r="IKK8" s="377"/>
      <c r="IKL8" s="377"/>
      <c r="IKM8" s="377"/>
      <c r="IKN8" s="377"/>
      <c r="IKO8" s="377"/>
      <c r="IKP8" s="377"/>
      <c r="IKQ8" s="377"/>
      <c r="IKR8" s="377"/>
      <c r="IKS8" s="377"/>
      <c r="IKT8" s="377"/>
      <c r="IKU8" s="377"/>
      <c r="IKV8" s="377"/>
      <c r="IKW8" s="377"/>
      <c r="IKX8" s="377"/>
      <c r="IKY8" s="377"/>
      <c r="IKZ8" s="377"/>
      <c r="ILA8" s="377"/>
      <c r="ILB8" s="377"/>
      <c r="ILC8" s="377"/>
      <c r="ILD8" s="377"/>
      <c r="ILE8" s="377"/>
      <c r="ILF8" s="377"/>
      <c r="ILG8" s="377"/>
      <c r="ILH8" s="377"/>
      <c r="ILI8" s="377"/>
      <c r="ILJ8" s="377"/>
      <c r="ILK8" s="377"/>
      <c r="ILL8" s="377"/>
      <c r="ILM8" s="377"/>
      <c r="ILN8" s="377"/>
      <c r="ILO8" s="377"/>
      <c r="ILP8" s="377"/>
      <c r="ILQ8" s="377"/>
      <c r="ILR8" s="377"/>
      <c r="ILS8" s="377"/>
      <c r="ILT8" s="377"/>
      <c r="ILU8" s="377"/>
      <c r="ILV8" s="377"/>
      <c r="ILW8" s="377"/>
      <c r="ILX8" s="377"/>
      <c r="ILY8" s="377"/>
      <c r="ILZ8" s="377"/>
      <c r="IMA8" s="377"/>
      <c r="IMB8" s="377"/>
      <c r="IMC8" s="377"/>
      <c r="IMD8" s="377"/>
      <c r="IME8" s="377"/>
      <c r="IMF8" s="377"/>
      <c r="IMG8" s="377"/>
      <c r="IMH8" s="377"/>
      <c r="IMI8" s="377"/>
      <c r="IMJ8" s="377"/>
      <c r="IMK8" s="377"/>
      <c r="IML8" s="377"/>
      <c r="IMM8" s="377"/>
      <c r="IMN8" s="377"/>
      <c r="IMO8" s="377"/>
      <c r="IMP8" s="377"/>
      <c r="IMQ8" s="377"/>
      <c r="IMR8" s="377"/>
      <c r="IMS8" s="377"/>
      <c r="IMT8" s="377"/>
      <c r="IMU8" s="377"/>
      <c r="IMV8" s="377"/>
      <c r="IMW8" s="377"/>
      <c r="IMX8" s="377"/>
      <c r="IMY8" s="377"/>
      <c r="IMZ8" s="377"/>
      <c r="INA8" s="377"/>
      <c r="INB8" s="377"/>
      <c r="INC8" s="377"/>
      <c r="IND8" s="377"/>
      <c r="INE8" s="377"/>
      <c r="INF8" s="377"/>
      <c r="ING8" s="377"/>
      <c r="INH8" s="377"/>
      <c r="INI8" s="377"/>
      <c r="INJ8" s="377"/>
      <c r="INK8" s="377"/>
      <c r="INL8" s="377"/>
      <c r="INM8" s="377"/>
      <c r="INN8" s="377"/>
      <c r="INO8" s="377"/>
      <c r="INP8" s="377"/>
      <c r="INQ8" s="377"/>
      <c r="INR8" s="377"/>
      <c r="INS8" s="377"/>
      <c r="INT8" s="377"/>
      <c r="INU8" s="377"/>
      <c r="INV8" s="377"/>
      <c r="INW8" s="377"/>
      <c r="INX8" s="377"/>
      <c r="INY8" s="377"/>
      <c r="INZ8" s="377"/>
      <c r="IOA8" s="377"/>
      <c r="IOB8" s="377"/>
      <c r="IOC8" s="377"/>
      <c r="IOD8" s="377"/>
      <c r="IOE8" s="377"/>
      <c r="IOF8" s="377"/>
      <c r="IOG8" s="377"/>
      <c r="IOH8" s="377"/>
      <c r="IOI8" s="377"/>
      <c r="IOJ8" s="377"/>
      <c r="IOK8" s="377"/>
      <c r="IOL8" s="377"/>
      <c r="IOM8" s="377"/>
      <c r="ION8" s="377"/>
      <c r="IOO8" s="377"/>
      <c r="IOP8" s="377"/>
      <c r="IOQ8" s="377"/>
      <c r="IOR8" s="377"/>
      <c r="IOS8" s="377"/>
      <c r="IOT8" s="377"/>
      <c r="IOU8" s="377"/>
      <c r="IOV8" s="377"/>
      <c r="IOW8" s="377"/>
      <c r="IOX8" s="377"/>
      <c r="IOY8" s="377"/>
      <c r="IOZ8" s="377"/>
      <c r="IPA8" s="377"/>
      <c r="IPB8" s="377"/>
      <c r="IPC8" s="377"/>
      <c r="IPD8" s="377"/>
      <c r="IPE8" s="377"/>
      <c r="IPF8" s="377"/>
      <c r="IPG8" s="377"/>
      <c r="IPH8" s="377"/>
      <c r="IPI8" s="377"/>
      <c r="IPJ8" s="377"/>
      <c r="IPK8" s="377"/>
      <c r="IPL8" s="377"/>
      <c r="IPM8" s="377"/>
      <c r="IPN8" s="377"/>
      <c r="IPO8" s="377"/>
      <c r="IPP8" s="377"/>
      <c r="IPQ8" s="377"/>
      <c r="IPR8" s="377"/>
      <c r="IPS8" s="377"/>
      <c r="IPT8" s="377"/>
      <c r="IPU8" s="377"/>
      <c r="IPV8" s="377"/>
      <c r="IPW8" s="377"/>
      <c r="IPX8" s="377"/>
      <c r="IPY8" s="377"/>
      <c r="IPZ8" s="377"/>
      <c r="IQA8" s="377"/>
      <c r="IQB8" s="377"/>
      <c r="IQC8" s="377"/>
      <c r="IQD8" s="377"/>
      <c r="IQE8" s="377"/>
      <c r="IQF8" s="377"/>
      <c r="IQG8" s="377"/>
      <c r="IQH8" s="377"/>
      <c r="IQI8" s="377"/>
      <c r="IQJ8" s="377"/>
      <c r="IQK8" s="377"/>
      <c r="IQL8" s="377"/>
      <c r="IQM8" s="377"/>
      <c r="IQN8" s="377"/>
      <c r="IQO8" s="377"/>
      <c r="IQP8" s="377"/>
      <c r="IQQ8" s="377"/>
      <c r="IQR8" s="377"/>
      <c r="IQS8" s="377"/>
      <c r="IQT8" s="377"/>
      <c r="IQU8" s="377"/>
      <c r="IQV8" s="377"/>
      <c r="IQW8" s="377"/>
      <c r="IQX8" s="377"/>
      <c r="IQY8" s="377"/>
      <c r="IQZ8" s="377"/>
      <c r="IRA8" s="377"/>
      <c r="IRB8" s="377"/>
      <c r="IRC8" s="377"/>
      <c r="IRD8" s="377"/>
      <c r="IRE8" s="377"/>
      <c r="IRF8" s="377"/>
      <c r="IRG8" s="377"/>
      <c r="IRH8" s="377"/>
      <c r="IRI8" s="377"/>
      <c r="IRJ8" s="377"/>
      <c r="IRK8" s="377"/>
      <c r="IRL8" s="377"/>
      <c r="IRM8" s="377"/>
      <c r="IRN8" s="377"/>
      <c r="IRO8" s="377"/>
      <c r="IRP8" s="377"/>
      <c r="IRQ8" s="377"/>
      <c r="IRR8" s="377"/>
      <c r="IRS8" s="377"/>
      <c r="IRT8" s="377"/>
      <c r="IRU8" s="377"/>
      <c r="IRV8" s="377"/>
      <c r="IRW8" s="377"/>
      <c r="IRX8" s="377"/>
      <c r="IRY8" s="377"/>
      <c r="IRZ8" s="377"/>
      <c r="ISA8" s="377"/>
      <c r="ISB8" s="377"/>
      <c r="ISC8" s="377"/>
      <c r="ISD8" s="377"/>
      <c r="ISE8" s="377"/>
      <c r="ISF8" s="377"/>
      <c r="ISG8" s="377"/>
      <c r="ISH8" s="377"/>
      <c r="ISI8" s="377"/>
      <c r="ISJ8" s="377"/>
      <c r="ISK8" s="377"/>
      <c r="ISL8" s="377"/>
      <c r="ISM8" s="377"/>
      <c r="ISN8" s="377"/>
      <c r="ISO8" s="377"/>
      <c r="ISP8" s="377"/>
      <c r="ISQ8" s="377"/>
      <c r="ISR8" s="377"/>
      <c r="ISS8" s="377"/>
      <c r="IST8" s="377"/>
      <c r="ISU8" s="377"/>
      <c r="ISV8" s="377"/>
      <c r="ISW8" s="377"/>
      <c r="ISX8" s="377"/>
      <c r="ISY8" s="377"/>
      <c r="ISZ8" s="377"/>
      <c r="ITA8" s="377"/>
      <c r="ITB8" s="377"/>
      <c r="ITC8" s="377"/>
      <c r="ITD8" s="377"/>
      <c r="ITE8" s="377"/>
      <c r="ITF8" s="377"/>
      <c r="ITG8" s="377"/>
      <c r="ITH8" s="377"/>
      <c r="ITI8" s="377"/>
      <c r="ITJ8" s="377"/>
      <c r="ITK8" s="377"/>
      <c r="ITL8" s="377"/>
      <c r="ITM8" s="377"/>
      <c r="ITN8" s="377"/>
      <c r="ITO8" s="377"/>
      <c r="ITP8" s="377"/>
      <c r="ITQ8" s="377"/>
      <c r="ITR8" s="377"/>
      <c r="ITS8" s="377"/>
      <c r="ITT8" s="377"/>
      <c r="ITU8" s="377"/>
      <c r="ITV8" s="377"/>
      <c r="ITW8" s="377"/>
      <c r="ITX8" s="377"/>
      <c r="ITY8" s="377"/>
      <c r="ITZ8" s="377"/>
      <c r="IUA8" s="377"/>
      <c r="IUB8" s="377"/>
      <c r="IUC8" s="377"/>
      <c r="IUD8" s="377"/>
      <c r="IUE8" s="377"/>
      <c r="IUF8" s="377"/>
      <c r="IUG8" s="377"/>
      <c r="IUH8" s="377"/>
      <c r="IUI8" s="377"/>
      <c r="IUJ8" s="377"/>
      <c r="IUK8" s="377"/>
      <c r="IUL8" s="377"/>
      <c r="IUM8" s="377"/>
      <c r="IUN8" s="377"/>
      <c r="IUO8" s="377"/>
      <c r="IUP8" s="377"/>
      <c r="IUQ8" s="377"/>
      <c r="IUR8" s="377"/>
      <c r="IUS8" s="377"/>
      <c r="IUT8" s="377"/>
      <c r="IUU8" s="377"/>
      <c r="IUV8" s="377"/>
      <c r="IUW8" s="377"/>
      <c r="IUX8" s="377"/>
      <c r="IUY8" s="377"/>
      <c r="IUZ8" s="377"/>
      <c r="IVA8" s="377"/>
      <c r="IVB8" s="377"/>
      <c r="IVC8" s="377"/>
      <c r="IVD8" s="377"/>
      <c r="IVE8" s="377"/>
      <c r="IVF8" s="377"/>
      <c r="IVG8" s="377"/>
      <c r="IVH8" s="377"/>
      <c r="IVI8" s="377"/>
      <c r="IVJ8" s="377"/>
      <c r="IVK8" s="377"/>
      <c r="IVL8" s="377"/>
      <c r="IVM8" s="377"/>
      <c r="IVN8" s="377"/>
      <c r="IVO8" s="377"/>
      <c r="IVP8" s="377"/>
      <c r="IVQ8" s="377"/>
      <c r="IVR8" s="377"/>
      <c r="IVS8" s="377"/>
      <c r="IVT8" s="377"/>
      <c r="IVU8" s="377"/>
      <c r="IVV8" s="377"/>
      <c r="IVW8" s="377"/>
      <c r="IVX8" s="377"/>
      <c r="IVY8" s="377"/>
      <c r="IVZ8" s="377"/>
      <c r="IWA8" s="377"/>
      <c r="IWB8" s="377"/>
      <c r="IWC8" s="377"/>
      <c r="IWD8" s="377"/>
      <c r="IWE8" s="377"/>
      <c r="IWF8" s="377"/>
      <c r="IWG8" s="377"/>
      <c r="IWH8" s="377"/>
      <c r="IWI8" s="377"/>
      <c r="IWJ8" s="377"/>
      <c r="IWK8" s="377"/>
      <c r="IWL8" s="377"/>
      <c r="IWM8" s="377"/>
      <c r="IWN8" s="377"/>
      <c r="IWO8" s="377"/>
      <c r="IWP8" s="377"/>
      <c r="IWQ8" s="377"/>
      <c r="IWR8" s="377"/>
      <c r="IWS8" s="377"/>
      <c r="IWT8" s="377"/>
      <c r="IWU8" s="377"/>
      <c r="IWV8" s="377"/>
      <c r="IWW8" s="377"/>
      <c r="IWX8" s="377"/>
      <c r="IWY8" s="377"/>
      <c r="IWZ8" s="377"/>
      <c r="IXA8" s="377"/>
      <c r="IXB8" s="377"/>
      <c r="IXC8" s="377"/>
      <c r="IXD8" s="377"/>
      <c r="IXE8" s="377"/>
      <c r="IXF8" s="377"/>
      <c r="IXG8" s="377"/>
      <c r="IXH8" s="377"/>
      <c r="IXI8" s="377"/>
      <c r="IXJ8" s="377"/>
      <c r="IXK8" s="377"/>
      <c r="IXL8" s="377"/>
      <c r="IXM8" s="377"/>
      <c r="IXN8" s="377"/>
      <c r="IXO8" s="377"/>
      <c r="IXP8" s="377"/>
      <c r="IXQ8" s="377"/>
      <c r="IXR8" s="377"/>
      <c r="IXS8" s="377"/>
      <c r="IXT8" s="377"/>
      <c r="IXU8" s="377"/>
      <c r="IXV8" s="377"/>
      <c r="IXW8" s="377"/>
      <c r="IXX8" s="377"/>
      <c r="IXY8" s="377"/>
      <c r="IXZ8" s="377"/>
      <c r="IYA8" s="377"/>
      <c r="IYB8" s="377"/>
      <c r="IYC8" s="377"/>
      <c r="IYD8" s="377"/>
      <c r="IYE8" s="377"/>
      <c r="IYF8" s="377"/>
      <c r="IYG8" s="377"/>
      <c r="IYH8" s="377"/>
      <c r="IYI8" s="377"/>
      <c r="IYJ8" s="377"/>
      <c r="IYK8" s="377"/>
      <c r="IYL8" s="377"/>
      <c r="IYM8" s="377"/>
      <c r="IYN8" s="377"/>
      <c r="IYO8" s="377"/>
      <c r="IYP8" s="377"/>
      <c r="IYQ8" s="377"/>
      <c r="IYR8" s="377"/>
      <c r="IYS8" s="377"/>
      <c r="IYT8" s="377"/>
      <c r="IYU8" s="377"/>
      <c r="IYV8" s="377"/>
      <c r="IYW8" s="377"/>
      <c r="IYX8" s="377"/>
      <c r="IYY8" s="377"/>
      <c r="IYZ8" s="377"/>
      <c r="IZA8" s="377"/>
      <c r="IZB8" s="377"/>
      <c r="IZC8" s="377"/>
      <c r="IZD8" s="377"/>
      <c r="IZE8" s="377"/>
      <c r="IZF8" s="377"/>
      <c r="IZG8" s="377"/>
      <c r="IZH8" s="377"/>
      <c r="IZI8" s="377"/>
      <c r="IZJ8" s="377"/>
      <c r="IZK8" s="377"/>
      <c r="IZL8" s="377"/>
      <c r="IZM8" s="377"/>
      <c r="IZN8" s="377"/>
      <c r="IZO8" s="377"/>
      <c r="IZP8" s="377"/>
      <c r="IZQ8" s="377"/>
      <c r="IZR8" s="377"/>
      <c r="IZS8" s="377"/>
      <c r="IZT8" s="377"/>
      <c r="IZU8" s="377"/>
      <c r="IZV8" s="377"/>
      <c r="IZW8" s="377"/>
      <c r="IZX8" s="377"/>
      <c r="IZY8" s="377"/>
      <c r="IZZ8" s="377"/>
      <c r="JAA8" s="377"/>
      <c r="JAB8" s="377"/>
      <c r="JAC8" s="377"/>
      <c r="JAD8" s="377"/>
      <c r="JAE8" s="377"/>
      <c r="JAF8" s="377"/>
      <c r="JAG8" s="377"/>
      <c r="JAH8" s="377"/>
      <c r="JAI8" s="377"/>
      <c r="JAJ8" s="377"/>
      <c r="JAK8" s="377"/>
      <c r="JAL8" s="377"/>
      <c r="JAM8" s="377"/>
      <c r="JAN8" s="377"/>
      <c r="JAO8" s="377"/>
      <c r="JAP8" s="377"/>
      <c r="JAQ8" s="377"/>
      <c r="JAR8" s="377"/>
      <c r="JAS8" s="377"/>
      <c r="JAT8" s="377"/>
      <c r="JAU8" s="377"/>
      <c r="JAV8" s="377"/>
      <c r="JAW8" s="377"/>
      <c r="JAX8" s="377"/>
      <c r="JAY8" s="377"/>
      <c r="JAZ8" s="377"/>
      <c r="JBA8" s="377"/>
      <c r="JBB8" s="377"/>
      <c r="JBC8" s="377"/>
      <c r="JBD8" s="377"/>
      <c r="JBE8" s="377"/>
      <c r="JBF8" s="377"/>
      <c r="JBG8" s="377"/>
      <c r="JBH8" s="377"/>
      <c r="JBI8" s="377"/>
      <c r="JBJ8" s="377"/>
      <c r="JBK8" s="377"/>
      <c r="JBL8" s="377"/>
      <c r="JBM8" s="377"/>
      <c r="JBN8" s="377"/>
      <c r="JBO8" s="377"/>
      <c r="JBP8" s="377"/>
      <c r="JBQ8" s="377"/>
      <c r="JBR8" s="377"/>
      <c r="JBS8" s="377"/>
      <c r="JBT8" s="377"/>
      <c r="JBU8" s="377"/>
      <c r="JBV8" s="377"/>
      <c r="JBW8" s="377"/>
      <c r="JBX8" s="377"/>
      <c r="JBY8" s="377"/>
      <c r="JBZ8" s="377"/>
      <c r="JCA8" s="377"/>
      <c r="JCB8" s="377"/>
      <c r="JCC8" s="377"/>
      <c r="JCD8" s="377"/>
      <c r="JCE8" s="377"/>
      <c r="JCF8" s="377"/>
      <c r="JCG8" s="377"/>
      <c r="JCH8" s="377"/>
      <c r="JCI8" s="377"/>
      <c r="JCJ8" s="377"/>
      <c r="JCK8" s="377"/>
      <c r="JCL8" s="377"/>
      <c r="JCM8" s="377"/>
      <c r="JCN8" s="377"/>
      <c r="JCO8" s="377"/>
      <c r="JCP8" s="377"/>
      <c r="JCQ8" s="377"/>
      <c r="JCR8" s="377"/>
      <c r="JCS8" s="377"/>
      <c r="JCT8" s="377"/>
      <c r="JCU8" s="377"/>
      <c r="JCV8" s="377"/>
      <c r="JCW8" s="377"/>
      <c r="JCX8" s="377"/>
      <c r="JCY8" s="377"/>
      <c r="JCZ8" s="377"/>
      <c r="JDA8" s="377"/>
      <c r="JDB8" s="377"/>
      <c r="JDC8" s="377"/>
      <c r="JDD8" s="377"/>
      <c r="JDE8" s="377"/>
      <c r="JDF8" s="377"/>
      <c r="JDG8" s="377"/>
      <c r="JDH8" s="377"/>
      <c r="JDI8" s="377"/>
      <c r="JDJ8" s="377"/>
      <c r="JDK8" s="377"/>
      <c r="JDL8" s="377"/>
      <c r="JDM8" s="377"/>
      <c r="JDN8" s="377"/>
      <c r="JDO8" s="377"/>
      <c r="JDP8" s="377"/>
      <c r="JDQ8" s="377"/>
      <c r="JDR8" s="377"/>
      <c r="JDS8" s="377"/>
      <c r="JDT8" s="377"/>
      <c r="JDU8" s="377"/>
      <c r="JDV8" s="377"/>
      <c r="JDW8" s="377"/>
      <c r="JDX8" s="377"/>
      <c r="JDY8" s="377"/>
      <c r="JDZ8" s="377"/>
      <c r="JEA8" s="377"/>
      <c r="JEB8" s="377"/>
      <c r="JEC8" s="377"/>
      <c r="JED8" s="377"/>
      <c r="JEE8" s="377"/>
      <c r="JEF8" s="377"/>
      <c r="JEG8" s="377"/>
      <c r="JEH8" s="377"/>
      <c r="JEI8" s="377"/>
      <c r="JEJ8" s="377"/>
      <c r="JEK8" s="377"/>
      <c r="JEL8" s="377"/>
      <c r="JEM8" s="377"/>
      <c r="JEN8" s="377"/>
      <c r="JEO8" s="377"/>
      <c r="JEP8" s="377"/>
      <c r="JEQ8" s="377"/>
      <c r="JER8" s="377"/>
      <c r="JES8" s="377"/>
      <c r="JET8" s="377"/>
      <c r="JEU8" s="377"/>
      <c r="JEV8" s="377"/>
      <c r="JEW8" s="377"/>
      <c r="JEX8" s="377"/>
      <c r="JEY8" s="377"/>
      <c r="JEZ8" s="377"/>
      <c r="JFA8" s="377"/>
      <c r="JFB8" s="377"/>
      <c r="JFC8" s="377"/>
      <c r="JFD8" s="377"/>
      <c r="JFE8" s="377"/>
      <c r="JFF8" s="377"/>
      <c r="JFG8" s="377"/>
      <c r="JFH8" s="377"/>
      <c r="JFI8" s="377"/>
      <c r="JFJ8" s="377"/>
      <c r="JFK8" s="377"/>
      <c r="JFL8" s="377"/>
      <c r="JFM8" s="377"/>
      <c r="JFN8" s="377"/>
      <c r="JFO8" s="377"/>
      <c r="JFP8" s="377"/>
      <c r="JFQ8" s="377"/>
      <c r="JFR8" s="377"/>
      <c r="JFS8" s="377"/>
      <c r="JFT8" s="377"/>
      <c r="JFU8" s="377"/>
      <c r="JFV8" s="377"/>
      <c r="JFW8" s="377"/>
      <c r="JFX8" s="377"/>
      <c r="JFY8" s="377"/>
      <c r="JFZ8" s="377"/>
      <c r="JGA8" s="377"/>
      <c r="JGB8" s="377"/>
      <c r="JGC8" s="377"/>
      <c r="JGD8" s="377"/>
      <c r="JGE8" s="377"/>
      <c r="JGF8" s="377"/>
      <c r="JGG8" s="377"/>
      <c r="JGH8" s="377"/>
      <c r="JGI8" s="377"/>
      <c r="JGJ8" s="377"/>
      <c r="JGK8" s="377"/>
      <c r="JGL8" s="377"/>
      <c r="JGM8" s="377"/>
      <c r="JGN8" s="377"/>
      <c r="JGO8" s="377"/>
      <c r="JGP8" s="377"/>
      <c r="JGQ8" s="377"/>
      <c r="JGR8" s="377"/>
      <c r="JGS8" s="377"/>
      <c r="JGT8" s="377"/>
      <c r="JGU8" s="377"/>
      <c r="JGV8" s="377"/>
      <c r="JGW8" s="377"/>
      <c r="JGX8" s="377"/>
      <c r="JGY8" s="377"/>
      <c r="JGZ8" s="377"/>
      <c r="JHA8" s="377"/>
      <c r="JHB8" s="377"/>
      <c r="JHC8" s="377"/>
      <c r="JHD8" s="377"/>
      <c r="JHE8" s="377"/>
      <c r="JHF8" s="377"/>
      <c r="JHG8" s="377"/>
      <c r="JHH8" s="377"/>
      <c r="JHI8" s="377"/>
      <c r="JHJ8" s="377"/>
      <c r="JHK8" s="377"/>
      <c r="JHL8" s="377"/>
      <c r="JHM8" s="377"/>
      <c r="JHN8" s="377"/>
      <c r="JHO8" s="377"/>
      <c r="JHP8" s="377"/>
      <c r="JHQ8" s="377"/>
      <c r="JHR8" s="377"/>
      <c r="JHS8" s="377"/>
      <c r="JHT8" s="377"/>
      <c r="JHU8" s="377"/>
      <c r="JHV8" s="377"/>
      <c r="JHW8" s="377"/>
      <c r="JHX8" s="377"/>
      <c r="JHY8" s="377"/>
      <c r="JHZ8" s="377"/>
      <c r="JIA8" s="377"/>
      <c r="JIB8" s="377"/>
      <c r="JIC8" s="377"/>
      <c r="JID8" s="377"/>
      <c r="JIE8" s="377"/>
      <c r="JIF8" s="377"/>
      <c r="JIG8" s="377"/>
      <c r="JIH8" s="377"/>
      <c r="JII8" s="377"/>
      <c r="JIJ8" s="377"/>
      <c r="JIK8" s="377"/>
      <c r="JIL8" s="377"/>
      <c r="JIM8" s="377"/>
      <c r="JIN8" s="377"/>
      <c r="JIO8" s="377"/>
      <c r="JIP8" s="377"/>
      <c r="JIQ8" s="377"/>
      <c r="JIR8" s="377"/>
      <c r="JIS8" s="377"/>
      <c r="JIT8" s="377"/>
      <c r="JIU8" s="377"/>
      <c r="JIV8" s="377"/>
      <c r="JIW8" s="377"/>
      <c r="JIX8" s="377"/>
      <c r="JIY8" s="377"/>
      <c r="JIZ8" s="377"/>
      <c r="JJA8" s="377"/>
      <c r="JJB8" s="377"/>
      <c r="JJC8" s="377"/>
      <c r="JJD8" s="377"/>
      <c r="JJE8" s="377"/>
      <c r="JJF8" s="377"/>
      <c r="JJG8" s="377"/>
      <c r="JJH8" s="377"/>
      <c r="JJI8" s="377"/>
      <c r="JJJ8" s="377"/>
      <c r="JJK8" s="377"/>
      <c r="JJL8" s="377"/>
      <c r="JJM8" s="377"/>
      <c r="JJN8" s="377"/>
      <c r="JJO8" s="377"/>
      <c r="JJP8" s="377"/>
      <c r="JJQ8" s="377"/>
      <c r="JJR8" s="377"/>
      <c r="JJS8" s="377"/>
      <c r="JJT8" s="377"/>
      <c r="JJU8" s="377"/>
      <c r="JJV8" s="377"/>
      <c r="JJW8" s="377"/>
      <c r="JJX8" s="377"/>
      <c r="JJY8" s="377"/>
      <c r="JJZ8" s="377"/>
      <c r="JKA8" s="377"/>
      <c r="JKB8" s="377"/>
      <c r="JKC8" s="377"/>
      <c r="JKD8" s="377"/>
      <c r="JKE8" s="377"/>
      <c r="JKF8" s="377"/>
      <c r="JKG8" s="377"/>
      <c r="JKH8" s="377"/>
      <c r="JKI8" s="377"/>
      <c r="JKJ8" s="377"/>
      <c r="JKK8" s="377"/>
      <c r="JKL8" s="377"/>
      <c r="JKM8" s="377"/>
      <c r="JKN8" s="377"/>
      <c r="JKO8" s="377"/>
      <c r="JKP8" s="377"/>
      <c r="JKQ8" s="377"/>
      <c r="JKR8" s="377"/>
      <c r="JKS8" s="377"/>
      <c r="JKT8" s="377"/>
      <c r="JKU8" s="377"/>
      <c r="JKV8" s="377"/>
      <c r="JKW8" s="377"/>
      <c r="JKX8" s="377"/>
      <c r="JKY8" s="377"/>
      <c r="JKZ8" s="377"/>
      <c r="JLA8" s="377"/>
      <c r="JLB8" s="377"/>
      <c r="JLC8" s="377"/>
      <c r="JLD8" s="377"/>
      <c r="JLE8" s="377"/>
      <c r="JLF8" s="377"/>
      <c r="JLG8" s="377"/>
      <c r="JLH8" s="377"/>
      <c r="JLI8" s="377"/>
      <c r="JLJ8" s="377"/>
      <c r="JLK8" s="377"/>
      <c r="JLL8" s="377"/>
      <c r="JLM8" s="377"/>
      <c r="JLN8" s="377"/>
      <c r="JLO8" s="377"/>
      <c r="JLP8" s="377"/>
      <c r="JLQ8" s="377"/>
      <c r="JLR8" s="377"/>
      <c r="JLS8" s="377"/>
      <c r="JLT8" s="377"/>
      <c r="JLU8" s="377"/>
      <c r="JLV8" s="377"/>
      <c r="JLW8" s="377"/>
      <c r="JLX8" s="377"/>
      <c r="JLY8" s="377"/>
      <c r="JLZ8" s="377"/>
      <c r="JMA8" s="377"/>
      <c r="JMB8" s="377"/>
      <c r="JMC8" s="377"/>
      <c r="JMD8" s="377"/>
      <c r="JME8" s="377"/>
      <c r="JMF8" s="377"/>
      <c r="JMG8" s="377"/>
      <c r="JMH8" s="377"/>
      <c r="JMI8" s="377"/>
      <c r="JMJ8" s="377"/>
      <c r="JMK8" s="377"/>
      <c r="JML8" s="377"/>
      <c r="JMM8" s="377"/>
      <c r="JMN8" s="377"/>
      <c r="JMO8" s="377"/>
      <c r="JMP8" s="377"/>
      <c r="JMQ8" s="377"/>
      <c r="JMR8" s="377"/>
      <c r="JMS8" s="377"/>
      <c r="JMT8" s="377"/>
      <c r="JMU8" s="377"/>
      <c r="JMV8" s="377"/>
      <c r="JMW8" s="377"/>
      <c r="JMX8" s="377"/>
      <c r="JMY8" s="377"/>
      <c r="JMZ8" s="377"/>
      <c r="JNA8" s="377"/>
      <c r="JNB8" s="377"/>
      <c r="JNC8" s="377"/>
      <c r="JND8" s="377"/>
      <c r="JNE8" s="377"/>
      <c r="JNF8" s="377"/>
      <c r="JNG8" s="377"/>
      <c r="JNH8" s="377"/>
      <c r="JNI8" s="377"/>
      <c r="JNJ8" s="377"/>
      <c r="JNK8" s="377"/>
      <c r="JNL8" s="377"/>
      <c r="JNM8" s="377"/>
      <c r="JNN8" s="377"/>
      <c r="JNO8" s="377"/>
      <c r="JNP8" s="377"/>
      <c r="JNQ8" s="377"/>
      <c r="JNR8" s="377"/>
      <c r="JNS8" s="377"/>
      <c r="JNT8" s="377"/>
      <c r="JNU8" s="377"/>
      <c r="JNV8" s="377"/>
      <c r="JNW8" s="377"/>
      <c r="JNX8" s="377"/>
      <c r="JNY8" s="377"/>
      <c r="JNZ8" s="377"/>
      <c r="JOA8" s="377"/>
      <c r="JOB8" s="377"/>
      <c r="JOC8" s="377"/>
      <c r="JOD8" s="377"/>
      <c r="JOE8" s="377"/>
      <c r="JOF8" s="377"/>
      <c r="JOG8" s="377"/>
      <c r="JOH8" s="377"/>
      <c r="JOI8" s="377"/>
      <c r="JOJ8" s="377"/>
      <c r="JOK8" s="377"/>
      <c r="JOL8" s="377"/>
      <c r="JOM8" s="377"/>
      <c r="JON8" s="377"/>
      <c r="JOO8" s="377"/>
      <c r="JOP8" s="377"/>
      <c r="JOQ8" s="377"/>
      <c r="JOR8" s="377"/>
      <c r="JOS8" s="377"/>
      <c r="JOT8" s="377"/>
      <c r="JOU8" s="377"/>
      <c r="JOV8" s="377"/>
      <c r="JOW8" s="377"/>
      <c r="JOX8" s="377"/>
      <c r="JOY8" s="377"/>
      <c r="JOZ8" s="377"/>
      <c r="JPA8" s="377"/>
      <c r="JPB8" s="377"/>
      <c r="JPC8" s="377"/>
      <c r="JPD8" s="377"/>
      <c r="JPE8" s="377"/>
      <c r="JPF8" s="377"/>
      <c r="JPG8" s="377"/>
      <c r="JPH8" s="377"/>
      <c r="JPI8" s="377"/>
      <c r="JPJ8" s="377"/>
      <c r="JPK8" s="377"/>
      <c r="JPL8" s="377"/>
      <c r="JPM8" s="377"/>
      <c r="JPN8" s="377"/>
      <c r="JPO8" s="377"/>
      <c r="JPP8" s="377"/>
      <c r="JPQ8" s="377"/>
      <c r="JPR8" s="377"/>
      <c r="JPS8" s="377"/>
      <c r="JPT8" s="377"/>
      <c r="JPU8" s="377"/>
      <c r="JPV8" s="377"/>
      <c r="JPW8" s="377"/>
      <c r="JPX8" s="377"/>
      <c r="JPY8" s="377"/>
      <c r="JPZ8" s="377"/>
      <c r="JQA8" s="377"/>
      <c r="JQB8" s="377"/>
      <c r="JQC8" s="377"/>
      <c r="JQD8" s="377"/>
      <c r="JQE8" s="377"/>
      <c r="JQF8" s="377"/>
      <c r="JQG8" s="377"/>
      <c r="JQH8" s="377"/>
      <c r="JQI8" s="377"/>
      <c r="JQJ8" s="377"/>
      <c r="JQK8" s="377"/>
      <c r="JQL8" s="377"/>
      <c r="JQM8" s="377"/>
      <c r="JQN8" s="377"/>
      <c r="JQO8" s="377"/>
      <c r="JQP8" s="377"/>
      <c r="JQQ8" s="377"/>
      <c r="JQR8" s="377"/>
      <c r="JQS8" s="377"/>
      <c r="JQT8" s="377"/>
      <c r="JQU8" s="377"/>
      <c r="JQV8" s="377"/>
      <c r="JQW8" s="377"/>
      <c r="JQX8" s="377"/>
      <c r="JQY8" s="377"/>
      <c r="JQZ8" s="377"/>
      <c r="JRA8" s="377"/>
      <c r="JRB8" s="377"/>
      <c r="JRC8" s="377"/>
      <c r="JRD8" s="377"/>
      <c r="JRE8" s="377"/>
      <c r="JRF8" s="377"/>
      <c r="JRG8" s="377"/>
      <c r="JRH8" s="377"/>
      <c r="JRI8" s="377"/>
      <c r="JRJ8" s="377"/>
      <c r="JRK8" s="377"/>
      <c r="JRL8" s="377"/>
      <c r="JRM8" s="377"/>
      <c r="JRN8" s="377"/>
      <c r="JRO8" s="377"/>
      <c r="JRP8" s="377"/>
      <c r="JRQ8" s="377"/>
      <c r="JRR8" s="377"/>
      <c r="JRS8" s="377"/>
      <c r="JRT8" s="377"/>
      <c r="JRU8" s="377"/>
      <c r="JRV8" s="377"/>
      <c r="JRW8" s="377"/>
      <c r="JRX8" s="377"/>
      <c r="JRY8" s="377"/>
      <c r="JRZ8" s="377"/>
      <c r="JSA8" s="377"/>
      <c r="JSB8" s="377"/>
      <c r="JSC8" s="377"/>
      <c r="JSD8" s="377"/>
      <c r="JSE8" s="377"/>
      <c r="JSF8" s="377"/>
      <c r="JSG8" s="377"/>
      <c r="JSH8" s="377"/>
      <c r="JSI8" s="377"/>
      <c r="JSJ8" s="377"/>
      <c r="JSK8" s="377"/>
      <c r="JSL8" s="377"/>
      <c r="JSM8" s="377"/>
      <c r="JSN8" s="377"/>
      <c r="JSO8" s="377"/>
      <c r="JSP8" s="377"/>
      <c r="JSQ8" s="377"/>
      <c r="JSR8" s="377"/>
      <c r="JSS8" s="377"/>
      <c r="JST8" s="377"/>
      <c r="JSU8" s="377"/>
      <c r="JSV8" s="377"/>
      <c r="JSW8" s="377"/>
      <c r="JSX8" s="377"/>
      <c r="JSY8" s="377"/>
      <c r="JSZ8" s="377"/>
      <c r="JTA8" s="377"/>
      <c r="JTB8" s="377"/>
      <c r="JTC8" s="377"/>
      <c r="JTD8" s="377"/>
      <c r="JTE8" s="377"/>
      <c r="JTF8" s="377"/>
      <c r="JTG8" s="377"/>
      <c r="JTH8" s="377"/>
      <c r="JTI8" s="377"/>
      <c r="JTJ8" s="377"/>
      <c r="JTK8" s="377"/>
      <c r="JTL8" s="377"/>
      <c r="JTM8" s="377"/>
      <c r="JTN8" s="377"/>
      <c r="JTO8" s="377"/>
      <c r="JTP8" s="377"/>
      <c r="JTQ8" s="377"/>
      <c r="JTR8" s="377"/>
      <c r="JTS8" s="377"/>
      <c r="JTT8" s="377"/>
      <c r="JTU8" s="377"/>
      <c r="JTV8" s="377"/>
      <c r="JTW8" s="377"/>
      <c r="JTX8" s="377"/>
      <c r="JTY8" s="377"/>
      <c r="JTZ8" s="377"/>
      <c r="JUA8" s="377"/>
      <c r="JUB8" s="377"/>
      <c r="JUC8" s="377"/>
      <c r="JUD8" s="377"/>
      <c r="JUE8" s="377"/>
      <c r="JUF8" s="377"/>
      <c r="JUG8" s="377"/>
      <c r="JUH8" s="377"/>
      <c r="JUI8" s="377"/>
      <c r="JUJ8" s="377"/>
      <c r="JUK8" s="377"/>
      <c r="JUL8" s="377"/>
      <c r="JUM8" s="377"/>
      <c r="JUN8" s="377"/>
      <c r="JUO8" s="377"/>
      <c r="JUP8" s="377"/>
      <c r="JUQ8" s="377"/>
      <c r="JUR8" s="377"/>
      <c r="JUS8" s="377"/>
      <c r="JUT8" s="377"/>
      <c r="JUU8" s="377"/>
      <c r="JUV8" s="377"/>
      <c r="JUW8" s="377"/>
      <c r="JUX8" s="377"/>
      <c r="JUY8" s="377"/>
      <c r="JUZ8" s="377"/>
      <c r="JVA8" s="377"/>
      <c r="JVB8" s="377"/>
      <c r="JVC8" s="377"/>
      <c r="JVD8" s="377"/>
      <c r="JVE8" s="377"/>
      <c r="JVF8" s="377"/>
      <c r="JVG8" s="377"/>
      <c r="JVH8" s="377"/>
      <c r="JVI8" s="377"/>
      <c r="JVJ8" s="377"/>
      <c r="JVK8" s="377"/>
      <c r="JVL8" s="377"/>
      <c r="JVM8" s="377"/>
      <c r="JVN8" s="377"/>
      <c r="JVO8" s="377"/>
      <c r="JVP8" s="377"/>
      <c r="JVQ8" s="377"/>
      <c r="JVR8" s="377"/>
      <c r="JVS8" s="377"/>
      <c r="JVT8" s="377"/>
      <c r="JVU8" s="377"/>
      <c r="JVV8" s="377"/>
      <c r="JVW8" s="377"/>
      <c r="JVX8" s="377"/>
      <c r="JVY8" s="377"/>
      <c r="JVZ8" s="377"/>
      <c r="JWA8" s="377"/>
      <c r="JWB8" s="377"/>
      <c r="JWC8" s="377"/>
      <c r="JWD8" s="377"/>
      <c r="JWE8" s="377"/>
      <c r="JWF8" s="377"/>
      <c r="JWG8" s="377"/>
      <c r="JWH8" s="377"/>
      <c r="JWI8" s="377"/>
      <c r="JWJ8" s="377"/>
      <c r="JWK8" s="377"/>
      <c r="JWL8" s="377"/>
      <c r="JWM8" s="377"/>
      <c r="JWN8" s="377"/>
      <c r="JWO8" s="377"/>
      <c r="JWP8" s="377"/>
      <c r="JWQ8" s="377"/>
      <c r="JWR8" s="377"/>
      <c r="JWS8" s="377"/>
      <c r="JWT8" s="377"/>
      <c r="JWU8" s="377"/>
      <c r="JWV8" s="377"/>
      <c r="JWW8" s="377"/>
      <c r="JWX8" s="377"/>
      <c r="JWY8" s="377"/>
      <c r="JWZ8" s="377"/>
      <c r="JXA8" s="377"/>
      <c r="JXB8" s="377"/>
      <c r="JXC8" s="377"/>
      <c r="JXD8" s="377"/>
      <c r="JXE8" s="377"/>
      <c r="JXF8" s="377"/>
      <c r="JXG8" s="377"/>
      <c r="JXH8" s="377"/>
      <c r="JXI8" s="377"/>
      <c r="JXJ8" s="377"/>
      <c r="JXK8" s="377"/>
      <c r="JXL8" s="377"/>
      <c r="JXM8" s="377"/>
      <c r="JXN8" s="377"/>
      <c r="JXO8" s="377"/>
      <c r="JXP8" s="377"/>
      <c r="JXQ8" s="377"/>
      <c r="JXR8" s="377"/>
      <c r="JXS8" s="377"/>
      <c r="JXT8" s="377"/>
      <c r="JXU8" s="377"/>
      <c r="JXV8" s="377"/>
      <c r="JXW8" s="377"/>
      <c r="JXX8" s="377"/>
      <c r="JXY8" s="377"/>
      <c r="JXZ8" s="377"/>
      <c r="JYA8" s="377"/>
      <c r="JYB8" s="377"/>
      <c r="JYC8" s="377"/>
      <c r="JYD8" s="377"/>
      <c r="JYE8" s="377"/>
      <c r="JYF8" s="377"/>
      <c r="JYG8" s="377"/>
      <c r="JYH8" s="377"/>
      <c r="JYI8" s="377"/>
      <c r="JYJ8" s="377"/>
      <c r="JYK8" s="377"/>
      <c r="JYL8" s="377"/>
      <c r="JYM8" s="377"/>
      <c r="JYN8" s="377"/>
      <c r="JYO8" s="377"/>
      <c r="JYP8" s="377"/>
      <c r="JYQ8" s="377"/>
      <c r="JYR8" s="377"/>
      <c r="JYS8" s="377"/>
      <c r="JYT8" s="377"/>
      <c r="JYU8" s="377"/>
      <c r="JYV8" s="377"/>
      <c r="JYW8" s="377"/>
      <c r="JYX8" s="377"/>
      <c r="JYY8" s="377"/>
      <c r="JYZ8" s="377"/>
      <c r="JZA8" s="377"/>
      <c r="JZB8" s="377"/>
      <c r="JZC8" s="377"/>
      <c r="JZD8" s="377"/>
      <c r="JZE8" s="377"/>
      <c r="JZF8" s="377"/>
      <c r="JZG8" s="377"/>
      <c r="JZH8" s="377"/>
      <c r="JZI8" s="377"/>
      <c r="JZJ8" s="377"/>
      <c r="JZK8" s="377"/>
      <c r="JZL8" s="377"/>
      <c r="JZM8" s="377"/>
      <c r="JZN8" s="377"/>
      <c r="JZO8" s="377"/>
      <c r="JZP8" s="377"/>
      <c r="JZQ8" s="377"/>
      <c r="JZR8" s="377"/>
      <c r="JZS8" s="377"/>
      <c r="JZT8" s="377"/>
      <c r="JZU8" s="377"/>
      <c r="JZV8" s="377"/>
      <c r="JZW8" s="377"/>
      <c r="JZX8" s="377"/>
      <c r="JZY8" s="377"/>
      <c r="JZZ8" s="377"/>
      <c r="KAA8" s="377"/>
      <c r="KAB8" s="377"/>
      <c r="KAC8" s="377"/>
      <c r="KAD8" s="377"/>
      <c r="KAE8" s="377"/>
      <c r="KAF8" s="377"/>
      <c r="KAG8" s="377"/>
      <c r="KAH8" s="377"/>
      <c r="KAI8" s="377"/>
      <c r="KAJ8" s="377"/>
      <c r="KAK8" s="377"/>
      <c r="KAL8" s="377"/>
      <c r="KAM8" s="377"/>
      <c r="KAN8" s="377"/>
      <c r="KAO8" s="377"/>
      <c r="KAP8" s="377"/>
      <c r="KAQ8" s="377"/>
      <c r="KAR8" s="377"/>
      <c r="KAS8" s="377"/>
      <c r="KAT8" s="377"/>
      <c r="KAU8" s="377"/>
      <c r="KAV8" s="377"/>
      <c r="KAW8" s="377"/>
      <c r="KAX8" s="377"/>
      <c r="KAY8" s="377"/>
      <c r="KAZ8" s="377"/>
      <c r="KBA8" s="377"/>
      <c r="KBB8" s="377"/>
      <c r="KBC8" s="377"/>
      <c r="KBD8" s="377"/>
      <c r="KBE8" s="377"/>
      <c r="KBF8" s="377"/>
      <c r="KBG8" s="377"/>
      <c r="KBH8" s="377"/>
      <c r="KBI8" s="377"/>
      <c r="KBJ8" s="377"/>
      <c r="KBK8" s="377"/>
      <c r="KBL8" s="377"/>
      <c r="KBM8" s="377"/>
      <c r="KBN8" s="377"/>
      <c r="KBO8" s="377"/>
      <c r="KBP8" s="377"/>
      <c r="KBQ8" s="377"/>
      <c r="KBR8" s="377"/>
      <c r="KBS8" s="377"/>
      <c r="KBT8" s="377"/>
      <c r="KBU8" s="377"/>
      <c r="KBV8" s="377"/>
      <c r="KBW8" s="377"/>
      <c r="KBX8" s="377"/>
      <c r="KBY8" s="377"/>
      <c r="KBZ8" s="377"/>
      <c r="KCA8" s="377"/>
      <c r="KCB8" s="377"/>
      <c r="KCC8" s="377"/>
      <c r="KCD8" s="377"/>
      <c r="KCE8" s="377"/>
      <c r="KCF8" s="377"/>
      <c r="KCG8" s="377"/>
      <c r="KCH8" s="377"/>
      <c r="KCI8" s="377"/>
      <c r="KCJ8" s="377"/>
      <c r="KCK8" s="377"/>
      <c r="KCL8" s="377"/>
      <c r="KCM8" s="377"/>
      <c r="KCN8" s="377"/>
      <c r="KCO8" s="377"/>
      <c r="KCP8" s="377"/>
      <c r="KCQ8" s="377"/>
      <c r="KCR8" s="377"/>
      <c r="KCS8" s="377"/>
      <c r="KCT8" s="377"/>
      <c r="KCU8" s="377"/>
      <c r="KCV8" s="377"/>
      <c r="KCW8" s="377"/>
      <c r="KCX8" s="377"/>
      <c r="KCY8" s="377"/>
      <c r="KCZ8" s="377"/>
      <c r="KDA8" s="377"/>
      <c r="KDB8" s="377"/>
      <c r="KDC8" s="377"/>
      <c r="KDD8" s="377"/>
      <c r="KDE8" s="377"/>
      <c r="KDF8" s="377"/>
      <c r="KDG8" s="377"/>
      <c r="KDH8" s="377"/>
      <c r="KDI8" s="377"/>
      <c r="KDJ8" s="377"/>
      <c r="KDK8" s="377"/>
      <c r="KDL8" s="377"/>
      <c r="KDM8" s="377"/>
      <c r="KDN8" s="377"/>
      <c r="KDO8" s="377"/>
      <c r="KDP8" s="377"/>
      <c r="KDQ8" s="377"/>
      <c r="KDR8" s="377"/>
      <c r="KDS8" s="377"/>
      <c r="KDT8" s="377"/>
      <c r="KDU8" s="377"/>
      <c r="KDV8" s="377"/>
      <c r="KDW8" s="377"/>
      <c r="KDX8" s="377"/>
      <c r="KDY8" s="377"/>
      <c r="KDZ8" s="377"/>
      <c r="KEA8" s="377"/>
      <c r="KEB8" s="377"/>
      <c r="KEC8" s="377"/>
      <c r="KED8" s="377"/>
      <c r="KEE8" s="377"/>
      <c r="KEF8" s="377"/>
      <c r="KEG8" s="377"/>
      <c r="KEH8" s="377"/>
      <c r="KEI8" s="377"/>
      <c r="KEJ8" s="377"/>
      <c r="KEK8" s="377"/>
      <c r="KEL8" s="377"/>
      <c r="KEM8" s="377"/>
      <c r="KEN8" s="377"/>
      <c r="KEO8" s="377"/>
      <c r="KEP8" s="377"/>
      <c r="KEQ8" s="377"/>
      <c r="KER8" s="377"/>
      <c r="KES8" s="377"/>
      <c r="KET8" s="377"/>
      <c r="KEU8" s="377"/>
      <c r="KEV8" s="377"/>
      <c r="KEW8" s="377"/>
      <c r="KEX8" s="377"/>
      <c r="KEY8" s="377"/>
      <c r="KEZ8" s="377"/>
      <c r="KFA8" s="377"/>
      <c r="KFB8" s="377"/>
      <c r="KFC8" s="377"/>
      <c r="KFD8" s="377"/>
      <c r="KFE8" s="377"/>
      <c r="KFF8" s="377"/>
      <c r="KFG8" s="377"/>
      <c r="KFH8" s="377"/>
      <c r="KFI8" s="377"/>
      <c r="KFJ8" s="377"/>
      <c r="KFK8" s="377"/>
      <c r="KFL8" s="377"/>
      <c r="KFM8" s="377"/>
      <c r="KFN8" s="377"/>
      <c r="KFO8" s="377"/>
      <c r="KFP8" s="377"/>
      <c r="KFQ8" s="377"/>
      <c r="KFR8" s="377"/>
      <c r="KFS8" s="377"/>
      <c r="KFT8" s="377"/>
      <c r="KFU8" s="377"/>
      <c r="KFV8" s="377"/>
      <c r="KFW8" s="377"/>
      <c r="KFX8" s="377"/>
      <c r="KFY8" s="377"/>
      <c r="KFZ8" s="377"/>
      <c r="KGA8" s="377"/>
      <c r="KGB8" s="377"/>
      <c r="KGC8" s="377"/>
      <c r="KGD8" s="377"/>
      <c r="KGE8" s="377"/>
      <c r="KGF8" s="377"/>
      <c r="KGG8" s="377"/>
      <c r="KGH8" s="377"/>
      <c r="KGI8" s="377"/>
      <c r="KGJ8" s="377"/>
      <c r="KGK8" s="377"/>
      <c r="KGL8" s="377"/>
      <c r="KGM8" s="377"/>
      <c r="KGN8" s="377"/>
      <c r="KGO8" s="377"/>
      <c r="KGP8" s="377"/>
      <c r="KGQ8" s="377"/>
      <c r="KGR8" s="377"/>
      <c r="KGS8" s="377"/>
      <c r="KGT8" s="377"/>
      <c r="KGU8" s="377"/>
      <c r="KGV8" s="377"/>
      <c r="KGW8" s="377"/>
      <c r="KGX8" s="377"/>
      <c r="KGY8" s="377"/>
      <c r="KGZ8" s="377"/>
      <c r="KHA8" s="377"/>
      <c r="KHB8" s="377"/>
      <c r="KHC8" s="377"/>
      <c r="KHD8" s="377"/>
      <c r="KHE8" s="377"/>
      <c r="KHF8" s="377"/>
      <c r="KHG8" s="377"/>
      <c r="KHH8" s="377"/>
      <c r="KHI8" s="377"/>
      <c r="KHJ8" s="377"/>
      <c r="KHK8" s="377"/>
      <c r="KHL8" s="377"/>
      <c r="KHM8" s="377"/>
      <c r="KHN8" s="377"/>
      <c r="KHO8" s="377"/>
      <c r="KHP8" s="377"/>
      <c r="KHQ8" s="377"/>
      <c r="KHR8" s="377"/>
      <c r="KHS8" s="377"/>
      <c r="KHT8" s="377"/>
      <c r="KHU8" s="377"/>
      <c r="KHV8" s="377"/>
      <c r="KHW8" s="377"/>
      <c r="KHX8" s="377"/>
      <c r="KHY8" s="377"/>
      <c r="KHZ8" s="377"/>
      <c r="KIA8" s="377"/>
      <c r="KIB8" s="377"/>
      <c r="KIC8" s="377"/>
      <c r="KID8" s="377"/>
      <c r="KIE8" s="377"/>
      <c r="KIF8" s="377"/>
      <c r="KIG8" s="377"/>
      <c r="KIH8" s="377"/>
      <c r="KII8" s="377"/>
      <c r="KIJ8" s="377"/>
      <c r="KIK8" s="377"/>
      <c r="KIL8" s="377"/>
      <c r="KIM8" s="377"/>
      <c r="KIN8" s="377"/>
      <c r="KIO8" s="377"/>
      <c r="KIP8" s="377"/>
      <c r="KIQ8" s="377"/>
      <c r="KIR8" s="377"/>
      <c r="KIS8" s="377"/>
      <c r="KIT8" s="377"/>
      <c r="KIU8" s="377"/>
      <c r="KIV8" s="377"/>
      <c r="KIW8" s="377"/>
      <c r="KIX8" s="377"/>
      <c r="KIY8" s="377"/>
      <c r="KIZ8" s="377"/>
      <c r="KJA8" s="377"/>
      <c r="KJB8" s="377"/>
      <c r="KJC8" s="377"/>
      <c r="KJD8" s="377"/>
      <c r="KJE8" s="377"/>
      <c r="KJF8" s="377"/>
      <c r="KJG8" s="377"/>
      <c r="KJH8" s="377"/>
      <c r="KJI8" s="377"/>
      <c r="KJJ8" s="377"/>
      <c r="KJK8" s="377"/>
      <c r="KJL8" s="377"/>
      <c r="KJM8" s="377"/>
      <c r="KJN8" s="377"/>
      <c r="KJO8" s="377"/>
      <c r="KJP8" s="377"/>
      <c r="KJQ8" s="377"/>
      <c r="KJR8" s="377"/>
      <c r="KJS8" s="377"/>
      <c r="KJT8" s="377"/>
      <c r="KJU8" s="377"/>
      <c r="KJV8" s="377"/>
      <c r="KJW8" s="377"/>
      <c r="KJX8" s="377"/>
      <c r="KJY8" s="377"/>
      <c r="KJZ8" s="377"/>
      <c r="KKA8" s="377"/>
      <c r="KKB8" s="377"/>
      <c r="KKC8" s="377"/>
      <c r="KKD8" s="377"/>
      <c r="KKE8" s="377"/>
      <c r="KKF8" s="377"/>
      <c r="KKG8" s="377"/>
      <c r="KKH8" s="377"/>
      <c r="KKI8" s="377"/>
      <c r="KKJ8" s="377"/>
      <c r="KKK8" s="377"/>
      <c r="KKL8" s="377"/>
      <c r="KKM8" s="377"/>
      <c r="KKN8" s="377"/>
      <c r="KKO8" s="377"/>
      <c r="KKP8" s="377"/>
      <c r="KKQ8" s="377"/>
      <c r="KKR8" s="377"/>
      <c r="KKS8" s="377"/>
      <c r="KKT8" s="377"/>
      <c r="KKU8" s="377"/>
      <c r="KKV8" s="377"/>
      <c r="KKW8" s="377"/>
      <c r="KKX8" s="377"/>
      <c r="KKY8" s="377"/>
      <c r="KKZ8" s="377"/>
      <c r="KLA8" s="377"/>
      <c r="KLB8" s="377"/>
      <c r="KLC8" s="377"/>
      <c r="KLD8" s="377"/>
      <c r="KLE8" s="377"/>
      <c r="KLF8" s="377"/>
      <c r="KLG8" s="377"/>
      <c r="KLH8" s="377"/>
      <c r="KLI8" s="377"/>
      <c r="KLJ8" s="377"/>
      <c r="KLK8" s="377"/>
      <c r="KLL8" s="377"/>
      <c r="KLM8" s="377"/>
      <c r="KLN8" s="377"/>
      <c r="KLO8" s="377"/>
      <c r="KLP8" s="377"/>
      <c r="KLQ8" s="377"/>
      <c r="KLR8" s="377"/>
      <c r="KLS8" s="377"/>
      <c r="KLT8" s="377"/>
      <c r="KLU8" s="377"/>
      <c r="KLV8" s="377"/>
      <c r="KLW8" s="377"/>
      <c r="KLX8" s="377"/>
      <c r="KLY8" s="377"/>
      <c r="KLZ8" s="377"/>
      <c r="KMA8" s="377"/>
      <c r="KMB8" s="377"/>
      <c r="KMC8" s="377"/>
      <c r="KMD8" s="377"/>
      <c r="KME8" s="377"/>
      <c r="KMF8" s="377"/>
      <c r="KMG8" s="377"/>
      <c r="KMH8" s="377"/>
      <c r="KMI8" s="377"/>
      <c r="KMJ8" s="377"/>
      <c r="KMK8" s="377"/>
      <c r="KML8" s="377"/>
      <c r="KMM8" s="377"/>
      <c r="KMN8" s="377"/>
      <c r="KMO8" s="377"/>
      <c r="KMP8" s="377"/>
      <c r="KMQ8" s="377"/>
      <c r="KMR8" s="377"/>
      <c r="KMS8" s="377"/>
      <c r="KMT8" s="377"/>
      <c r="KMU8" s="377"/>
      <c r="KMV8" s="377"/>
      <c r="KMW8" s="377"/>
      <c r="KMX8" s="377"/>
      <c r="KMY8" s="377"/>
      <c r="KMZ8" s="377"/>
      <c r="KNA8" s="377"/>
      <c r="KNB8" s="377"/>
      <c r="KNC8" s="377"/>
      <c r="KND8" s="377"/>
      <c r="KNE8" s="377"/>
      <c r="KNF8" s="377"/>
      <c r="KNG8" s="377"/>
      <c r="KNH8" s="377"/>
      <c r="KNI8" s="377"/>
      <c r="KNJ8" s="377"/>
      <c r="KNK8" s="377"/>
      <c r="KNL8" s="377"/>
      <c r="KNM8" s="377"/>
      <c r="KNN8" s="377"/>
      <c r="KNO8" s="377"/>
      <c r="KNP8" s="377"/>
      <c r="KNQ8" s="377"/>
      <c r="KNR8" s="377"/>
      <c r="KNS8" s="377"/>
      <c r="KNT8" s="377"/>
      <c r="KNU8" s="377"/>
      <c r="KNV8" s="377"/>
      <c r="KNW8" s="377"/>
      <c r="KNX8" s="377"/>
      <c r="KNY8" s="377"/>
      <c r="KNZ8" s="377"/>
      <c r="KOA8" s="377"/>
      <c r="KOB8" s="377"/>
      <c r="KOC8" s="377"/>
      <c r="KOD8" s="377"/>
      <c r="KOE8" s="377"/>
      <c r="KOF8" s="377"/>
      <c r="KOG8" s="377"/>
      <c r="KOH8" s="377"/>
      <c r="KOI8" s="377"/>
      <c r="KOJ8" s="377"/>
      <c r="KOK8" s="377"/>
      <c r="KOL8" s="377"/>
      <c r="KOM8" s="377"/>
      <c r="KON8" s="377"/>
      <c r="KOO8" s="377"/>
      <c r="KOP8" s="377"/>
      <c r="KOQ8" s="377"/>
      <c r="KOR8" s="377"/>
      <c r="KOS8" s="377"/>
      <c r="KOT8" s="377"/>
      <c r="KOU8" s="377"/>
      <c r="KOV8" s="377"/>
      <c r="KOW8" s="377"/>
      <c r="KOX8" s="377"/>
      <c r="KOY8" s="377"/>
      <c r="KOZ8" s="377"/>
      <c r="KPA8" s="377"/>
      <c r="KPB8" s="377"/>
      <c r="KPC8" s="377"/>
      <c r="KPD8" s="377"/>
      <c r="KPE8" s="377"/>
      <c r="KPF8" s="377"/>
      <c r="KPG8" s="377"/>
      <c r="KPH8" s="377"/>
      <c r="KPI8" s="377"/>
      <c r="KPJ8" s="377"/>
      <c r="KPK8" s="377"/>
      <c r="KPL8" s="377"/>
      <c r="KPM8" s="377"/>
      <c r="KPN8" s="377"/>
      <c r="KPO8" s="377"/>
      <c r="KPP8" s="377"/>
      <c r="KPQ8" s="377"/>
      <c r="KPR8" s="377"/>
      <c r="KPS8" s="377"/>
      <c r="KPT8" s="377"/>
      <c r="KPU8" s="377"/>
      <c r="KPV8" s="377"/>
      <c r="KPW8" s="377"/>
      <c r="KPX8" s="377"/>
      <c r="KPY8" s="377"/>
      <c r="KPZ8" s="377"/>
      <c r="KQA8" s="377"/>
      <c r="KQB8" s="377"/>
      <c r="KQC8" s="377"/>
      <c r="KQD8" s="377"/>
      <c r="KQE8" s="377"/>
      <c r="KQF8" s="377"/>
      <c r="KQG8" s="377"/>
      <c r="KQH8" s="377"/>
      <c r="KQI8" s="377"/>
      <c r="KQJ8" s="377"/>
      <c r="KQK8" s="377"/>
      <c r="KQL8" s="377"/>
      <c r="KQM8" s="377"/>
      <c r="KQN8" s="377"/>
      <c r="KQO8" s="377"/>
      <c r="KQP8" s="377"/>
      <c r="KQQ8" s="377"/>
      <c r="KQR8" s="377"/>
      <c r="KQS8" s="377"/>
      <c r="KQT8" s="377"/>
      <c r="KQU8" s="377"/>
      <c r="KQV8" s="377"/>
      <c r="KQW8" s="377"/>
      <c r="KQX8" s="377"/>
      <c r="KQY8" s="377"/>
      <c r="KQZ8" s="377"/>
      <c r="KRA8" s="377"/>
      <c r="KRB8" s="377"/>
      <c r="KRC8" s="377"/>
      <c r="KRD8" s="377"/>
      <c r="KRE8" s="377"/>
      <c r="KRF8" s="377"/>
      <c r="KRG8" s="377"/>
      <c r="KRH8" s="377"/>
      <c r="KRI8" s="377"/>
      <c r="KRJ8" s="377"/>
      <c r="KRK8" s="377"/>
      <c r="KRL8" s="377"/>
      <c r="KRM8" s="377"/>
      <c r="KRN8" s="377"/>
      <c r="KRO8" s="377"/>
      <c r="KRP8" s="377"/>
      <c r="KRQ8" s="377"/>
      <c r="KRR8" s="377"/>
      <c r="KRS8" s="377"/>
      <c r="KRT8" s="377"/>
      <c r="KRU8" s="377"/>
      <c r="KRV8" s="377"/>
      <c r="KRW8" s="377"/>
      <c r="KRX8" s="377"/>
      <c r="KRY8" s="377"/>
      <c r="KRZ8" s="377"/>
      <c r="KSA8" s="377"/>
      <c r="KSB8" s="377"/>
      <c r="KSC8" s="377"/>
      <c r="KSD8" s="377"/>
      <c r="KSE8" s="377"/>
      <c r="KSF8" s="377"/>
      <c r="KSG8" s="377"/>
      <c r="KSH8" s="377"/>
      <c r="KSI8" s="377"/>
      <c r="KSJ8" s="377"/>
      <c r="KSK8" s="377"/>
      <c r="KSL8" s="377"/>
      <c r="KSM8" s="377"/>
      <c r="KSN8" s="377"/>
      <c r="KSO8" s="377"/>
      <c r="KSP8" s="377"/>
      <c r="KSQ8" s="377"/>
      <c r="KSR8" s="377"/>
      <c r="KSS8" s="377"/>
      <c r="KST8" s="377"/>
      <c r="KSU8" s="377"/>
      <c r="KSV8" s="377"/>
      <c r="KSW8" s="377"/>
      <c r="KSX8" s="377"/>
      <c r="KSY8" s="377"/>
      <c r="KSZ8" s="377"/>
      <c r="KTA8" s="377"/>
      <c r="KTB8" s="377"/>
      <c r="KTC8" s="377"/>
      <c r="KTD8" s="377"/>
      <c r="KTE8" s="377"/>
      <c r="KTF8" s="377"/>
      <c r="KTG8" s="377"/>
      <c r="KTH8" s="377"/>
      <c r="KTI8" s="377"/>
      <c r="KTJ8" s="377"/>
      <c r="KTK8" s="377"/>
      <c r="KTL8" s="377"/>
      <c r="KTM8" s="377"/>
      <c r="KTN8" s="377"/>
      <c r="KTO8" s="377"/>
      <c r="KTP8" s="377"/>
      <c r="KTQ8" s="377"/>
      <c r="KTR8" s="377"/>
      <c r="KTS8" s="377"/>
      <c r="KTT8" s="377"/>
      <c r="KTU8" s="377"/>
      <c r="KTV8" s="377"/>
      <c r="KTW8" s="377"/>
      <c r="KTX8" s="377"/>
      <c r="KTY8" s="377"/>
      <c r="KTZ8" s="377"/>
      <c r="KUA8" s="377"/>
      <c r="KUB8" s="377"/>
      <c r="KUC8" s="377"/>
      <c r="KUD8" s="377"/>
      <c r="KUE8" s="377"/>
      <c r="KUF8" s="377"/>
      <c r="KUG8" s="377"/>
      <c r="KUH8" s="377"/>
      <c r="KUI8" s="377"/>
      <c r="KUJ8" s="377"/>
      <c r="KUK8" s="377"/>
      <c r="KUL8" s="377"/>
      <c r="KUM8" s="377"/>
      <c r="KUN8" s="377"/>
      <c r="KUO8" s="377"/>
      <c r="KUP8" s="377"/>
      <c r="KUQ8" s="377"/>
      <c r="KUR8" s="377"/>
      <c r="KUS8" s="377"/>
      <c r="KUT8" s="377"/>
      <c r="KUU8" s="377"/>
      <c r="KUV8" s="377"/>
      <c r="KUW8" s="377"/>
      <c r="KUX8" s="377"/>
      <c r="KUY8" s="377"/>
      <c r="KUZ8" s="377"/>
      <c r="KVA8" s="377"/>
      <c r="KVB8" s="377"/>
      <c r="KVC8" s="377"/>
      <c r="KVD8" s="377"/>
      <c r="KVE8" s="377"/>
      <c r="KVF8" s="377"/>
      <c r="KVG8" s="377"/>
      <c r="KVH8" s="377"/>
      <c r="KVI8" s="377"/>
      <c r="KVJ8" s="377"/>
      <c r="KVK8" s="377"/>
      <c r="KVL8" s="377"/>
      <c r="KVM8" s="377"/>
      <c r="KVN8" s="377"/>
      <c r="KVO8" s="377"/>
      <c r="KVP8" s="377"/>
      <c r="KVQ8" s="377"/>
      <c r="KVR8" s="377"/>
      <c r="KVS8" s="377"/>
      <c r="KVT8" s="377"/>
      <c r="KVU8" s="377"/>
      <c r="KVV8" s="377"/>
      <c r="KVW8" s="377"/>
      <c r="KVX8" s="377"/>
      <c r="KVY8" s="377"/>
      <c r="KVZ8" s="377"/>
      <c r="KWA8" s="377"/>
      <c r="KWB8" s="377"/>
      <c r="KWC8" s="377"/>
      <c r="KWD8" s="377"/>
      <c r="KWE8" s="377"/>
      <c r="KWF8" s="377"/>
      <c r="KWG8" s="377"/>
      <c r="KWH8" s="377"/>
      <c r="KWI8" s="377"/>
      <c r="KWJ8" s="377"/>
      <c r="KWK8" s="377"/>
      <c r="KWL8" s="377"/>
      <c r="KWM8" s="377"/>
      <c r="KWN8" s="377"/>
      <c r="KWO8" s="377"/>
      <c r="KWP8" s="377"/>
      <c r="KWQ8" s="377"/>
      <c r="KWR8" s="377"/>
      <c r="KWS8" s="377"/>
      <c r="KWT8" s="377"/>
      <c r="KWU8" s="377"/>
      <c r="KWV8" s="377"/>
      <c r="KWW8" s="377"/>
      <c r="KWX8" s="377"/>
      <c r="KWY8" s="377"/>
      <c r="KWZ8" s="377"/>
      <c r="KXA8" s="377"/>
      <c r="KXB8" s="377"/>
      <c r="KXC8" s="377"/>
      <c r="KXD8" s="377"/>
      <c r="KXE8" s="377"/>
      <c r="KXF8" s="377"/>
      <c r="KXG8" s="377"/>
      <c r="KXH8" s="377"/>
      <c r="KXI8" s="377"/>
      <c r="KXJ8" s="377"/>
      <c r="KXK8" s="377"/>
      <c r="KXL8" s="377"/>
      <c r="KXM8" s="377"/>
      <c r="KXN8" s="377"/>
      <c r="KXO8" s="377"/>
      <c r="KXP8" s="377"/>
      <c r="KXQ8" s="377"/>
      <c r="KXR8" s="377"/>
      <c r="KXS8" s="377"/>
      <c r="KXT8" s="377"/>
      <c r="KXU8" s="377"/>
      <c r="KXV8" s="377"/>
      <c r="KXW8" s="377"/>
      <c r="KXX8" s="377"/>
      <c r="KXY8" s="377"/>
      <c r="KXZ8" s="377"/>
      <c r="KYA8" s="377"/>
      <c r="KYB8" s="377"/>
      <c r="KYC8" s="377"/>
      <c r="KYD8" s="377"/>
      <c r="KYE8" s="377"/>
      <c r="KYF8" s="377"/>
      <c r="KYG8" s="377"/>
      <c r="KYH8" s="377"/>
      <c r="KYI8" s="377"/>
      <c r="KYJ8" s="377"/>
      <c r="KYK8" s="377"/>
      <c r="KYL8" s="377"/>
      <c r="KYM8" s="377"/>
      <c r="KYN8" s="377"/>
      <c r="KYO8" s="377"/>
      <c r="KYP8" s="377"/>
      <c r="KYQ8" s="377"/>
      <c r="KYR8" s="377"/>
      <c r="KYS8" s="377"/>
      <c r="KYT8" s="377"/>
      <c r="KYU8" s="377"/>
      <c r="KYV8" s="377"/>
      <c r="KYW8" s="377"/>
      <c r="KYX8" s="377"/>
      <c r="KYY8" s="377"/>
      <c r="KYZ8" s="377"/>
      <c r="KZA8" s="377"/>
      <c r="KZB8" s="377"/>
      <c r="KZC8" s="377"/>
      <c r="KZD8" s="377"/>
      <c r="KZE8" s="377"/>
      <c r="KZF8" s="377"/>
      <c r="KZG8" s="377"/>
      <c r="KZH8" s="377"/>
      <c r="KZI8" s="377"/>
      <c r="KZJ8" s="377"/>
      <c r="KZK8" s="377"/>
      <c r="KZL8" s="377"/>
      <c r="KZM8" s="377"/>
      <c r="KZN8" s="377"/>
      <c r="KZO8" s="377"/>
      <c r="KZP8" s="377"/>
      <c r="KZQ8" s="377"/>
      <c r="KZR8" s="377"/>
      <c r="KZS8" s="377"/>
      <c r="KZT8" s="377"/>
      <c r="KZU8" s="377"/>
      <c r="KZV8" s="377"/>
      <c r="KZW8" s="377"/>
      <c r="KZX8" s="377"/>
      <c r="KZY8" s="377"/>
      <c r="KZZ8" s="377"/>
      <c r="LAA8" s="377"/>
      <c r="LAB8" s="377"/>
      <c r="LAC8" s="377"/>
      <c r="LAD8" s="377"/>
      <c r="LAE8" s="377"/>
      <c r="LAF8" s="377"/>
      <c r="LAG8" s="377"/>
      <c r="LAH8" s="377"/>
      <c r="LAI8" s="377"/>
      <c r="LAJ8" s="377"/>
      <c r="LAK8" s="377"/>
      <c r="LAL8" s="377"/>
      <c r="LAM8" s="377"/>
      <c r="LAN8" s="377"/>
      <c r="LAO8" s="377"/>
      <c r="LAP8" s="377"/>
      <c r="LAQ8" s="377"/>
      <c r="LAR8" s="377"/>
      <c r="LAS8" s="377"/>
      <c r="LAT8" s="377"/>
      <c r="LAU8" s="377"/>
      <c r="LAV8" s="377"/>
      <c r="LAW8" s="377"/>
      <c r="LAX8" s="377"/>
      <c r="LAY8" s="377"/>
      <c r="LAZ8" s="377"/>
      <c r="LBA8" s="377"/>
      <c r="LBB8" s="377"/>
      <c r="LBC8" s="377"/>
      <c r="LBD8" s="377"/>
      <c r="LBE8" s="377"/>
      <c r="LBF8" s="377"/>
      <c r="LBG8" s="377"/>
      <c r="LBH8" s="377"/>
      <c r="LBI8" s="377"/>
      <c r="LBJ8" s="377"/>
      <c r="LBK8" s="377"/>
      <c r="LBL8" s="377"/>
      <c r="LBM8" s="377"/>
      <c r="LBN8" s="377"/>
      <c r="LBO8" s="377"/>
      <c r="LBP8" s="377"/>
      <c r="LBQ8" s="377"/>
      <c r="LBR8" s="377"/>
      <c r="LBS8" s="377"/>
      <c r="LBT8" s="377"/>
      <c r="LBU8" s="377"/>
      <c r="LBV8" s="377"/>
      <c r="LBW8" s="377"/>
      <c r="LBX8" s="377"/>
      <c r="LBY8" s="377"/>
      <c r="LBZ8" s="377"/>
      <c r="LCA8" s="377"/>
      <c r="LCB8" s="377"/>
      <c r="LCC8" s="377"/>
      <c r="LCD8" s="377"/>
      <c r="LCE8" s="377"/>
      <c r="LCF8" s="377"/>
      <c r="LCG8" s="377"/>
      <c r="LCH8" s="377"/>
      <c r="LCI8" s="377"/>
      <c r="LCJ8" s="377"/>
      <c r="LCK8" s="377"/>
      <c r="LCL8" s="377"/>
      <c r="LCM8" s="377"/>
      <c r="LCN8" s="377"/>
      <c r="LCO8" s="377"/>
      <c r="LCP8" s="377"/>
      <c r="LCQ8" s="377"/>
      <c r="LCR8" s="377"/>
      <c r="LCS8" s="377"/>
      <c r="LCT8" s="377"/>
      <c r="LCU8" s="377"/>
      <c r="LCV8" s="377"/>
      <c r="LCW8" s="377"/>
      <c r="LCX8" s="377"/>
      <c r="LCY8" s="377"/>
      <c r="LCZ8" s="377"/>
      <c r="LDA8" s="377"/>
      <c r="LDB8" s="377"/>
      <c r="LDC8" s="377"/>
      <c r="LDD8" s="377"/>
      <c r="LDE8" s="377"/>
      <c r="LDF8" s="377"/>
      <c r="LDG8" s="377"/>
      <c r="LDH8" s="377"/>
      <c r="LDI8" s="377"/>
      <c r="LDJ8" s="377"/>
      <c r="LDK8" s="377"/>
      <c r="LDL8" s="377"/>
      <c r="LDM8" s="377"/>
      <c r="LDN8" s="377"/>
      <c r="LDO8" s="377"/>
      <c r="LDP8" s="377"/>
      <c r="LDQ8" s="377"/>
      <c r="LDR8" s="377"/>
      <c r="LDS8" s="377"/>
      <c r="LDT8" s="377"/>
      <c r="LDU8" s="377"/>
      <c r="LDV8" s="377"/>
      <c r="LDW8" s="377"/>
      <c r="LDX8" s="377"/>
      <c r="LDY8" s="377"/>
      <c r="LDZ8" s="377"/>
      <c r="LEA8" s="377"/>
      <c r="LEB8" s="377"/>
      <c r="LEC8" s="377"/>
      <c r="LED8" s="377"/>
      <c r="LEE8" s="377"/>
      <c r="LEF8" s="377"/>
      <c r="LEG8" s="377"/>
      <c r="LEH8" s="377"/>
      <c r="LEI8" s="377"/>
      <c r="LEJ8" s="377"/>
      <c r="LEK8" s="377"/>
      <c r="LEL8" s="377"/>
      <c r="LEM8" s="377"/>
      <c r="LEN8" s="377"/>
      <c r="LEO8" s="377"/>
      <c r="LEP8" s="377"/>
      <c r="LEQ8" s="377"/>
      <c r="LER8" s="377"/>
      <c r="LES8" s="377"/>
      <c r="LET8" s="377"/>
      <c r="LEU8" s="377"/>
      <c r="LEV8" s="377"/>
      <c r="LEW8" s="377"/>
      <c r="LEX8" s="377"/>
      <c r="LEY8" s="377"/>
      <c r="LEZ8" s="377"/>
      <c r="LFA8" s="377"/>
      <c r="LFB8" s="377"/>
      <c r="LFC8" s="377"/>
      <c r="LFD8" s="377"/>
      <c r="LFE8" s="377"/>
      <c r="LFF8" s="377"/>
      <c r="LFG8" s="377"/>
      <c r="LFH8" s="377"/>
      <c r="LFI8" s="377"/>
      <c r="LFJ8" s="377"/>
      <c r="LFK8" s="377"/>
      <c r="LFL8" s="377"/>
      <c r="LFM8" s="377"/>
      <c r="LFN8" s="377"/>
      <c r="LFO8" s="377"/>
      <c r="LFP8" s="377"/>
      <c r="LFQ8" s="377"/>
      <c r="LFR8" s="377"/>
      <c r="LFS8" s="377"/>
      <c r="LFT8" s="377"/>
      <c r="LFU8" s="377"/>
      <c r="LFV8" s="377"/>
      <c r="LFW8" s="377"/>
      <c r="LFX8" s="377"/>
      <c r="LFY8" s="377"/>
      <c r="LFZ8" s="377"/>
      <c r="LGA8" s="377"/>
      <c r="LGB8" s="377"/>
      <c r="LGC8" s="377"/>
      <c r="LGD8" s="377"/>
      <c r="LGE8" s="377"/>
      <c r="LGF8" s="377"/>
      <c r="LGG8" s="377"/>
      <c r="LGH8" s="377"/>
      <c r="LGI8" s="377"/>
      <c r="LGJ8" s="377"/>
      <c r="LGK8" s="377"/>
      <c r="LGL8" s="377"/>
      <c r="LGM8" s="377"/>
      <c r="LGN8" s="377"/>
      <c r="LGO8" s="377"/>
      <c r="LGP8" s="377"/>
      <c r="LGQ8" s="377"/>
      <c r="LGR8" s="377"/>
      <c r="LGS8" s="377"/>
      <c r="LGT8" s="377"/>
      <c r="LGU8" s="377"/>
      <c r="LGV8" s="377"/>
      <c r="LGW8" s="377"/>
      <c r="LGX8" s="377"/>
      <c r="LGY8" s="377"/>
      <c r="LGZ8" s="377"/>
      <c r="LHA8" s="377"/>
      <c r="LHB8" s="377"/>
      <c r="LHC8" s="377"/>
      <c r="LHD8" s="377"/>
      <c r="LHE8" s="377"/>
      <c r="LHF8" s="377"/>
      <c r="LHG8" s="377"/>
      <c r="LHH8" s="377"/>
      <c r="LHI8" s="377"/>
      <c r="LHJ8" s="377"/>
      <c r="LHK8" s="377"/>
      <c r="LHL8" s="377"/>
      <c r="LHM8" s="377"/>
      <c r="LHN8" s="377"/>
      <c r="LHO8" s="377"/>
      <c r="LHP8" s="377"/>
      <c r="LHQ8" s="377"/>
      <c r="LHR8" s="377"/>
      <c r="LHS8" s="377"/>
      <c r="LHT8" s="377"/>
      <c r="LHU8" s="377"/>
      <c r="LHV8" s="377"/>
      <c r="LHW8" s="377"/>
      <c r="LHX8" s="377"/>
      <c r="LHY8" s="377"/>
      <c r="LHZ8" s="377"/>
      <c r="LIA8" s="377"/>
      <c r="LIB8" s="377"/>
      <c r="LIC8" s="377"/>
      <c r="LID8" s="377"/>
      <c r="LIE8" s="377"/>
      <c r="LIF8" s="377"/>
      <c r="LIG8" s="377"/>
      <c r="LIH8" s="377"/>
      <c r="LII8" s="377"/>
      <c r="LIJ8" s="377"/>
      <c r="LIK8" s="377"/>
      <c r="LIL8" s="377"/>
      <c r="LIM8" s="377"/>
      <c r="LIN8" s="377"/>
      <c r="LIO8" s="377"/>
      <c r="LIP8" s="377"/>
      <c r="LIQ8" s="377"/>
      <c r="LIR8" s="377"/>
      <c r="LIS8" s="377"/>
      <c r="LIT8" s="377"/>
      <c r="LIU8" s="377"/>
      <c r="LIV8" s="377"/>
      <c r="LIW8" s="377"/>
      <c r="LIX8" s="377"/>
      <c r="LIY8" s="377"/>
      <c r="LIZ8" s="377"/>
      <c r="LJA8" s="377"/>
      <c r="LJB8" s="377"/>
      <c r="LJC8" s="377"/>
      <c r="LJD8" s="377"/>
      <c r="LJE8" s="377"/>
      <c r="LJF8" s="377"/>
      <c r="LJG8" s="377"/>
      <c r="LJH8" s="377"/>
      <c r="LJI8" s="377"/>
      <c r="LJJ8" s="377"/>
      <c r="LJK8" s="377"/>
      <c r="LJL8" s="377"/>
      <c r="LJM8" s="377"/>
      <c r="LJN8" s="377"/>
      <c r="LJO8" s="377"/>
      <c r="LJP8" s="377"/>
      <c r="LJQ8" s="377"/>
      <c r="LJR8" s="377"/>
      <c r="LJS8" s="377"/>
      <c r="LJT8" s="377"/>
      <c r="LJU8" s="377"/>
      <c r="LJV8" s="377"/>
      <c r="LJW8" s="377"/>
      <c r="LJX8" s="377"/>
      <c r="LJY8" s="377"/>
      <c r="LJZ8" s="377"/>
      <c r="LKA8" s="377"/>
      <c r="LKB8" s="377"/>
      <c r="LKC8" s="377"/>
      <c r="LKD8" s="377"/>
      <c r="LKE8" s="377"/>
      <c r="LKF8" s="377"/>
      <c r="LKG8" s="377"/>
      <c r="LKH8" s="377"/>
      <c r="LKI8" s="377"/>
      <c r="LKJ8" s="377"/>
      <c r="LKK8" s="377"/>
      <c r="LKL8" s="377"/>
      <c r="LKM8" s="377"/>
      <c r="LKN8" s="377"/>
      <c r="LKO8" s="377"/>
      <c r="LKP8" s="377"/>
      <c r="LKQ8" s="377"/>
      <c r="LKR8" s="377"/>
      <c r="LKS8" s="377"/>
      <c r="LKT8" s="377"/>
      <c r="LKU8" s="377"/>
      <c r="LKV8" s="377"/>
      <c r="LKW8" s="377"/>
      <c r="LKX8" s="377"/>
      <c r="LKY8" s="377"/>
      <c r="LKZ8" s="377"/>
      <c r="LLA8" s="377"/>
      <c r="LLB8" s="377"/>
      <c r="LLC8" s="377"/>
      <c r="LLD8" s="377"/>
      <c r="LLE8" s="377"/>
      <c r="LLF8" s="377"/>
      <c r="LLG8" s="377"/>
      <c r="LLH8" s="377"/>
      <c r="LLI8" s="377"/>
      <c r="LLJ8" s="377"/>
      <c r="LLK8" s="377"/>
      <c r="LLL8" s="377"/>
      <c r="LLM8" s="377"/>
      <c r="LLN8" s="377"/>
      <c r="LLO8" s="377"/>
      <c r="LLP8" s="377"/>
      <c r="LLQ8" s="377"/>
      <c r="LLR8" s="377"/>
      <c r="LLS8" s="377"/>
      <c r="LLT8" s="377"/>
      <c r="LLU8" s="377"/>
      <c r="LLV8" s="377"/>
      <c r="LLW8" s="377"/>
      <c r="LLX8" s="377"/>
      <c r="LLY8" s="377"/>
      <c r="LLZ8" s="377"/>
      <c r="LMA8" s="377"/>
      <c r="LMB8" s="377"/>
      <c r="LMC8" s="377"/>
      <c r="LMD8" s="377"/>
      <c r="LME8" s="377"/>
      <c r="LMF8" s="377"/>
      <c r="LMG8" s="377"/>
      <c r="LMH8" s="377"/>
      <c r="LMI8" s="377"/>
      <c r="LMJ8" s="377"/>
      <c r="LMK8" s="377"/>
      <c r="LML8" s="377"/>
      <c r="LMM8" s="377"/>
      <c r="LMN8" s="377"/>
      <c r="LMO8" s="377"/>
      <c r="LMP8" s="377"/>
      <c r="LMQ8" s="377"/>
      <c r="LMR8" s="377"/>
      <c r="LMS8" s="377"/>
      <c r="LMT8" s="377"/>
      <c r="LMU8" s="377"/>
      <c r="LMV8" s="377"/>
      <c r="LMW8" s="377"/>
      <c r="LMX8" s="377"/>
      <c r="LMY8" s="377"/>
      <c r="LMZ8" s="377"/>
      <c r="LNA8" s="377"/>
      <c r="LNB8" s="377"/>
      <c r="LNC8" s="377"/>
      <c r="LND8" s="377"/>
      <c r="LNE8" s="377"/>
      <c r="LNF8" s="377"/>
      <c r="LNG8" s="377"/>
      <c r="LNH8" s="377"/>
      <c r="LNI8" s="377"/>
      <c r="LNJ8" s="377"/>
      <c r="LNK8" s="377"/>
      <c r="LNL8" s="377"/>
      <c r="LNM8" s="377"/>
      <c r="LNN8" s="377"/>
      <c r="LNO8" s="377"/>
      <c r="LNP8" s="377"/>
      <c r="LNQ8" s="377"/>
      <c r="LNR8" s="377"/>
      <c r="LNS8" s="377"/>
      <c r="LNT8" s="377"/>
      <c r="LNU8" s="377"/>
      <c r="LNV8" s="377"/>
      <c r="LNW8" s="377"/>
      <c r="LNX8" s="377"/>
      <c r="LNY8" s="377"/>
      <c r="LNZ8" s="377"/>
      <c r="LOA8" s="377"/>
      <c r="LOB8" s="377"/>
      <c r="LOC8" s="377"/>
      <c r="LOD8" s="377"/>
      <c r="LOE8" s="377"/>
      <c r="LOF8" s="377"/>
      <c r="LOG8" s="377"/>
      <c r="LOH8" s="377"/>
      <c r="LOI8" s="377"/>
      <c r="LOJ8" s="377"/>
      <c r="LOK8" s="377"/>
      <c r="LOL8" s="377"/>
      <c r="LOM8" s="377"/>
      <c r="LON8" s="377"/>
      <c r="LOO8" s="377"/>
      <c r="LOP8" s="377"/>
      <c r="LOQ8" s="377"/>
      <c r="LOR8" s="377"/>
      <c r="LOS8" s="377"/>
      <c r="LOT8" s="377"/>
      <c r="LOU8" s="377"/>
      <c r="LOV8" s="377"/>
      <c r="LOW8" s="377"/>
      <c r="LOX8" s="377"/>
      <c r="LOY8" s="377"/>
      <c r="LOZ8" s="377"/>
      <c r="LPA8" s="377"/>
      <c r="LPB8" s="377"/>
      <c r="LPC8" s="377"/>
      <c r="LPD8" s="377"/>
      <c r="LPE8" s="377"/>
      <c r="LPF8" s="377"/>
      <c r="LPG8" s="377"/>
      <c r="LPH8" s="377"/>
      <c r="LPI8" s="377"/>
      <c r="LPJ8" s="377"/>
      <c r="LPK8" s="377"/>
      <c r="LPL8" s="377"/>
      <c r="LPM8" s="377"/>
      <c r="LPN8" s="377"/>
      <c r="LPO8" s="377"/>
      <c r="LPP8" s="377"/>
      <c r="LPQ8" s="377"/>
      <c r="LPR8" s="377"/>
      <c r="LPS8" s="377"/>
      <c r="LPT8" s="377"/>
      <c r="LPU8" s="377"/>
      <c r="LPV8" s="377"/>
      <c r="LPW8" s="377"/>
      <c r="LPX8" s="377"/>
      <c r="LPY8" s="377"/>
      <c r="LPZ8" s="377"/>
      <c r="LQA8" s="377"/>
      <c r="LQB8" s="377"/>
      <c r="LQC8" s="377"/>
      <c r="LQD8" s="377"/>
      <c r="LQE8" s="377"/>
      <c r="LQF8" s="377"/>
      <c r="LQG8" s="377"/>
      <c r="LQH8" s="377"/>
      <c r="LQI8" s="377"/>
      <c r="LQJ8" s="377"/>
      <c r="LQK8" s="377"/>
      <c r="LQL8" s="377"/>
      <c r="LQM8" s="377"/>
      <c r="LQN8" s="377"/>
      <c r="LQO8" s="377"/>
      <c r="LQP8" s="377"/>
      <c r="LQQ8" s="377"/>
      <c r="LQR8" s="377"/>
      <c r="LQS8" s="377"/>
      <c r="LQT8" s="377"/>
      <c r="LQU8" s="377"/>
      <c r="LQV8" s="377"/>
      <c r="LQW8" s="377"/>
      <c r="LQX8" s="377"/>
      <c r="LQY8" s="377"/>
      <c r="LQZ8" s="377"/>
      <c r="LRA8" s="377"/>
      <c r="LRB8" s="377"/>
      <c r="LRC8" s="377"/>
      <c r="LRD8" s="377"/>
      <c r="LRE8" s="377"/>
      <c r="LRF8" s="377"/>
      <c r="LRG8" s="377"/>
      <c r="LRH8" s="377"/>
      <c r="LRI8" s="377"/>
      <c r="LRJ8" s="377"/>
      <c r="LRK8" s="377"/>
      <c r="LRL8" s="377"/>
      <c r="LRM8" s="377"/>
      <c r="LRN8" s="377"/>
      <c r="LRO8" s="377"/>
      <c r="LRP8" s="377"/>
      <c r="LRQ8" s="377"/>
      <c r="LRR8" s="377"/>
      <c r="LRS8" s="377"/>
      <c r="LRT8" s="377"/>
      <c r="LRU8" s="377"/>
      <c r="LRV8" s="377"/>
      <c r="LRW8" s="377"/>
      <c r="LRX8" s="377"/>
      <c r="LRY8" s="377"/>
      <c r="LRZ8" s="377"/>
      <c r="LSA8" s="377"/>
      <c r="LSB8" s="377"/>
      <c r="LSC8" s="377"/>
      <c r="LSD8" s="377"/>
      <c r="LSE8" s="377"/>
      <c r="LSF8" s="377"/>
      <c r="LSG8" s="377"/>
      <c r="LSH8" s="377"/>
      <c r="LSI8" s="377"/>
      <c r="LSJ8" s="377"/>
      <c r="LSK8" s="377"/>
      <c r="LSL8" s="377"/>
      <c r="LSM8" s="377"/>
      <c r="LSN8" s="377"/>
      <c r="LSO8" s="377"/>
      <c r="LSP8" s="377"/>
      <c r="LSQ8" s="377"/>
      <c r="LSR8" s="377"/>
      <c r="LSS8" s="377"/>
      <c r="LST8" s="377"/>
      <c r="LSU8" s="377"/>
      <c r="LSV8" s="377"/>
      <c r="LSW8" s="377"/>
      <c r="LSX8" s="377"/>
      <c r="LSY8" s="377"/>
      <c r="LSZ8" s="377"/>
      <c r="LTA8" s="377"/>
      <c r="LTB8" s="377"/>
      <c r="LTC8" s="377"/>
      <c r="LTD8" s="377"/>
      <c r="LTE8" s="377"/>
      <c r="LTF8" s="377"/>
      <c r="LTG8" s="377"/>
      <c r="LTH8" s="377"/>
      <c r="LTI8" s="377"/>
      <c r="LTJ8" s="377"/>
      <c r="LTK8" s="377"/>
      <c r="LTL8" s="377"/>
      <c r="LTM8" s="377"/>
      <c r="LTN8" s="377"/>
      <c r="LTO8" s="377"/>
      <c r="LTP8" s="377"/>
      <c r="LTQ8" s="377"/>
      <c r="LTR8" s="377"/>
      <c r="LTS8" s="377"/>
      <c r="LTT8" s="377"/>
      <c r="LTU8" s="377"/>
      <c r="LTV8" s="377"/>
      <c r="LTW8" s="377"/>
      <c r="LTX8" s="377"/>
      <c r="LTY8" s="377"/>
      <c r="LTZ8" s="377"/>
      <c r="LUA8" s="377"/>
      <c r="LUB8" s="377"/>
      <c r="LUC8" s="377"/>
      <c r="LUD8" s="377"/>
      <c r="LUE8" s="377"/>
      <c r="LUF8" s="377"/>
      <c r="LUG8" s="377"/>
      <c r="LUH8" s="377"/>
      <c r="LUI8" s="377"/>
      <c r="LUJ8" s="377"/>
      <c r="LUK8" s="377"/>
      <c r="LUL8" s="377"/>
      <c r="LUM8" s="377"/>
      <c r="LUN8" s="377"/>
      <c r="LUO8" s="377"/>
      <c r="LUP8" s="377"/>
      <c r="LUQ8" s="377"/>
      <c r="LUR8" s="377"/>
      <c r="LUS8" s="377"/>
      <c r="LUT8" s="377"/>
      <c r="LUU8" s="377"/>
      <c r="LUV8" s="377"/>
      <c r="LUW8" s="377"/>
      <c r="LUX8" s="377"/>
      <c r="LUY8" s="377"/>
      <c r="LUZ8" s="377"/>
      <c r="LVA8" s="377"/>
      <c r="LVB8" s="377"/>
      <c r="LVC8" s="377"/>
      <c r="LVD8" s="377"/>
      <c r="LVE8" s="377"/>
      <c r="LVF8" s="377"/>
      <c r="LVG8" s="377"/>
      <c r="LVH8" s="377"/>
      <c r="LVI8" s="377"/>
      <c r="LVJ8" s="377"/>
      <c r="LVK8" s="377"/>
      <c r="LVL8" s="377"/>
      <c r="LVM8" s="377"/>
      <c r="LVN8" s="377"/>
      <c r="LVO8" s="377"/>
      <c r="LVP8" s="377"/>
      <c r="LVQ8" s="377"/>
      <c r="LVR8" s="377"/>
      <c r="LVS8" s="377"/>
      <c r="LVT8" s="377"/>
      <c r="LVU8" s="377"/>
      <c r="LVV8" s="377"/>
      <c r="LVW8" s="377"/>
      <c r="LVX8" s="377"/>
      <c r="LVY8" s="377"/>
      <c r="LVZ8" s="377"/>
      <c r="LWA8" s="377"/>
      <c r="LWB8" s="377"/>
      <c r="LWC8" s="377"/>
      <c r="LWD8" s="377"/>
      <c r="LWE8" s="377"/>
      <c r="LWF8" s="377"/>
      <c r="LWG8" s="377"/>
      <c r="LWH8" s="377"/>
      <c r="LWI8" s="377"/>
      <c r="LWJ8" s="377"/>
      <c r="LWK8" s="377"/>
      <c r="LWL8" s="377"/>
      <c r="LWM8" s="377"/>
      <c r="LWN8" s="377"/>
      <c r="LWO8" s="377"/>
      <c r="LWP8" s="377"/>
      <c r="LWQ8" s="377"/>
      <c r="LWR8" s="377"/>
      <c r="LWS8" s="377"/>
      <c r="LWT8" s="377"/>
      <c r="LWU8" s="377"/>
      <c r="LWV8" s="377"/>
      <c r="LWW8" s="377"/>
      <c r="LWX8" s="377"/>
      <c r="LWY8" s="377"/>
      <c r="LWZ8" s="377"/>
      <c r="LXA8" s="377"/>
      <c r="LXB8" s="377"/>
      <c r="LXC8" s="377"/>
      <c r="LXD8" s="377"/>
      <c r="LXE8" s="377"/>
      <c r="LXF8" s="377"/>
      <c r="LXG8" s="377"/>
      <c r="LXH8" s="377"/>
      <c r="LXI8" s="377"/>
      <c r="LXJ8" s="377"/>
      <c r="LXK8" s="377"/>
      <c r="LXL8" s="377"/>
      <c r="LXM8" s="377"/>
      <c r="LXN8" s="377"/>
      <c r="LXO8" s="377"/>
      <c r="LXP8" s="377"/>
      <c r="LXQ8" s="377"/>
      <c r="LXR8" s="377"/>
      <c r="LXS8" s="377"/>
      <c r="LXT8" s="377"/>
      <c r="LXU8" s="377"/>
      <c r="LXV8" s="377"/>
      <c r="LXW8" s="377"/>
      <c r="LXX8" s="377"/>
      <c r="LXY8" s="377"/>
      <c r="LXZ8" s="377"/>
      <c r="LYA8" s="377"/>
      <c r="LYB8" s="377"/>
      <c r="LYC8" s="377"/>
      <c r="LYD8" s="377"/>
      <c r="LYE8" s="377"/>
      <c r="LYF8" s="377"/>
      <c r="LYG8" s="377"/>
      <c r="LYH8" s="377"/>
      <c r="LYI8" s="377"/>
      <c r="LYJ8" s="377"/>
      <c r="LYK8" s="377"/>
      <c r="LYL8" s="377"/>
      <c r="LYM8" s="377"/>
      <c r="LYN8" s="377"/>
      <c r="LYO8" s="377"/>
      <c r="LYP8" s="377"/>
      <c r="LYQ8" s="377"/>
      <c r="LYR8" s="377"/>
      <c r="LYS8" s="377"/>
      <c r="LYT8" s="377"/>
      <c r="LYU8" s="377"/>
      <c r="LYV8" s="377"/>
      <c r="LYW8" s="377"/>
      <c r="LYX8" s="377"/>
      <c r="LYY8" s="377"/>
      <c r="LYZ8" s="377"/>
      <c r="LZA8" s="377"/>
      <c r="LZB8" s="377"/>
      <c r="LZC8" s="377"/>
      <c r="LZD8" s="377"/>
      <c r="LZE8" s="377"/>
      <c r="LZF8" s="377"/>
      <c r="LZG8" s="377"/>
      <c r="LZH8" s="377"/>
      <c r="LZI8" s="377"/>
      <c r="LZJ8" s="377"/>
      <c r="LZK8" s="377"/>
      <c r="LZL8" s="377"/>
      <c r="LZM8" s="377"/>
      <c r="LZN8" s="377"/>
      <c r="LZO8" s="377"/>
      <c r="LZP8" s="377"/>
      <c r="LZQ8" s="377"/>
      <c r="LZR8" s="377"/>
      <c r="LZS8" s="377"/>
      <c r="LZT8" s="377"/>
      <c r="LZU8" s="377"/>
      <c r="LZV8" s="377"/>
      <c r="LZW8" s="377"/>
      <c r="LZX8" s="377"/>
      <c r="LZY8" s="377"/>
      <c r="LZZ8" s="377"/>
      <c r="MAA8" s="377"/>
      <c r="MAB8" s="377"/>
      <c r="MAC8" s="377"/>
      <c r="MAD8" s="377"/>
      <c r="MAE8" s="377"/>
      <c r="MAF8" s="377"/>
      <c r="MAG8" s="377"/>
      <c r="MAH8" s="377"/>
      <c r="MAI8" s="377"/>
      <c r="MAJ8" s="377"/>
      <c r="MAK8" s="377"/>
      <c r="MAL8" s="377"/>
      <c r="MAM8" s="377"/>
      <c r="MAN8" s="377"/>
      <c r="MAO8" s="377"/>
      <c r="MAP8" s="377"/>
      <c r="MAQ8" s="377"/>
      <c r="MAR8" s="377"/>
      <c r="MAS8" s="377"/>
      <c r="MAT8" s="377"/>
      <c r="MAU8" s="377"/>
      <c r="MAV8" s="377"/>
      <c r="MAW8" s="377"/>
      <c r="MAX8" s="377"/>
      <c r="MAY8" s="377"/>
      <c r="MAZ8" s="377"/>
      <c r="MBA8" s="377"/>
      <c r="MBB8" s="377"/>
      <c r="MBC8" s="377"/>
      <c r="MBD8" s="377"/>
      <c r="MBE8" s="377"/>
      <c r="MBF8" s="377"/>
      <c r="MBG8" s="377"/>
      <c r="MBH8" s="377"/>
      <c r="MBI8" s="377"/>
      <c r="MBJ8" s="377"/>
      <c r="MBK8" s="377"/>
      <c r="MBL8" s="377"/>
      <c r="MBM8" s="377"/>
      <c r="MBN8" s="377"/>
      <c r="MBO8" s="377"/>
      <c r="MBP8" s="377"/>
      <c r="MBQ8" s="377"/>
      <c r="MBR8" s="377"/>
      <c r="MBS8" s="377"/>
      <c r="MBT8" s="377"/>
      <c r="MBU8" s="377"/>
      <c r="MBV8" s="377"/>
      <c r="MBW8" s="377"/>
      <c r="MBX8" s="377"/>
      <c r="MBY8" s="377"/>
      <c r="MBZ8" s="377"/>
      <c r="MCA8" s="377"/>
      <c r="MCB8" s="377"/>
      <c r="MCC8" s="377"/>
      <c r="MCD8" s="377"/>
      <c r="MCE8" s="377"/>
      <c r="MCF8" s="377"/>
      <c r="MCG8" s="377"/>
      <c r="MCH8" s="377"/>
      <c r="MCI8" s="377"/>
      <c r="MCJ8" s="377"/>
      <c r="MCK8" s="377"/>
      <c r="MCL8" s="377"/>
      <c r="MCM8" s="377"/>
      <c r="MCN8" s="377"/>
      <c r="MCO8" s="377"/>
      <c r="MCP8" s="377"/>
      <c r="MCQ8" s="377"/>
      <c r="MCR8" s="377"/>
      <c r="MCS8" s="377"/>
      <c r="MCT8" s="377"/>
      <c r="MCU8" s="377"/>
      <c r="MCV8" s="377"/>
      <c r="MCW8" s="377"/>
      <c r="MCX8" s="377"/>
      <c r="MCY8" s="377"/>
      <c r="MCZ8" s="377"/>
      <c r="MDA8" s="377"/>
      <c r="MDB8" s="377"/>
      <c r="MDC8" s="377"/>
      <c r="MDD8" s="377"/>
      <c r="MDE8" s="377"/>
      <c r="MDF8" s="377"/>
      <c r="MDG8" s="377"/>
      <c r="MDH8" s="377"/>
      <c r="MDI8" s="377"/>
      <c r="MDJ8" s="377"/>
      <c r="MDK8" s="377"/>
      <c r="MDL8" s="377"/>
      <c r="MDM8" s="377"/>
      <c r="MDN8" s="377"/>
      <c r="MDO8" s="377"/>
      <c r="MDP8" s="377"/>
      <c r="MDQ8" s="377"/>
      <c r="MDR8" s="377"/>
      <c r="MDS8" s="377"/>
      <c r="MDT8" s="377"/>
      <c r="MDU8" s="377"/>
      <c r="MDV8" s="377"/>
      <c r="MDW8" s="377"/>
      <c r="MDX8" s="377"/>
      <c r="MDY8" s="377"/>
      <c r="MDZ8" s="377"/>
      <c r="MEA8" s="377"/>
      <c r="MEB8" s="377"/>
      <c r="MEC8" s="377"/>
      <c r="MED8" s="377"/>
      <c r="MEE8" s="377"/>
      <c r="MEF8" s="377"/>
      <c r="MEG8" s="377"/>
      <c r="MEH8" s="377"/>
      <c r="MEI8" s="377"/>
      <c r="MEJ8" s="377"/>
      <c r="MEK8" s="377"/>
      <c r="MEL8" s="377"/>
      <c r="MEM8" s="377"/>
      <c r="MEN8" s="377"/>
      <c r="MEO8" s="377"/>
      <c r="MEP8" s="377"/>
      <c r="MEQ8" s="377"/>
      <c r="MER8" s="377"/>
      <c r="MES8" s="377"/>
      <c r="MET8" s="377"/>
      <c r="MEU8" s="377"/>
      <c r="MEV8" s="377"/>
      <c r="MEW8" s="377"/>
      <c r="MEX8" s="377"/>
      <c r="MEY8" s="377"/>
      <c r="MEZ8" s="377"/>
      <c r="MFA8" s="377"/>
      <c r="MFB8" s="377"/>
      <c r="MFC8" s="377"/>
      <c r="MFD8" s="377"/>
      <c r="MFE8" s="377"/>
      <c r="MFF8" s="377"/>
      <c r="MFG8" s="377"/>
      <c r="MFH8" s="377"/>
      <c r="MFI8" s="377"/>
      <c r="MFJ8" s="377"/>
      <c r="MFK8" s="377"/>
      <c r="MFL8" s="377"/>
      <c r="MFM8" s="377"/>
      <c r="MFN8" s="377"/>
      <c r="MFO8" s="377"/>
      <c r="MFP8" s="377"/>
      <c r="MFQ8" s="377"/>
      <c r="MFR8" s="377"/>
      <c r="MFS8" s="377"/>
      <c r="MFT8" s="377"/>
      <c r="MFU8" s="377"/>
      <c r="MFV8" s="377"/>
      <c r="MFW8" s="377"/>
      <c r="MFX8" s="377"/>
      <c r="MFY8" s="377"/>
      <c r="MFZ8" s="377"/>
      <c r="MGA8" s="377"/>
      <c r="MGB8" s="377"/>
      <c r="MGC8" s="377"/>
      <c r="MGD8" s="377"/>
      <c r="MGE8" s="377"/>
      <c r="MGF8" s="377"/>
      <c r="MGG8" s="377"/>
      <c r="MGH8" s="377"/>
      <c r="MGI8" s="377"/>
      <c r="MGJ8" s="377"/>
      <c r="MGK8" s="377"/>
      <c r="MGL8" s="377"/>
      <c r="MGM8" s="377"/>
      <c r="MGN8" s="377"/>
      <c r="MGO8" s="377"/>
      <c r="MGP8" s="377"/>
      <c r="MGQ8" s="377"/>
      <c r="MGR8" s="377"/>
      <c r="MGS8" s="377"/>
      <c r="MGT8" s="377"/>
      <c r="MGU8" s="377"/>
      <c r="MGV8" s="377"/>
      <c r="MGW8" s="377"/>
      <c r="MGX8" s="377"/>
      <c r="MGY8" s="377"/>
      <c r="MGZ8" s="377"/>
      <c r="MHA8" s="377"/>
      <c r="MHB8" s="377"/>
      <c r="MHC8" s="377"/>
      <c r="MHD8" s="377"/>
      <c r="MHE8" s="377"/>
      <c r="MHF8" s="377"/>
      <c r="MHG8" s="377"/>
      <c r="MHH8" s="377"/>
      <c r="MHI8" s="377"/>
      <c r="MHJ8" s="377"/>
      <c r="MHK8" s="377"/>
      <c r="MHL8" s="377"/>
      <c r="MHM8" s="377"/>
      <c r="MHN8" s="377"/>
      <c r="MHO8" s="377"/>
      <c r="MHP8" s="377"/>
      <c r="MHQ8" s="377"/>
      <c r="MHR8" s="377"/>
      <c r="MHS8" s="377"/>
      <c r="MHT8" s="377"/>
      <c r="MHU8" s="377"/>
      <c r="MHV8" s="377"/>
      <c r="MHW8" s="377"/>
      <c r="MHX8" s="377"/>
      <c r="MHY8" s="377"/>
      <c r="MHZ8" s="377"/>
      <c r="MIA8" s="377"/>
      <c r="MIB8" s="377"/>
      <c r="MIC8" s="377"/>
      <c r="MID8" s="377"/>
      <c r="MIE8" s="377"/>
      <c r="MIF8" s="377"/>
      <c r="MIG8" s="377"/>
      <c r="MIH8" s="377"/>
      <c r="MII8" s="377"/>
      <c r="MIJ8" s="377"/>
      <c r="MIK8" s="377"/>
      <c r="MIL8" s="377"/>
      <c r="MIM8" s="377"/>
      <c r="MIN8" s="377"/>
      <c r="MIO8" s="377"/>
      <c r="MIP8" s="377"/>
      <c r="MIQ8" s="377"/>
      <c r="MIR8" s="377"/>
      <c r="MIS8" s="377"/>
      <c r="MIT8" s="377"/>
      <c r="MIU8" s="377"/>
      <c r="MIV8" s="377"/>
      <c r="MIW8" s="377"/>
      <c r="MIX8" s="377"/>
      <c r="MIY8" s="377"/>
      <c r="MIZ8" s="377"/>
      <c r="MJA8" s="377"/>
      <c r="MJB8" s="377"/>
      <c r="MJC8" s="377"/>
      <c r="MJD8" s="377"/>
      <c r="MJE8" s="377"/>
      <c r="MJF8" s="377"/>
      <c r="MJG8" s="377"/>
      <c r="MJH8" s="377"/>
      <c r="MJI8" s="377"/>
      <c r="MJJ8" s="377"/>
      <c r="MJK8" s="377"/>
      <c r="MJL8" s="377"/>
      <c r="MJM8" s="377"/>
      <c r="MJN8" s="377"/>
      <c r="MJO8" s="377"/>
      <c r="MJP8" s="377"/>
      <c r="MJQ8" s="377"/>
      <c r="MJR8" s="377"/>
      <c r="MJS8" s="377"/>
      <c r="MJT8" s="377"/>
      <c r="MJU8" s="377"/>
      <c r="MJV8" s="377"/>
      <c r="MJW8" s="377"/>
      <c r="MJX8" s="377"/>
      <c r="MJY8" s="377"/>
      <c r="MJZ8" s="377"/>
      <c r="MKA8" s="377"/>
      <c r="MKB8" s="377"/>
      <c r="MKC8" s="377"/>
      <c r="MKD8" s="377"/>
      <c r="MKE8" s="377"/>
      <c r="MKF8" s="377"/>
      <c r="MKG8" s="377"/>
      <c r="MKH8" s="377"/>
      <c r="MKI8" s="377"/>
      <c r="MKJ8" s="377"/>
      <c r="MKK8" s="377"/>
      <c r="MKL8" s="377"/>
      <c r="MKM8" s="377"/>
      <c r="MKN8" s="377"/>
      <c r="MKO8" s="377"/>
      <c r="MKP8" s="377"/>
      <c r="MKQ8" s="377"/>
      <c r="MKR8" s="377"/>
      <c r="MKS8" s="377"/>
      <c r="MKT8" s="377"/>
      <c r="MKU8" s="377"/>
      <c r="MKV8" s="377"/>
      <c r="MKW8" s="377"/>
      <c r="MKX8" s="377"/>
      <c r="MKY8" s="377"/>
      <c r="MKZ8" s="377"/>
      <c r="MLA8" s="377"/>
      <c r="MLB8" s="377"/>
      <c r="MLC8" s="377"/>
      <c r="MLD8" s="377"/>
      <c r="MLE8" s="377"/>
      <c r="MLF8" s="377"/>
      <c r="MLG8" s="377"/>
      <c r="MLH8" s="377"/>
      <c r="MLI8" s="377"/>
      <c r="MLJ8" s="377"/>
      <c r="MLK8" s="377"/>
      <c r="MLL8" s="377"/>
      <c r="MLM8" s="377"/>
      <c r="MLN8" s="377"/>
      <c r="MLO8" s="377"/>
      <c r="MLP8" s="377"/>
      <c r="MLQ8" s="377"/>
      <c r="MLR8" s="377"/>
      <c r="MLS8" s="377"/>
      <c r="MLT8" s="377"/>
      <c r="MLU8" s="377"/>
      <c r="MLV8" s="377"/>
      <c r="MLW8" s="377"/>
      <c r="MLX8" s="377"/>
      <c r="MLY8" s="377"/>
      <c r="MLZ8" s="377"/>
      <c r="MMA8" s="377"/>
      <c r="MMB8" s="377"/>
      <c r="MMC8" s="377"/>
      <c r="MMD8" s="377"/>
      <c r="MME8" s="377"/>
      <c r="MMF8" s="377"/>
      <c r="MMG8" s="377"/>
      <c r="MMH8" s="377"/>
      <c r="MMI8" s="377"/>
      <c r="MMJ8" s="377"/>
      <c r="MMK8" s="377"/>
      <c r="MML8" s="377"/>
      <c r="MMM8" s="377"/>
      <c r="MMN8" s="377"/>
      <c r="MMO8" s="377"/>
      <c r="MMP8" s="377"/>
      <c r="MMQ8" s="377"/>
      <c r="MMR8" s="377"/>
      <c r="MMS8" s="377"/>
      <c r="MMT8" s="377"/>
      <c r="MMU8" s="377"/>
      <c r="MMV8" s="377"/>
      <c r="MMW8" s="377"/>
      <c r="MMX8" s="377"/>
      <c r="MMY8" s="377"/>
      <c r="MMZ8" s="377"/>
      <c r="MNA8" s="377"/>
      <c r="MNB8" s="377"/>
      <c r="MNC8" s="377"/>
      <c r="MND8" s="377"/>
      <c r="MNE8" s="377"/>
      <c r="MNF8" s="377"/>
      <c r="MNG8" s="377"/>
      <c r="MNH8" s="377"/>
      <c r="MNI8" s="377"/>
      <c r="MNJ8" s="377"/>
      <c r="MNK8" s="377"/>
      <c r="MNL8" s="377"/>
      <c r="MNM8" s="377"/>
      <c r="MNN8" s="377"/>
      <c r="MNO8" s="377"/>
      <c r="MNP8" s="377"/>
      <c r="MNQ8" s="377"/>
      <c r="MNR8" s="377"/>
      <c r="MNS8" s="377"/>
      <c r="MNT8" s="377"/>
      <c r="MNU8" s="377"/>
      <c r="MNV8" s="377"/>
      <c r="MNW8" s="377"/>
      <c r="MNX8" s="377"/>
      <c r="MNY8" s="377"/>
      <c r="MNZ8" s="377"/>
      <c r="MOA8" s="377"/>
      <c r="MOB8" s="377"/>
      <c r="MOC8" s="377"/>
      <c r="MOD8" s="377"/>
      <c r="MOE8" s="377"/>
      <c r="MOF8" s="377"/>
      <c r="MOG8" s="377"/>
      <c r="MOH8" s="377"/>
      <c r="MOI8" s="377"/>
      <c r="MOJ8" s="377"/>
      <c r="MOK8" s="377"/>
      <c r="MOL8" s="377"/>
      <c r="MOM8" s="377"/>
      <c r="MON8" s="377"/>
      <c r="MOO8" s="377"/>
      <c r="MOP8" s="377"/>
      <c r="MOQ8" s="377"/>
      <c r="MOR8" s="377"/>
      <c r="MOS8" s="377"/>
      <c r="MOT8" s="377"/>
      <c r="MOU8" s="377"/>
      <c r="MOV8" s="377"/>
      <c r="MOW8" s="377"/>
      <c r="MOX8" s="377"/>
      <c r="MOY8" s="377"/>
      <c r="MOZ8" s="377"/>
      <c r="MPA8" s="377"/>
      <c r="MPB8" s="377"/>
      <c r="MPC8" s="377"/>
      <c r="MPD8" s="377"/>
      <c r="MPE8" s="377"/>
      <c r="MPF8" s="377"/>
      <c r="MPG8" s="377"/>
      <c r="MPH8" s="377"/>
      <c r="MPI8" s="377"/>
      <c r="MPJ8" s="377"/>
      <c r="MPK8" s="377"/>
      <c r="MPL8" s="377"/>
      <c r="MPM8" s="377"/>
      <c r="MPN8" s="377"/>
      <c r="MPO8" s="377"/>
      <c r="MPP8" s="377"/>
      <c r="MPQ8" s="377"/>
      <c r="MPR8" s="377"/>
      <c r="MPS8" s="377"/>
      <c r="MPT8" s="377"/>
      <c r="MPU8" s="377"/>
      <c r="MPV8" s="377"/>
      <c r="MPW8" s="377"/>
      <c r="MPX8" s="377"/>
      <c r="MPY8" s="377"/>
      <c r="MPZ8" s="377"/>
      <c r="MQA8" s="377"/>
      <c r="MQB8" s="377"/>
      <c r="MQC8" s="377"/>
      <c r="MQD8" s="377"/>
      <c r="MQE8" s="377"/>
      <c r="MQF8" s="377"/>
      <c r="MQG8" s="377"/>
      <c r="MQH8" s="377"/>
      <c r="MQI8" s="377"/>
      <c r="MQJ8" s="377"/>
      <c r="MQK8" s="377"/>
      <c r="MQL8" s="377"/>
      <c r="MQM8" s="377"/>
      <c r="MQN8" s="377"/>
      <c r="MQO8" s="377"/>
      <c r="MQP8" s="377"/>
      <c r="MQQ8" s="377"/>
      <c r="MQR8" s="377"/>
      <c r="MQS8" s="377"/>
      <c r="MQT8" s="377"/>
      <c r="MQU8" s="377"/>
      <c r="MQV8" s="377"/>
      <c r="MQW8" s="377"/>
      <c r="MQX8" s="377"/>
      <c r="MQY8" s="377"/>
      <c r="MQZ8" s="377"/>
      <c r="MRA8" s="377"/>
      <c r="MRB8" s="377"/>
      <c r="MRC8" s="377"/>
      <c r="MRD8" s="377"/>
      <c r="MRE8" s="377"/>
      <c r="MRF8" s="377"/>
      <c r="MRG8" s="377"/>
      <c r="MRH8" s="377"/>
      <c r="MRI8" s="377"/>
      <c r="MRJ8" s="377"/>
      <c r="MRK8" s="377"/>
      <c r="MRL8" s="377"/>
      <c r="MRM8" s="377"/>
      <c r="MRN8" s="377"/>
      <c r="MRO8" s="377"/>
      <c r="MRP8" s="377"/>
      <c r="MRQ8" s="377"/>
      <c r="MRR8" s="377"/>
      <c r="MRS8" s="377"/>
      <c r="MRT8" s="377"/>
      <c r="MRU8" s="377"/>
      <c r="MRV8" s="377"/>
      <c r="MRW8" s="377"/>
      <c r="MRX8" s="377"/>
      <c r="MRY8" s="377"/>
      <c r="MRZ8" s="377"/>
      <c r="MSA8" s="377"/>
      <c r="MSB8" s="377"/>
      <c r="MSC8" s="377"/>
      <c r="MSD8" s="377"/>
      <c r="MSE8" s="377"/>
      <c r="MSF8" s="377"/>
      <c r="MSG8" s="377"/>
      <c r="MSH8" s="377"/>
      <c r="MSI8" s="377"/>
      <c r="MSJ8" s="377"/>
      <c r="MSK8" s="377"/>
      <c r="MSL8" s="377"/>
      <c r="MSM8" s="377"/>
      <c r="MSN8" s="377"/>
      <c r="MSO8" s="377"/>
      <c r="MSP8" s="377"/>
      <c r="MSQ8" s="377"/>
      <c r="MSR8" s="377"/>
      <c r="MSS8" s="377"/>
      <c r="MST8" s="377"/>
      <c r="MSU8" s="377"/>
      <c r="MSV8" s="377"/>
      <c r="MSW8" s="377"/>
      <c r="MSX8" s="377"/>
      <c r="MSY8" s="377"/>
      <c r="MSZ8" s="377"/>
      <c r="MTA8" s="377"/>
      <c r="MTB8" s="377"/>
      <c r="MTC8" s="377"/>
      <c r="MTD8" s="377"/>
      <c r="MTE8" s="377"/>
      <c r="MTF8" s="377"/>
      <c r="MTG8" s="377"/>
      <c r="MTH8" s="377"/>
      <c r="MTI8" s="377"/>
      <c r="MTJ8" s="377"/>
      <c r="MTK8" s="377"/>
      <c r="MTL8" s="377"/>
      <c r="MTM8" s="377"/>
      <c r="MTN8" s="377"/>
      <c r="MTO8" s="377"/>
      <c r="MTP8" s="377"/>
      <c r="MTQ8" s="377"/>
      <c r="MTR8" s="377"/>
      <c r="MTS8" s="377"/>
      <c r="MTT8" s="377"/>
      <c r="MTU8" s="377"/>
      <c r="MTV8" s="377"/>
      <c r="MTW8" s="377"/>
      <c r="MTX8" s="377"/>
      <c r="MTY8" s="377"/>
      <c r="MTZ8" s="377"/>
      <c r="MUA8" s="377"/>
      <c r="MUB8" s="377"/>
      <c r="MUC8" s="377"/>
      <c r="MUD8" s="377"/>
      <c r="MUE8" s="377"/>
      <c r="MUF8" s="377"/>
      <c r="MUG8" s="377"/>
      <c r="MUH8" s="377"/>
      <c r="MUI8" s="377"/>
      <c r="MUJ8" s="377"/>
      <c r="MUK8" s="377"/>
      <c r="MUL8" s="377"/>
      <c r="MUM8" s="377"/>
      <c r="MUN8" s="377"/>
      <c r="MUO8" s="377"/>
      <c r="MUP8" s="377"/>
      <c r="MUQ8" s="377"/>
      <c r="MUR8" s="377"/>
      <c r="MUS8" s="377"/>
      <c r="MUT8" s="377"/>
      <c r="MUU8" s="377"/>
      <c r="MUV8" s="377"/>
      <c r="MUW8" s="377"/>
      <c r="MUX8" s="377"/>
      <c r="MUY8" s="377"/>
      <c r="MUZ8" s="377"/>
      <c r="MVA8" s="377"/>
      <c r="MVB8" s="377"/>
      <c r="MVC8" s="377"/>
      <c r="MVD8" s="377"/>
      <c r="MVE8" s="377"/>
      <c r="MVF8" s="377"/>
      <c r="MVG8" s="377"/>
      <c r="MVH8" s="377"/>
      <c r="MVI8" s="377"/>
      <c r="MVJ8" s="377"/>
      <c r="MVK8" s="377"/>
      <c r="MVL8" s="377"/>
      <c r="MVM8" s="377"/>
      <c r="MVN8" s="377"/>
      <c r="MVO8" s="377"/>
      <c r="MVP8" s="377"/>
      <c r="MVQ8" s="377"/>
      <c r="MVR8" s="377"/>
      <c r="MVS8" s="377"/>
      <c r="MVT8" s="377"/>
      <c r="MVU8" s="377"/>
      <c r="MVV8" s="377"/>
      <c r="MVW8" s="377"/>
      <c r="MVX8" s="377"/>
      <c r="MVY8" s="377"/>
      <c r="MVZ8" s="377"/>
      <c r="MWA8" s="377"/>
      <c r="MWB8" s="377"/>
      <c r="MWC8" s="377"/>
      <c r="MWD8" s="377"/>
      <c r="MWE8" s="377"/>
      <c r="MWF8" s="377"/>
      <c r="MWG8" s="377"/>
      <c r="MWH8" s="377"/>
      <c r="MWI8" s="377"/>
      <c r="MWJ8" s="377"/>
      <c r="MWK8" s="377"/>
      <c r="MWL8" s="377"/>
      <c r="MWM8" s="377"/>
      <c r="MWN8" s="377"/>
      <c r="MWO8" s="377"/>
      <c r="MWP8" s="377"/>
      <c r="MWQ8" s="377"/>
      <c r="MWR8" s="377"/>
      <c r="MWS8" s="377"/>
      <c r="MWT8" s="377"/>
      <c r="MWU8" s="377"/>
      <c r="MWV8" s="377"/>
      <c r="MWW8" s="377"/>
      <c r="MWX8" s="377"/>
      <c r="MWY8" s="377"/>
      <c r="MWZ8" s="377"/>
      <c r="MXA8" s="377"/>
      <c r="MXB8" s="377"/>
      <c r="MXC8" s="377"/>
      <c r="MXD8" s="377"/>
      <c r="MXE8" s="377"/>
      <c r="MXF8" s="377"/>
      <c r="MXG8" s="377"/>
      <c r="MXH8" s="377"/>
      <c r="MXI8" s="377"/>
      <c r="MXJ8" s="377"/>
      <c r="MXK8" s="377"/>
      <c r="MXL8" s="377"/>
      <c r="MXM8" s="377"/>
      <c r="MXN8" s="377"/>
      <c r="MXO8" s="377"/>
      <c r="MXP8" s="377"/>
      <c r="MXQ8" s="377"/>
      <c r="MXR8" s="377"/>
      <c r="MXS8" s="377"/>
      <c r="MXT8" s="377"/>
      <c r="MXU8" s="377"/>
      <c r="MXV8" s="377"/>
      <c r="MXW8" s="377"/>
      <c r="MXX8" s="377"/>
      <c r="MXY8" s="377"/>
      <c r="MXZ8" s="377"/>
      <c r="MYA8" s="377"/>
      <c r="MYB8" s="377"/>
      <c r="MYC8" s="377"/>
      <c r="MYD8" s="377"/>
      <c r="MYE8" s="377"/>
      <c r="MYF8" s="377"/>
      <c r="MYG8" s="377"/>
      <c r="MYH8" s="377"/>
      <c r="MYI8" s="377"/>
      <c r="MYJ8" s="377"/>
      <c r="MYK8" s="377"/>
      <c r="MYL8" s="377"/>
      <c r="MYM8" s="377"/>
      <c r="MYN8" s="377"/>
      <c r="MYO8" s="377"/>
      <c r="MYP8" s="377"/>
      <c r="MYQ8" s="377"/>
      <c r="MYR8" s="377"/>
      <c r="MYS8" s="377"/>
      <c r="MYT8" s="377"/>
      <c r="MYU8" s="377"/>
      <c r="MYV8" s="377"/>
      <c r="MYW8" s="377"/>
      <c r="MYX8" s="377"/>
      <c r="MYY8" s="377"/>
      <c r="MYZ8" s="377"/>
      <c r="MZA8" s="377"/>
      <c r="MZB8" s="377"/>
      <c r="MZC8" s="377"/>
      <c r="MZD8" s="377"/>
      <c r="MZE8" s="377"/>
      <c r="MZF8" s="377"/>
      <c r="MZG8" s="377"/>
      <c r="MZH8" s="377"/>
      <c r="MZI8" s="377"/>
      <c r="MZJ8" s="377"/>
      <c r="MZK8" s="377"/>
      <c r="MZL8" s="377"/>
      <c r="MZM8" s="377"/>
      <c r="MZN8" s="377"/>
      <c r="MZO8" s="377"/>
      <c r="MZP8" s="377"/>
      <c r="MZQ8" s="377"/>
      <c r="MZR8" s="377"/>
      <c r="MZS8" s="377"/>
      <c r="MZT8" s="377"/>
      <c r="MZU8" s="377"/>
      <c r="MZV8" s="377"/>
      <c r="MZW8" s="377"/>
      <c r="MZX8" s="377"/>
      <c r="MZY8" s="377"/>
      <c r="MZZ8" s="377"/>
      <c r="NAA8" s="377"/>
      <c r="NAB8" s="377"/>
      <c r="NAC8" s="377"/>
      <c r="NAD8" s="377"/>
      <c r="NAE8" s="377"/>
      <c r="NAF8" s="377"/>
      <c r="NAG8" s="377"/>
      <c r="NAH8" s="377"/>
      <c r="NAI8" s="377"/>
      <c r="NAJ8" s="377"/>
      <c r="NAK8" s="377"/>
      <c r="NAL8" s="377"/>
      <c r="NAM8" s="377"/>
      <c r="NAN8" s="377"/>
      <c r="NAO8" s="377"/>
      <c r="NAP8" s="377"/>
      <c r="NAQ8" s="377"/>
      <c r="NAR8" s="377"/>
      <c r="NAS8" s="377"/>
      <c r="NAT8" s="377"/>
      <c r="NAU8" s="377"/>
      <c r="NAV8" s="377"/>
      <c r="NAW8" s="377"/>
      <c r="NAX8" s="377"/>
      <c r="NAY8" s="377"/>
      <c r="NAZ8" s="377"/>
      <c r="NBA8" s="377"/>
      <c r="NBB8" s="377"/>
      <c r="NBC8" s="377"/>
      <c r="NBD8" s="377"/>
      <c r="NBE8" s="377"/>
      <c r="NBF8" s="377"/>
      <c r="NBG8" s="377"/>
      <c r="NBH8" s="377"/>
      <c r="NBI8" s="377"/>
      <c r="NBJ8" s="377"/>
      <c r="NBK8" s="377"/>
      <c r="NBL8" s="377"/>
      <c r="NBM8" s="377"/>
      <c r="NBN8" s="377"/>
      <c r="NBO8" s="377"/>
      <c r="NBP8" s="377"/>
      <c r="NBQ8" s="377"/>
      <c r="NBR8" s="377"/>
      <c r="NBS8" s="377"/>
      <c r="NBT8" s="377"/>
      <c r="NBU8" s="377"/>
      <c r="NBV8" s="377"/>
      <c r="NBW8" s="377"/>
      <c r="NBX8" s="377"/>
      <c r="NBY8" s="377"/>
      <c r="NBZ8" s="377"/>
      <c r="NCA8" s="377"/>
      <c r="NCB8" s="377"/>
      <c r="NCC8" s="377"/>
      <c r="NCD8" s="377"/>
      <c r="NCE8" s="377"/>
      <c r="NCF8" s="377"/>
      <c r="NCG8" s="377"/>
      <c r="NCH8" s="377"/>
      <c r="NCI8" s="377"/>
      <c r="NCJ8" s="377"/>
      <c r="NCK8" s="377"/>
      <c r="NCL8" s="377"/>
      <c r="NCM8" s="377"/>
      <c r="NCN8" s="377"/>
      <c r="NCO8" s="377"/>
      <c r="NCP8" s="377"/>
      <c r="NCQ8" s="377"/>
      <c r="NCR8" s="377"/>
      <c r="NCS8" s="377"/>
      <c r="NCT8" s="377"/>
      <c r="NCU8" s="377"/>
      <c r="NCV8" s="377"/>
      <c r="NCW8" s="377"/>
      <c r="NCX8" s="377"/>
      <c r="NCY8" s="377"/>
      <c r="NCZ8" s="377"/>
      <c r="NDA8" s="377"/>
      <c r="NDB8" s="377"/>
      <c r="NDC8" s="377"/>
      <c r="NDD8" s="377"/>
      <c r="NDE8" s="377"/>
      <c r="NDF8" s="377"/>
      <c r="NDG8" s="377"/>
      <c r="NDH8" s="377"/>
      <c r="NDI8" s="377"/>
      <c r="NDJ8" s="377"/>
      <c r="NDK8" s="377"/>
      <c r="NDL8" s="377"/>
      <c r="NDM8" s="377"/>
      <c r="NDN8" s="377"/>
      <c r="NDO8" s="377"/>
      <c r="NDP8" s="377"/>
      <c r="NDQ8" s="377"/>
      <c r="NDR8" s="377"/>
      <c r="NDS8" s="377"/>
      <c r="NDT8" s="377"/>
      <c r="NDU8" s="377"/>
      <c r="NDV8" s="377"/>
      <c r="NDW8" s="377"/>
      <c r="NDX8" s="377"/>
      <c r="NDY8" s="377"/>
      <c r="NDZ8" s="377"/>
      <c r="NEA8" s="377"/>
      <c r="NEB8" s="377"/>
      <c r="NEC8" s="377"/>
      <c r="NED8" s="377"/>
      <c r="NEE8" s="377"/>
      <c r="NEF8" s="377"/>
      <c r="NEG8" s="377"/>
      <c r="NEH8" s="377"/>
      <c r="NEI8" s="377"/>
      <c r="NEJ8" s="377"/>
      <c r="NEK8" s="377"/>
      <c r="NEL8" s="377"/>
      <c r="NEM8" s="377"/>
      <c r="NEN8" s="377"/>
      <c r="NEO8" s="377"/>
      <c r="NEP8" s="377"/>
      <c r="NEQ8" s="377"/>
      <c r="NER8" s="377"/>
      <c r="NES8" s="377"/>
      <c r="NET8" s="377"/>
      <c r="NEU8" s="377"/>
      <c r="NEV8" s="377"/>
      <c r="NEW8" s="377"/>
      <c r="NEX8" s="377"/>
      <c r="NEY8" s="377"/>
      <c r="NEZ8" s="377"/>
      <c r="NFA8" s="377"/>
      <c r="NFB8" s="377"/>
      <c r="NFC8" s="377"/>
      <c r="NFD8" s="377"/>
      <c r="NFE8" s="377"/>
      <c r="NFF8" s="377"/>
      <c r="NFG8" s="377"/>
      <c r="NFH8" s="377"/>
      <c r="NFI8" s="377"/>
      <c r="NFJ8" s="377"/>
      <c r="NFK8" s="377"/>
      <c r="NFL8" s="377"/>
      <c r="NFM8" s="377"/>
      <c r="NFN8" s="377"/>
      <c r="NFO8" s="377"/>
      <c r="NFP8" s="377"/>
      <c r="NFQ8" s="377"/>
      <c r="NFR8" s="377"/>
      <c r="NFS8" s="377"/>
      <c r="NFT8" s="377"/>
      <c r="NFU8" s="377"/>
      <c r="NFV8" s="377"/>
      <c r="NFW8" s="377"/>
      <c r="NFX8" s="377"/>
      <c r="NFY8" s="377"/>
      <c r="NFZ8" s="377"/>
      <c r="NGA8" s="377"/>
      <c r="NGB8" s="377"/>
      <c r="NGC8" s="377"/>
      <c r="NGD8" s="377"/>
      <c r="NGE8" s="377"/>
      <c r="NGF8" s="377"/>
      <c r="NGG8" s="377"/>
      <c r="NGH8" s="377"/>
      <c r="NGI8" s="377"/>
      <c r="NGJ8" s="377"/>
      <c r="NGK8" s="377"/>
      <c r="NGL8" s="377"/>
      <c r="NGM8" s="377"/>
      <c r="NGN8" s="377"/>
      <c r="NGO8" s="377"/>
      <c r="NGP8" s="377"/>
      <c r="NGQ8" s="377"/>
      <c r="NGR8" s="377"/>
      <c r="NGS8" s="377"/>
      <c r="NGT8" s="377"/>
      <c r="NGU8" s="377"/>
      <c r="NGV8" s="377"/>
      <c r="NGW8" s="377"/>
      <c r="NGX8" s="377"/>
      <c r="NGY8" s="377"/>
      <c r="NGZ8" s="377"/>
      <c r="NHA8" s="377"/>
      <c r="NHB8" s="377"/>
      <c r="NHC8" s="377"/>
      <c r="NHD8" s="377"/>
      <c r="NHE8" s="377"/>
      <c r="NHF8" s="377"/>
      <c r="NHG8" s="377"/>
      <c r="NHH8" s="377"/>
      <c r="NHI8" s="377"/>
      <c r="NHJ8" s="377"/>
      <c r="NHK8" s="377"/>
      <c r="NHL8" s="377"/>
      <c r="NHM8" s="377"/>
      <c r="NHN8" s="377"/>
      <c r="NHO8" s="377"/>
      <c r="NHP8" s="377"/>
      <c r="NHQ8" s="377"/>
      <c r="NHR8" s="377"/>
      <c r="NHS8" s="377"/>
      <c r="NHT8" s="377"/>
      <c r="NHU8" s="377"/>
      <c r="NHV8" s="377"/>
      <c r="NHW8" s="377"/>
      <c r="NHX8" s="377"/>
      <c r="NHY8" s="377"/>
      <c r="NHZ8" s="377"/>
      <c r="NIA8" s="377"/>
      <c r="NIB8" s="377"/>
      <c r="NIC8" s="377"/>
      <c r="NID8" s="377"/>
      <c r="NIE8" s="377"/>
      <c r="NIF8" s="377"/>
      <c r="NIG8" s="377"/>
      <c r="NIH8" s="377"/>
      <c r="NII8" s="377"/>
      <c r="NIJ8" s="377"/>
      <c r="NIK8" s="377"/>
      <c r="NIL8" s="377"/>
      <c r="NIM8" s="377"/>
      <c r="NIN8" s="377"/>
      <c r="NIO8" s="377"/>
      <c r="NIP8" s="377"/>
      <c r="NIQ8" s="377"/>
      <c r="NIR8" s="377"/>
      <c r="NIS8" s="377"/>
      <c r="NIT8" s="377"/>
      <c r="NIU8" s="377"/>
      <c r="NIV8" s="377"/>
      <c r="NIW8" s="377"/>
      <c r="NIX8" s="377"/>
      <c r="NIY8" s="377"/>
      <c r="NIZ8" s="377"/>
      <c r="NJA8" s="377"/>
      <c r="NJB8" s="377"/>
      <c r="NJC8" s="377"/>
      <c r="NJD8" s="377"/>
      <c r="NJE8" s="377"/>
      <c r="NJF8" s="377"/>
      <c r="NJG8" s="377"/>
      <c r="NJH8" s="377"/>
      <c r="NJI8" s="377"/>
      <c r="NJJ8" s="377"/>
      <c r="NJK8" s="377"/>
      <c r="NJL8" s="377"/>
      <c r="NJM8" s="377"/>
      <c r="NJN8" s="377"/>
      <c r="NJO8" s="377"/>
      <c r="NJP8" s="377"/>
      <c r="NJQ8" s="377"/>
      <c r="NJR8" s="377"/>
      <c r="NJS8" s="377"/>
      <c r="NJT8" s="377"/>
      <c r="NJU8" s="377"/>
      <c r="NJV8" s="377"/>
      <c r="NJW8" s="377"/>
      <c r="NJX8" s="377"/>
      <c r="NJY8" s="377"/>
      <c r="NJZ8" s="377"/>
      <c r="NKA8" s="377"/>
      <c r="NKB8" s="377"/>
      <c r="NKC8" s="377"/>
      <c r="NKD8" s="377"/>
      <c r="NKE8" s="377"/>
      <c r="NKF8" s="377"/>
      <c r="NKG8" s="377"/>
      <c r="NKH8" s="377"/>
      <c r="NKI8" s="377"/>
      <c r="NKJ8" s="377"/>
      <c r="NKK8" s="377"/>
      <c r="NKL8" s="377"/>
      <c r="NKM8" s="377"/>
      <c r="NKN8" s="377"/>
      <c r="NKO8" s="377"/>
      <c r="NKP8" s="377"/>
      <c r="NKQ8" s="377"/>
      <c r="NKR8" s="377"/>
      <c r="NKS8" s="377"/>
      <c r="NKT8" s="377"/>
      <c r="NKU8" s="377"/>
      <c r="NKV8" s="377"/>
      <c r="NKW8" s="377"/>
      <c r="NKX8" s="377"/>
      <c r="NKY8" s="377"/>
      <c r="NKZ8" s="377"/>
      <c r="NLA8" s="377"/>
      <c r="NLB8" s="377"/>
      <c r="NLC8" s="377"/>
      <c r="NLD8" s="377"/>
      <c r="NLE8" s="377"/>
      <c r="NLF8" s="377"/>
      <c r="NLG8" s="377"/>
      <c r="NLH8" s="377"/>
      <c r="NLI8" s="377"/>
      <c r="NLJ8" s="377"/>
      <c r="NLK8" s="377"/>
      <c r="NLL8" s="377"/>
      <c r="NLM8" s="377"/>
      <c r="NLN8" s="377"/>
      <c r="NLO8" s="377"/>
      <c r="NLP8" s="377"/>
      <c r="NLQ8" s="377"/>
      <c r="NLR8" s="377"/>
      <c r="NLS8" s="377"/>
      <c r="NLT8" s="377"/>
      <c r="NLU8" s="377"/>
      <c r="NLV8" s="377"/>
      <c r="NLW8" s="377"/>
      <c r="NLX8" s="377"/>
      <c r="NLY8" s="377"/>
      <c r="NLZ8" s="377"/>
      <c r="NMA8" s="377"/>
      <c r="NMB8" s="377"/>
      <c r="NMC8" s="377"/>
      <c r="NMD8" s="377"/>
      <c r="NME8" s="377"/>
      <c r="NMF8" s="377"/>
      <c r="NMG8" s="377"/>
      <c r="NMH8" s="377"/>
      <c r="NMI8" s="377"/>
      <c r="NMJ8" s="377"/>
      <c r="NMK8" s="377"/>
      <c r="NML8" s="377"/>
      <c r="NMM8" s="377"/>
      <c r="NMN8" s="377"/>
      <c r="NMO8" s="377"/>
      <c r="NMP8" s="377"/>
      <c r="NMQ8" s="377"/>
      <c r="NMR8" s="377"/>
      <c r="NMS8" s="377"/>
      <c r="NMT8" s="377"/>
      <c r="NMU8" s="377"/>
      <c r="NMV8" s="377"/>
      <c r="NMW8" s="377"/>
      <c r="NMX8" s="377"/>
      <c r="NMY8" s="377"/>
      <c r="NMZ8" s="377"/>
      <c r="NNA8" s="377"/>
      <c r="NNB8" s="377"/>
      <c r="NNC8" s="377"/>
      <c r="NND8" s="377"/>
      <c r="NNE8" s="377"/>
      <c r="NNF8" s="377"/>
      <c r="NNG8" s="377"/>
      <c r="NNH8" s="377"/>
      <c r="NNI8" s="377"/>
      <c r="NNJ8" s="377"/>
      <c r="NNK8" s="377"/>
      <c r="NNL8" s="377"/>
      <c r="NNM8" s="377"/>
      <c r="NNN8" s="377"/>
      <c r="NNO8" s="377"/>
      <c r="NNP8" s="377"/>
      <c r="NNQ8" s="377"/>
      <c r="NNR8" s="377"/>
      <c r="NNS8" s="377"/>
      <c r="NNT8" s="377"/>
      <c r="NNU8" s="377"/>
      <c r="NNV8" s="377"/>
      <c r="NNW8" s="377"/>
      <c r="NNX8" s="377"/>
      <c r="NNY8" s="377"/>
      <c r="NNZ8" s="377"/>
      <c r="NOA8" s="377"/>
      <c r="NOB8" s="377"/>
      <c r="NOC8" s="377"/>
      <c r="NOD8" s="377"/>
      <c r="NOE8" s="377"/>
      <c r="NOF8" s="377"/>
      <c r="NOG8" s="377"/>
      <c r="NOH8" s="377"/>
      <c r="NOI8" s="377"/>
      <c r="NOJ8" s="377"/>
      <c r="NOK8" s="377"/>
      <c r="NOL8" s="377"/>
      <c r="NOM8" s="377"/>
      <c r="NON8" s="377"/>
      <c r="NOO8" s="377"/>
      <c r="NOP8" s="377"/>
      <c r="NOQ8" s="377"/>
      <c r="NOR8" s="377"/>
      <c r="NOS8" s="377"/>
      <c r="NOT8" s="377"/>
      <c r="NOU8" s="377"/>
      <c r="NOV8" s="377"/>
      <c r="NOW8" s="377"/>
      <c r="NOX8" s="377"/>
      <c r="NOY8" s="377"/>
      <c r="NOZ8" s="377"/>
      <c r="NPA8" s="377"/>
      <c r="NPB8" s="377"/>
      <c r="NPC8" s="377"/>
      <c r="NPD8" s="377"/>
      <c r="NPE8" s="377"/>
      <c r="NPF8" s="377"/>
      <c r="NPG8" s="377"/>
      <c r="NPH8" s="377"/>
      <c r="NPI8" s="377"/>
      <c r="NPJ8" s="377"/>
      <c r="NPK8" s="377"/>
      <c r="NPL8" s="377"/>
      <c r="NPM8" s="377"/>
      <c r="NPN8" s="377"/>
      <c r="NPO8" s="377"/>
      <c r="NPP8" s="377"/>
      <c r="NPQ8" s="377"/>
      <c r="NPR8" s="377"/>
      <c r="NPS8" s="377"/>
      <c r="NPT8" s="377"/>
      <c r="NPU8" s="377"/>
      <c r="NPV8" s="377"/>
      <c r="NPW8" s="377"/>
      <c r="NPX8" s="377"/>
      <c r="NPY8" s="377"/>
      <c r="NPZ8" s="377"/>
      <c r="NQA8" s="377"/>
      <c r="NQB8" s="377"/>
      <c r="NQC8" s="377"/>
      <c r="NQD8" s="377"/>
      <c r="NQE8" s="377"/>
      <c r="NQF8" s="377"/>
      <c r="NQG8" s="377"/>
      <c r="NQH8" s="377"/>
      <c r="NQI8" s="377"/>
      <c r="NQJ8" s="377"/>
      <c r="NQK8" s="377"/>
      <c r="NQL8" s="377"/>
      <c r="NQM8" s="377"/>
      <c r="NQN8" s="377"/>
      <c r="NQO8" s="377"/>
      <c r="NQP8" s="377"/>
      <c r="NQQ8" s="377"/>
      <c r="NQR8" s="377"/>
      <c r="NQS8" s="377"/>
      <c r="NQT8" s="377"/>
      <c r="NQU8" s="377"/>
      <c r="NQV8" s="377"/>
      <c r="NQW8" s="377"/>
      <c r="NQX8" s="377"/>
      <c r="NQY8" s="377"/>
      <c r="NQZ8" s="377"/>
      <c r="NRA8" s="377"/>
      <c r="NRB8" s="377"/>
      <c r="NRC8" s="377"/>
      <c r="NRD8" s="377"/>
      <c r="NRE8" s="377"/>
      <c r="NRF8" s="377"/>
      <c r="NRG8" s="377"/>
      <c r="NRH8" s="377"/>
      <c r="NRI8" s="377"/>
      <c r="NRJ8" s="377"/>
      <c r="NRK8" s="377"/>
      <c r="NRL8" s="377"/>
      <c r="NRM8" s="377"/>
      <c r="NRN8" s="377"/>
      <c r="NRO8" s="377"/>
      <c r="NRP8" s="377"/>
      <c r="NRQ8" s="377"/>
      <c r="NRR8" s="377"/>
      <c r="NRS8" s="377"/>
      <c r="NRT8" s="377"/>
      <c r="NRU8" s="377"/>
      <c r="NRV8" s="377"/>
      <c r="NRW8" s="377"/>
      <c r="NRX8" s="377"/>
      <c r="NRY8" s="377"/>
      <c r="NRZ8" s="377"/>
      <c r="NSA8" s="377"/>
      <c r="NSB8" s="377"/>
      <c r="NSC8" s="377"/>
      <c r="NSD8" s="377"/>
      <c r="NSE8" s="377"/>
      <c r="NSF8" s="377"/>
      <c r="NSG8" s="377"/>
      <c r="NSH8" s="377"/>
      <c r="NSI8" s="377"/>
      <c r="NSJ8" s="377"/>
      <c r="NSK8" s="377"/>
      <c r="NSL8" s="377"/>
      <c r="NSM8" s="377"/>
      <c r="NSN8" s="377"/>
      <c r="NSO8" s="377"/>
      <c r="NSP8" s="377"/>
      <c r="NSQ8" s="377"/>
      <c r="NSR8" s="377"/>
      <c r="NSS8" s="377"/>
      <c r="NST8" s="377"/>
      <c r="NSU8" s="377"/>
      <c r="NSV8" s="377"/>
      <c r="NSW8" s="377"/>
      <c r="NSX8" s="377"/>
      <c r="NSY8" s="377"/>
      <c r="NSZ8" s="377"/>
      <c r="NTA8" s="377"/>
      <c r="NTB8" s="377"/>
      <c r="NTC8" s="377"/>
      <c r="NTD8" s="377"/>
      <c r="NTE8" s="377"/>
      <c r="NTF8" s="377"/>
      <c r="NTG8" s="377"/>
      <c r="NTH8" s="377"/>
      <c r="NTI8" s="377"/>
      <c r="NTJ8" s="377"/>
      <c r="NTK8" s="377"/>
      <c r="NTL8" s="377"/>
      <c r="NTM8" s="377"/>
      <c r="NTN8" s="377"/>
      <c r="NTO8" s="377"/>
      <c r="NTP8" s="377"/>
      <c r="NTQ8" s="377"/>
      <c r="NTR8" s="377"/>
      <c r="NTS8" s="377"/>
      <c r="NTT8" s="377"/>
      <c r="NTU8" s="377"/>
      <c r="NTV8" s="377"/>
      <c r="NTW8" s="377"/>
      <c r="NTX8" s="377"/>
      <c r="NTY8" s="377"/>
      <c r="NTZ8" s="377"/>
      <c r="NUA8" s="377"/>
      <c r="NUB8" s="377"/>
      <c r="NUC8" s="377"/>
      <c r="NUD8" s="377"/>
      <c r="NUE8" s="377"/>
      <c r="NUF8" s="377"/>
      <c r="NUG8" s="377"/>
      <c r="NUH8" s="377"/>
      <c r="NUI8" s="377"/>
      <c r="NUJ8" s="377"/>
      <c r="NUK8" s="377"/>
      <c r="NUL8" s="377"/>
      <c r="NUM8" s="377"/>
      <c r="NUN8" s="377"/>
      <c r="NUO8" s="377"/>
      <c r="NUP8" s="377"/>
      <c r="NUQ8" s="377"/>
      <c r="NUR8" s="377"/>
      <c r="NUS8" s="377"/>
      <c r="NUT8" s="377"/>
      <c r="NUU8" s="377"/>
      <c r="NUV8" s="377"/>
      <c r="NUW8" s="377"/>
      <c r="NUX8" s="377"/>
      <c r="NUY8" s="377"/>
      <c r="NUZ8" s="377"/>
      <c r="NVA8" s="377"/>
      <c r="NVB8" s="377"/>
      <c r="NVC8" s="377"/>
      <c r="NVD8" s="377"/>
      <c r="NVE8" s="377"/>
      <c r="NVF8" s="377"/>
      <c r="NVG8" s="377"/>
      <c r="NVH8" s="377"/>
      <c r="NVI8" s="377"/>
      <c r="NVJ8" s="377"/>
      <c r="NVK8" s="377"/>
      <c r="NVL8" s="377"/>
      <c r="NVM8" s="377"/>
      <c r="NVN8" s="377"/>
      <c r="NVO8" s="377"/>
      <c r="NVP8" s="377"/>
      <c r="NVQ8" s="377"/>
      <c r="NVR8" s="377"/>
      <c r="NVS8" s="377"/>
      <c r="NVT8" s="377"/>
      <c r="NVU8" s="377"/>
      <c r="NVV8" s="377"/>
      <c r="NVW8" s="377"/>
      <c r="NVX8" s="377"/>
      <c r="NVY8" s="377"/>
      <c r="NVZ8" s="377"/>
      <c r="NWA8" s="377"/>
      <c r="NWB8" s="377"/>
      <c r="NWC8" s="377"/>
      <c r="NWD8" s="377"/>
      <c r="NWE8" s="377"/>
      <c r="NWF8" s="377"/>
      <c r="NWG8" s="377"/>
      <c r="NWH8" s="377"/>
      <c r="NWI8" s="377"/>
      <c r="NWJ8" s="377"/>
      <c r="NWK8" s="377"/>
      <c r="NWL8" s="377"/>
      <c r="NWM8" s="377"/>
      <c r="NWN8" s="377"/>
      <c r="NWO8" s="377"/>
      <c r="NWP8" s="377"/>
      <c r="NWQ8" s="377"/>
      <c r="NWR8" s="377"/>
      <c r="NWS8" s="377"/>
      <c r="NWT8" s="377"/>
      <c r="NWU8" s="377"/>
      <c r="NWV8" s="377"/>
      <c r="NWW8" s="377"/>
      <c r="NWX8" s="377"/>
      <c r="NWY8" s="377"/>
      <c r="NWZ8" s="377"/>
      <c r="NXA8" s="377"/>
      <c r="NXB8" s="377"/>
      <c r="NXC8" s="377"/>
      <c r="NXD8" s="377"/>
      <c r="NXE8" s="377"/>
      <c r="NXF8" s="377"/>
      <c r="NXG8" s="377"/>
      <c r="NXH8" s="377"/>
      <c r="NXI8" s="377"/>
      <c r="NXJ8" s="377"/>
      <c r="NXK8" s="377"/>
      <c r="NXL8" s="377"/>
      <c r="NXM8" s="377"/>
      <c r="NXN8" s="377"/>
      <c r="NXO8" s="377"/>
      <c r="NXP8" s="377"/>
      <c r="NXQ8" s="377"/>
      <c r="NXR8" s="377"/>
      <c r="NXS8" s="377"/>
      <c r="NXT8" s="377"/>
      <c r="NXU8" s="377"/>
      <c r="NXV8" s="377"/>
      <c r="NXW8" s="377"/>
      <c r="NXX8" s="377"/>
      <c r="NXY8" s="377"/>
      <c r="NXZ8" s="377"/>
      <c r="NYA8" s="377"/>
      <c r="NYB8" s="377"/>
      <c r="NYC8" s="377"/>
      <c r="NYD8" s="377"/>
      <c r="NYE8" s="377"/>
      <c r="NYF8" s="377"/>
      <c r="NYG8" s="377"/>
      <c r="NYH8" s="377"/>
      <c r="NYI8" s="377"/>
      <c r="NYJ8" s="377"/>
      <c r="NYK8" s="377"/>
      <c r="NYL8" s="377"/>
      <c r="NYM8" s="377"/>
      <c r="NYN8" s="377"/>
      <c r="NYO8" s="377"/>
      <c r="NYP8" s="377"/>
      <c r="NYQ8" s="377"/>
      <c r="NYR8" s="377"/>
      <c r="NYS8" s="377"/>
      <c r="NYT8" s="377"/>
      <c r="NYU8" s="377"/>
      <c r="NYV8" s="377"/>
      <c r="NYW8" s="377"/>
      <c r="NYX8" s="377"/>
      <c r="NYY8" s="377"/>
      <c r="NYZ8" s="377"/>
      <c r="NZA8" s="377"/>
      <c r="NZB8" s="377"/>
      <c r="NZC8" s="377"/>
      <c r="NZD8" s="377"/>
      <c r="NZE8" s="377"/>
      <c r="NZF8" s="377"/>
      <c r="NZG8" s="377"/>
      <c r="NZH8" s="377"/>
      <c r="NZI8" s="377"/>
      <c r="NZJ8" s="377"/>
      <c r="NZK8" s="377"/>
      <c r="NZL8" s="377"/>
      <c r="NZM8" s="377"/>
      <c r="NZN8" s="377"/>
      <c r="NZO8" s="377"/>
      <c r="NZP8" s="377"/>
      <c r="NZQ8" s="377"/>
      <c r="NZR8" s="377"/>
      <c r="NZS8" s="377"/>
      <c r="NZT8" s="377"/>
      <c r="NZU8" s="377"/>
      <c r="NZV8" s="377"/>
      <c r="NZW8" s="377"/>
      <c r="NZX8" s="377"/>
      <c r="NZY8" s="377"/>
      <c r="NZZ8" s="377"/>
      <c r="OAA8" s="377"/>
      <c r="OAB8" s="377"/>
      <c r="OAC8" s="377"/>
      <c r="OAD8" s="377"/>
      <c r="OAE8" s="377"/>
      <c r="OAF8" s="377"/>
      <c r="OAG8" s="377"/>
      <c r="OAH8" s="377"/>
      <c r="OAI8" s="377"/>
      <c r="OAJ8" s="377"/>
      <c r="OAK8" s="377"/>
      <c r="OAL8" s="377"/>
      <c r="OAM8" s="377"/>
      <c r="OAN8" s="377"/>
      <c r="OAO8" s="377"/>
      <c r="OAP8" s="377"/>
      <c r="OAQ8" s="377"/>
      <c r="OAR8" s="377"/>
      <c r="OAS8" s="377"/>
      <c r="OAT8" s="377"/>
      <c r="OAU8" s="377"/>
      <c r="OAV8" s="377"/>
      <c r="OAW8" s="377"/>
      <c r="OAX8" s="377"/>
      <c r="OAY8" s="377"/>
      <c r="OAZ8" s="377"/>
      <c r="OBA8" s="377"/>
      <c r="OBB8" s="377"/>
      <c r="OBC8" s="377"/>
      <c r="OBD8" s="377"/>
      <c r="OBE8" s="377"/>
      <c r="OBF8" s="377"/>
      <c r="OBG8" s="377"/>
      <c r="OBH8" s="377"/>
      <c r="OBI8" s="377"/>
      <c r="OBJ8" s="377"/>
      <c r="OBK8" s="377"/>
      <c r="OBL8" s="377"/>
      <c r="OBM8" s="377"/>
      <c r="OBN8" s="377"/>
      <c r="OBO8" s="377"/>
      <c r="OBP8" s="377"/>
      <c r="OBQ8" s="377"/>
      <c r="OBR8" s="377"/>
      <c r="OBS8" s="377"/>
      <c r="OBT8" s="377"/>
      <c r="OBU8" s="377"/>
      <c r="OBV8" s="377"/>
      <c r="OBW8" s="377"/>
      <c r="OBX8" s="377"/>
      <c r="OBY8" s="377"/>
      <c r="OBZ8" s="377"/>
      <c r="OCA8" s="377"/>
      <c r="OCB8" s="377"/>
      <c r="OCC8" s="377"/>
      <c r="OCD8" s="377"/>
      <c r="OCE8" s="377"/>
      <c r="OCF8" s="377"/>
      <c r="OCG8" s="377"/>
      <c r="OCH8" s="377"/>
      <c r="OCI8" s="377"/>
      <c r="OCJ8" s="377"/>
      <c r="OCK8" s="377"/>
      <c r="OCL8" s="377"/>
      <c r="OCM8" s="377"/>
      <c r="OCN8" s="377"/>
      <c r="OCO8" s="377"/>
      <c r="OCP8" s="377"/>
      <c r="OCQ8" s="377"/>
      <c r="OCR8" s="377"/>
      <c r="OCS8" s="377"/>
      <c r="OCT8" s="377"/>
      <c r="OCU8" s="377"/>
      <c r="OCV8" s="377"/>
      <c r="OCW8" s="377"/>
      <c r="OCX8" s="377"/>
      <c r="OCY8" s="377"/>
      <c r="OCZ8" s="377"/>
      <c r="ODA8" s="377"/>
      <c r="ODB8" s="377"/>
      <c r="ODC8" s="377"/>
      <c r="ODD8" s="377"/>
      <c r="ODE8" s="377"/>
      <c r="ODF8" s="377"/>
      <c r="ODG8" s="377"/>
      <c r="ODH8" s="377"/>
      <c r="ODI8" s="377"/>
      <c r="ODJ8" s="377"/>
      <c r="ODK8" s="377"/>
      <c r="ODL8" s="377"/>
      <c r="ODM8" s="377"/>
      <c r="ODN8" s="377"/>
      <c r="ODO8" s="377"/>
      <c r="ODP8" s="377"/>
      <c r="ODQ8" s="377"/>
      <c r="ODR8" s="377"/>
      <c r="ODS8" s="377"/>
      <c r="ODT8" s="377"/>
      <c r="ODU8" s="377"/>
      <c r="ODV8" s="377"/>
      <c r="ODW8" s="377"/>
      <c r="ODX8" s="377"/>
      <c r="ODY8" s="377"/>
      <c r="ODZ8" s="377"/>
      <c r="OEA8" s="377"/>
      <c r="OEB8" s="377"/>
      <c r="OEC8" s="377"/>
      <c r="OED8" s="377"/>
      <c r="OEE8" s="377"/>
      <c r="OEF8" s="377"/>
      <c r="OEG8" s="377"/>
      <c r="OEH8" s="377"/>
      <c r="OEI8" s="377"/>
      <c r="OEJ8" s="377"/>
      <c r="OEK8" s="377"/>
      <c r="OEL8" s="377"/>
      <c r="OEM8" s="377"/>
      <c r="OEN8" s="377"/>
      <c r="OEO8" s="377"/>
      <c r="OEP8" s="377"/>
      <c r="OEQ8" s="377"/>
      <c r="OER8" s="377"/>
      <c r="OES8" s="377"/>
      <c r="OET8" s="377"/>
      <c r="OEU8" s="377"/>
      <c r="OEV8" s="377"/>
      <c r="OEW8" s="377"/>
      <c r="OEX8" s="377"/>
      <c r="OEY8" s="377"/>
      <c r="OEZ8" s="377"/>
      <c r="OFA8" s="377"/>
      <c r="OFB8" s="377"/>
      <c r="OFC8" s="377"/>
      <c r="OFD8" s="377"/>
      <c r="OFE8" s="377"/>
      <c r="OFF8" s="377"/>
      <c r="OFG8" s="377"/>
      <c r="OFH8" s="377"/>
      <c r="OFI8" s="377"/>
      <c r="OFJ8" s="377"/>
      <c r="OFK8" s="377"/>
      <c r="OFL8" s="377"/>
      <c r="OFM8" s="377"/>
      <c r="OFN8" s="377"/>
      <c r="OFO8" s="377"/>
      <c r="OFP8" s="377"/>
      <c r="OFQ8" s="377"/>
      <c r="OFR8" s="377"/>
      <c r="OFS8" s="377"/>
      <c r="OFT8" s="377"/>
      <c r="OFU8" s="377"/>
      <c r="OFV8" s="377"/>
      <c r="OFW8" s="377"/>
      <c r="OFX8" s="377"/>
      <c r="OFY8" s="377"/>
      <c r="OFZ8" s="377"/>
      <c r="OGA8" s="377"/>
      <c r="OGB8" s="377"/>
      <c r="OGC8" s="377"/>
      <c r="OGD8" s="377"/>
      <c r="OGE8" s="377"/>
      <c r="OGF8" s="377"/>
      <c r="OGG8" s="377"/>
      <c r="OGH8" s="377"/>
      <c r="OGI8" s="377"/>
      <c r="OGJ8" s="377"/>
      <c r="OGK8" s="377"/>
      <c r="OGL8" s="377"/>
      <c r="OGM8" s="377"/>
      <c r="OGN8" s="377"/>
      <c r="OGO8" s="377"/>
      <c r="OGP8" s="377"/>
      <c r="OGQ8" s="377"/>
      <c r="OGR8" s="377"/>
      <c r="OGS8" s="377"/>
      <c r="OGT8" s="377"/>
      <c r="OGU8" s="377"/>
      <c r="OGV8" s="377"/>
      <c r="OGW8" s="377"/>
      <c r="OGX8" s="377"/>
      <c r="OGY8" s="377"/>
      <c r="OGZ8" s="377"/>
      <c r="OHA8" s="377"/>
      <c r="OHB8" s="377"/>
      <c r="OHC8" s="377"/>
      <c r="OHD8" s="377"/>
      <c r="OHE8" s="377"/>
      <c r="OHF8" s="377"/>
      <c r="OHG8" s="377"/>
      <c r="OHH8" s="377"/>
      <c r="OHI8" s="377"/>
      <c r="OHJ8" s="377"/>
      <c r="OHK8" s="377"/>
      <c r="OHL8" s="377"/>
      <c r="OHM8" s="377"/>
      <c r="OHN8" s="377"/>
      <c r="OHO8" s="377"/>
      <c r="OHP8" s="377"/>
      <c r="OHQ8" s="377"/>
      <c r="OHR8" s="377"/>
      <c r="OHS8" s="377"/>
      <c r="OHT8" s="377"/>
      <c r="OHU8" s="377"/>
      <c r="OHV8" s="377"/>
      <c r="OHW8" s="377"/>
      <c r="OHX8" s="377"/>
      <c r="OHY8" s="377"/>
      <c r="OHZ8" s="377"/>
      <c r="OIA8" s="377"/>
      <c r="OIB8" s="377"/>
      <c r="OIC8" s="377"/>
      <c r="OID8" s="377"/>
      <c r="OIE8" s="377"/>
      <c r="OIF8" s="377"/>
      <c r="OIG8" s="377"/>
      <c r="OIH8" s="377"/>
      <c r="OII8" s="377"/>
      <c r="OIJ8" s="377"/>
      <c r="OIK8" s="377"/>
      <c r="OIL8" s="377"/>
      <c r="OIM8" s="377"/>
      <c r="OIN8" s="377"/>
      <c r="OIO8" s="377"/>
      <c r="OIP8" s="377"/>
      <c r="OIQ8" s="377"/>
      <c r="OIR8" s="377"/>
      <c r="OIS8" s="377"/>
      <c r="OIT8" s="377"/>
      <c r="OIU8" s="377"/>
      <c r="OIV8" s="377"/>
      <c r="OIW8" s="377"/>
      <c r="OIX8" s="377"/>
      <c r="OIY8" s="377"/>
      <c r="OIZ8" s="377"/>
      <c r="OJA8" s="377"/>
      <c r="OJB8" s="377"/>
      <c r="OJC8" s="377"/>
      <c r="OJD8" s="377"/>
      <c r="OJE8" s="377"/>
      <c r="OJF8" s="377"/>
      <c r="OJG8" s="377"/>
      <c r="OJH8" s="377"/>
      <c r="OJI8" s="377"/>
      <c r="OJJ8" s="377"/>
      <c r="OJK8" s="377"/>
      <c r="OJL8" s="377"/>
      <c r="OJM8" s="377"/>
      <c r="OJN8" s="377"/>
      <c r="OJO8" s="377"/>
      <c r="OJP8" s="377"/>
      <c r="OJQ8" s="377"/>
      <c r="OJR8" s="377"/>
      <c r="OJS8" s="377"/>
      <c r="OJT8" s="377"/>
      <c r="OJU8" s="377"/>
      <c r="OJV8" s="377"/>
      <c r="OJW8" s="377"/>
      <c r="OJX8" s="377"/>
      <c r="OJY8" s="377"/>
      <c r="OJZ8" s="377"/>
      <c r="OKA8" s="377"/>
      <c r="OKB8" s="377"/>
      <c r="OKC8" s="377"/>
      <c r="OKD8" s="377"/>
      <c r="OKE8" s="377"/>
      <c r="OKF8" s="377"/>
      <c r="OKG8" s="377"/>
      <c r="OKH8" s="377"/>
      <c r="OKI8" s="377"/>
      <c r="OKJ8" s="377"/>
      <c r="OKK8" s="377"/>
      <c r="OKL8" s="377"/>
      <c r="OKM8" s="377"/>
      <c r="OKN8" s="377"/>
      <c r="OKO8" s="377"/>
      <c r="OKP8" s="377"/>
      <c r="OKQ8" s="377"/>
      <c r="OKR8" s="377"/>
      <c r="OKS8" s="377"/>
      <c r="OKT8" s="377"/>
      <c r="OKU8" s="377"/>
      <c r="OKV8" s="377"/>
      <c r="OKW8" s="377"/>
      <c r="OKX8" s="377"/>
      <c r="OKY8" s="377"/>
      <c r="OKZ8" s="377"/>
      <c r="OLA8" s="377"/>
      <c r="OLB8" s="377"/>
      <c r="OLC8" s="377"/>
      <c r="OLD8" s="377"/>
      <c r="OLE8" s="377"/>
      <c r="OLF8" s="377"/>
      <c r="OLG8" s="377"/>
      <c r="OLH8" s="377"/>
      <c r="OLI8" s="377"/>
      <c r="OLJ8" s="377"/>
      <c r="OLK8" s="377"/>
      <c r="OLL8" s="377"/>
      <c r="OLM8" s="377"/>
      <c r="OLN8" s="377"/>
      <c r="OLO8" s="377"/>
      <c r="OLP8" s="377"/>
      <c r="OLQ8" s="377"/>
      <c r="OLR8" s="377"/>
      <c r="OLS8" s="377"/>
      <c r="OLT8" s="377"/>
      <c r="OLU8" s="377"/>
      <c r="OLV8" s="377"/>
      <c r="OLW8" s="377"/>
      <c r="OLX8" s="377"/>
      <c r="OLY8" s="377"/>
      <c r="OLZ8" s="377"/>
      <c r="OMA8" s="377"/>
      <c r="OMB8" s="377"/>
      <c r="OMC8" s="377"/>
      <c r="OMD8" s="377"/>
      <c r="OME8" s="377"/>
      <c r="OMF8" s="377"/>
      <c r="OMG8" s="377"/>
      <c r="OMH8" s="377"/>
      <c r="OMI8" s="377"/>
      <c r="OMJ8" s="377"/>
      <c r="OMK8" s="377"/>
      <c r="OML8" s="377"/>
      <c r="OMM8" s="377"/>
      <c r="OMN8" s="377"/>
      <c r="OMO8" s="377"/>
      <c r="OMP8" s="377"/>
      <c r="OMQ8" s="377"/>
      <c r="OMR8" s="377"/>
      <c r="OMS8" s="377"/>
      <c r="OMT8" s="377"/>
      <c r="OMU8" s="377"/>
      <c r="OMV8" s="377"/>
      <c r="OMW8" s="377"/>
      <c r="OMX8" s="377"/>
      <c r="OMY8" s="377"/>
      <c r="OMZ8" s="377"/>
      <c r="ONA8" s="377"/>
      <c r="ONB8" s="377"/>
      <c r="ONC8" s="377"/>
      <c r="OND8" s="377"/>
      <c r="ONE8" s="377"/>
      <c r="ONF8" s="377"/>
      <c r="ONG8" s="377"/>
      <c r="ONH8" s="377"/>
      <c r="ONI8" s="377"/>
      <c r="ONJ8" s="377"/>
      <c r="ONK8" s="377"/>
      <c r="ONL8" s="377"/>
      <c r="ONM8" s="377"/>
      <c r="ONN8" s="377"/>
      <c r="ONO8" s="377"/>
      <c r="ONP8" s="377"/>
      <c r="ONQ8" s="377"/>
      <c r="ONR8" s="377"/>
      <c r="ONS8" s="377"/>
      <c r="ONT8" s="377"/>
      <c r="ONU8" s="377"/>
      <c r="ONV8" s="377"/>
      <c r="ONW8" s="377"/>
      <c r="ONX8" s="377"/>
      <c r="ONY8" s="377"/>
      <c r="ONZ8" s="377"/>
      <c r="OOA8" s="377"/>
      <c r="OOB8" s="377"/>
      <c r="OOC8" s="377"/>
      <c r="OOD8" s="377"/>
      <c r="OOE8" s="377"/>
      <c r="OOF8" s="377"/>
      <c r="OOG8" s="377"/>
      <c r="OOH8" s="377"/>
      <c r="OOI8" s="377"/>
      <c r="OOJ8" s="377"/>
      <c r="OOK8" s="377"/>
      <c r="OOL8" s="377"/>
      <c r="OOM8" s="377"/>
      <c r="OON8" s="377"/>
      <c r="OOO8" s="377"/>
      <c r="OOP8" s="377"/>
      <c r="OOQ8" s="377"/>
      <c r="OOR8" s="377"/>
      <c r="OOS8" s="377"/>
      <c r="OOT8" s="377"/>
      <c r="OOU8" s="377"/>
      <c r="OOV8" s="377"/>
      <c r="OOW8" s="377"/>
      <c r="OOX8" s="377"/>
      <c r="OOY8" s="377"/>
      <c r="OOZ8" s="377"/>
      <c r="OPA8" s="377"/>
      <c r="OPB8" s="377"/>
      <c r="OPC8" s="377"/>
      <c r="OPD8" s="377"/>
      <c r="OPE8" s="377"/>
      <c r="OPF8" s="377"/>
      <c r="OPG8" s="377"/>
      <c r="OPH8" s="377"/>
      <c r="OPI8" s="377"/>
      <c r="OPJ8" s="377"/>
      <c r="OPK8" s="377"/>
      <c r="OPL8" s="377"/>
      <c r="OPM8" s="377"/>
      <c r="OPN8" s="377"/>
      <c r="OPO8" s="377"/>
      <c r="OPP8" s="377"/>
      <c r="OPQ8" s="377"/>
      <c r="OPR8" s="377"/>
      <c r="OPS8" s="377"/>
      <c r="OPT8" s="377"/>
      <c r="OPU8" s="377"/>
      <c r="OPV8" s="377"/>
      <c r="OPW8" s="377"/>
      <c r="OPX8" s="377"/>
      <c r="OPY8" s="377"/>
      <c r="OPZ8" s="377"/>
      <c r="OQA8" s="377"/>
      <c r="OQB8" s="377"/>
      <c r="OQC8" s="377"/>
      <c r="OQD8" s="377"/>
      <c r="OQE8" s="377"/>
      <c r="OQF8" s="377"/>
      <c r="OQG8" s="377"/>
      <c r="OQH8" s="377"/>
      <c r="OQI8" s="377"/>
      <c r="OQJ8" s="377"/>
      <c r="OQK8" s="377"/>
      <c r="OQL8" s="377"/>
      <c r="OQM8" s="377"/>
      <c r="OQN8" s="377"/>
      <c r="OQO8" s="377"/>
      <c r="OQP8" s="377"/>
      <c r="OQQ8" s="377"/>
      <c r="OQR8" s="377"/>
      <c r="OQS8" s="377"/>
      <c r="OQT8" s="377"/>
      <c r="OQU8" s="377"/>
      <c r="OQV8" s="377"/>
      <c r="OQW8" s="377"/>
      <c r="OQX8" s="377"/>
      <c r="OQY8" s="377"/>
      <c r="OQZ8" s="377"/>
      <c r="ORA8" s="377"/>
      <c r="ORB8" s="377"/>
      <c r="ORC8" s="377"/>
      <c r="ORD8" s="377"/>
      <c r="ORE8" s="377"/>
      <c r="ORF8" s="377"/>
      <c r="ORG8" s="377"/>
      <c r="ORH8" s="377"/>
      <c r="ORI8" s="377"/>
      <c r="ORJ8" s="377"/>
      <c r="ORK8" s="377"/>
      <c r="ORL8" s="377"/>
      <c r="ORM8" s="377"/>
      <c r="ORN8" s="377"/>
      <c r="ORO8" s="377"/>
      <c r="ORP8" s="377"/>
      <c r="ORQ8" s="377"/>
      <c r="ORR8" s="377"/>
      <c r="ORS8" s="377"/>
      <c r="ORT8" s="377"/>
      <c r="ORU8" s="377"/>
      <c r="ORV8" s="377"/>
      <c r="ORW8" s="377"/>
      <c r="ORX8" s="377"/>
      <c r="ORY8" s="377"/>
      <c r="ORZ8" s="377"/>
      <c r="OSA8" s="377"/>
      <c r="OSB8" s="377"/>
      <c r="OSC8" s="377"/>
      <c r="OSD8" s="377"/>
      <c r="OSE8" s="377"/>
      <c r="OSF8" s="377"/>
      <c r="OSG8" s="377"/>
      <c r="OSH8" s="377"/>
      <c r="OSI8" s="377"/>
      <c r="OSJ8" s="377"/>
      <c r="OSK8" s="377"/>
      <c r="OSL8" s="377"/>
      <c r="OSM8" s="377"/>
      <c r="OSN8" s="377"/>
      <c r="OSO8" s="377"/>
      <c r="OSP8" s="377"/>
      <c r="OSQ8" s="377"/>
      <c r="OSR8" s="377"/>
      <c r="OSS8" s="377"/>
      <c r="OST8" s="377"/>
      <c r="OSU8" s="377"/>
      <c r="OSV8" s="377"/>
      <c r="OSW8" s="377"/>
      <c r="OSX8" s="377"/>
      <c r="OSY8" s="377"/>
      <c r="OSZ8" s="377"/>
      <c r="OTA8" s="377"/>
      <c r="OTB8" s="377"/>
      <c r="OTC8" s="377"/>
      <c r="OTD8" s="377"/>
      <c r="OTE8" s="377"/>
      <c r="OTF8" s="377"/>
      <c r="OTG8" s="377"/>
      <c r="OTH8" s="377"/>
      <c r="OTI8" s="377"/>
      <c r="OTJ8" s="377"/>
      <c r="OTK8" s="377"/>
      <c r="OTL8" s="377"/>
      <c r="OTM8" s="377"/>
      <c r="OTN8" s="377"/>
      <c r="OTO8" s="377"/>
      <c r="OTP8" s="377"/>
      <c r="OTQ8" s="377"/>
      <c r="OTR8" s="377"/>
      <c r="OTS8" s="377"/>
      <c r="OTT8" s="377"/>
      <c r="OTU8" s="377"/>
      <c r="OTV8" s="377"/>
      <c r="OTW8" s="377"/>
      <c r="OTX8" s="377"/>
      <c r="OTY8" s="377"/>
      <c r="OTZ8" s="377"/>
      <c r="OUA8" s="377"/>
      <c r="OUB8" s="377"/>
      <c r="OUC8" s="377"/>
      <c r="OUD8" s="377"/>
      <c r="OUE8" s="377"/>
      <c r="OUF8" s="377"/>
      <c r="OUG8" s="377"/>
      <c r="OUH8" s="377"/>
      <c r="OUI8" s="377"/>
      <c r="OUJ8" s="377"/>
      <c r="OUK8" s="377"/>
      <c r="OUL8" s="377"/>
      <c r="OUM8" s="377"/>
      <c r="OUN8" s="377"/>
      <c r="OUO8" s="377"/>
      <c r="OUP8" s="377"/>
      <c r="OUQ8" s="377"/>
      <c r="OUR8" s="377"/>
      <c r="OUS8" s="377"/>
      <c r="OUT8" s="377"/>
      <c r="OUU8" s="377"/>
      <c r="OUV8" s="377"/>
      <c r="OUW8" s="377"/>
      <c r="OUX8" s="377"/>
      <c r="OUY8" s="377"/>
      <c r="OUZ8" s="377"/>
      <c r="OVA8" s="377"/>
      <c r="OVB8" s="377"/>
      <c r="OVC8" s="377"/>
      <c r="OVD8" s="377"/>
      <c r="OVE8" s="377"/>
      <c r="OVF8" s="377"/>
      <c r="OVG8" s="377"/>
      <c r="OVH8" s="377"/>
      <c r="OVI8" s="377"/>
      <c r="OVJ8" s="377"/>
      <c r="OVK8" s="377"/>
      <c r="OVL8" s="377"/>
      <c r="OVM8" s="377"/>
      <c r="OVN8" s="377"/>
      <c r="OVO8" s="377"/>
      <c r="OVP8" s="377"/>
      <c r="OVQ8" s="377"/>
      <c r="OVR8" s="377"/>
      <c r="OVS8" s="377"/>
      <c r="OVT8" s="377"/>
      <c r="OVU8" s="377"/>
      <c r="OVV8" s="377"/>
      <c r="OVW8" s="377"/>
      <c r="OVX8" s="377"/>
      <c r="OVY8" s="377"/>
      <c r="OVZ8" s="377"/>
      <c r="OWA8" s="377"/>
      <c r="OWB8" s="377"/>
      <c r="OWC8" s="377"/>
      <c r="OWD8" s="377"/>
      <c r="OWE8" s="377"/>
      <c r="OWF8" s="377"/>
      <c r="OWG8" s="377"/>
      <c r="OWH8" s="377"/>
      <c r="OWI8" s="377"/>
      <c r="OWJ8" s="377"/>
      <c r="OWK8" s="377"/>
      <c r="OWL8" s="377"/>
      <c r="OWM8" s="377"/>
      <c r="OWN8" s="377"/>
      <c r="OWO8" s="377"/>
      <c r="OWP8" s="377"/>
      <c r="OWQ8" s="377"/>
      <c r="OWR8" s="377"/>
      <c r="OWS8" s="377"/>
      <c r="OWT8" s="377"/>
      <c r="OWU8" s="377"/>
      <c r="OWV8" s="377"/>
      <c r="OWW8" s="377"/>
      <c r="OWX8" s="377"/>
      <c r="OWY8" s="377"/>
      <c r="OWZ8" s="377"/>
      <c r="OXA8" s="377"/>
      <c r="OXB8" s="377"/>
      <c r="OXC8" s="377"/>
      <c r="OXD8" s="377"/>
      <c r="OXE8" s="377"/>
      <c r="OXF8" s="377"/>
      <c r="OXG8" s="377"/>
      <c r="OXH8" s="377"/>
      <c r="OXI8" s="377"/>
      <c r="OXJ8" s="377"/>
      <c r="OXK8" s="377"/>
      <c r="OXL8" s="377"/>
      <c r="OXM8" s="377"/>
      <c r="OXN8" s="377"/>
      <c r="OXO8" s="377"/>
      <c r="OXP8" s="377"/>
      <c r="OXQ8" s="377"/>
      <c r="OXR8" s="377"/>
      <c r="OXS8" s="377"/>
      <c r="OXT8" s="377"/>
      <c r="OXU8" s="377"/>
      <c r="OXV8" s="377"/>
      <c r="OXW8" s="377"/>
      <c r="OXX8" s="377"/>
      <c r="OXY8" s="377"/>
      <c r="OXZ8" s="377"/>
      <c r="OYA8" s="377"/>
      <c r="OYB8" s="377"/>
      <c r="OYC8" s="377"/>
      <c r="OYD8" s="377"/>
      <c r="OYE8" s="377"/>
      <c r="OYF8" s="377"/>
      <c r="OYG8" s="377"/>
      <c r="OYH8" s="377"/>
      <c r="OYI8" s="377"/>
      <c r="OYJ8" s="377"/>
      <c r="OYK8" s="377"/>
      <c r="OYL8" s="377"/>
      <c r="OYM8" s="377"/>
      <c r="OYN8" s="377"/>
      <c r="OYO8" s="377"/>
      <c r="OYP8" s="377"/>
      <c r="OYQ8" s="377"/>
      <c r="OYR8" s="377"/>
      <c r="OYS8" s="377"/>
      <c r="OYT8" s="377"/>
      <c r="OYU8" s="377"/>
      <c r="OYV8" s="377"/>
      <c r="OYW8" s="377"/>
      <c r="OYX8" s="377"/>
      <c r="OYY8" s="377"/>
      <c r="OYZ8" s="377"/>
      <c r="OZA8" s="377"/>
      <c r="OZB8" s="377"/>
      <c r="OZC8" s="377"/>
      <c r="OZD8" s="377"/>
      <c r="OZE8" s="377"/>
      <c r="OZF8" s="377"/>
      <c r="OZG8" s="377"/>
      <c r="OZH8" s="377"/>
      <c r="OZI8" s="377"/>
      <c r="OZJ8" s="377"/>
      <c r="OZK8" s="377"/>
      <c r="OZL8" s="377"/>
      <c r="OZM8" s="377"/>
      <c r="OZN8" s="377"/>
      <c r="OZO8" s="377"/>
      <c r="OZP8" s="377"/>
      <c r="OZQ8" s="377"/>
      <c r="OZR8" s="377"/>
      <c r="OZS8" s="377"/>
      <c r="OZT8" s="377"/>
      <c r="OZU8" s="377"/>
      <c r="OZV8" s="377"/>
      <c r="OZW8" s="377"/>
      <c r="OZX8" s="377"/>
      <c r="OZY8" s="377"/>
      <c r="OZZ8" s="377"/>
      <c r="PAA8" s="377"/>
      <c r="PAB8" s="377"/>
      <c r="PAC8" s="377"/>
      <c r="PAD8" s="377"/>
      <c r="PAE8" s="377"/>
      <c r="PAF8" s="377"/>
      <c r="PAG8" s="377"/>
      <c r="PAH8" s="377"/>
      <c r="PAI8" s="377"/>
      <c r="PAJ8" s="377"/>
      <c r="PAK8" s="377"/>
      <c r="PAL8" s="377"/>
      <c r="PAM8" s="377"/>
      <c r="PAN8" s="377"/>
      <c r="PAO8" s="377"/>
      <c r="PAP8" s="377"/>
      <c r="PAQ8" s="377"/>
      <c r="PAR8" s="377"/>
      <c r="PAS8" s="377"/>
      <c r="PAT8" s="377"/>
      <c r="PAU8" s="377"/>
      <c r="PAV8" s="377"/>
      <c r="PAW8" s="377"/>
      <c r="PAX8" s="377"/>
      <c r="PAY8" s="377"/>
      <c r="PAZ8" s="377"/>
      <c r="PBA8" s="377"/>
      <c r="PBB8" s="377"/>
      <c r="PBC8" s="377"/>
      <c r="PBD8" s="377"/>
      <c r="PBE8" s="377"/>
      <c r="PBF8" s="377"/>
      <c r="PBG8" s="377"/>
      <c r="PBH8" s="377"/>
      <c r="PBI8" s="377"/>
      <c r="PBJ8" s="377"/>
      <c r="PBK8" s="377"/>
      <c r="PBL8" s="377"/>
      <c r="PBM8" s="377"/>
      <c r="PBN8" s="377"/>
      <c r="PBO8" s="377"/>
      <c r="PBP8" s="377"/>
      <c r="PBQ8" s="377"/>
      <c r="PBR8" s="377"/>
      <c r="PBS8" s="377"/>
      <c r="PBT8" s="377"/>
      <c r="PBU8" s="377"/>
      <c r="PBV8" s="377"/>
      <c r="PBW8" s="377"/>
      <c r="PBX8" s="377"/>
      <c r="PBY8" s="377"/>
      <c r="PBZ8" s="377"/>
      <c r="PCA8" s="377"/>
      <c r="PCB8" s="377"/>
      <c r="PCC8" s="377"/>
      <c r="PCD8" s="377"/>
      <c r="PCE8" s="377"/>
      <c r="PCF8" s="377"/>
      <c r="PCG8" s="377"/>
      <c r="PCH8" s="377"/>
      <c r="PCI8" s="377"/>
      <c r="PCJ8" s="377"/>
      <c r="PCK8" s="377"/>
      <c r="PCL8" s="377"/>
      <c r="PCM8" s="377"/>
      <c r="PCN8" s="377"/>
      <c r="PCO8" s="377"/>
      <c r="PCP8" s="377"/>
      <c r="PCQ8" s="377"/>
      <c r="PCR8" s="377"/>
      <c r="PCS8" s="377"/>
      <c r="PCT8" s="377"/>
      <c r="PCU8" s="377"/>
      <c r="PCV8" s="377"/>
      <c r="PCW8" s="377"/>
      <c r="PCX8" s="377"/>
      <c r="PCY8" s="377"/>
      <c r="PCZ8" s="377"/>
      <c r="PDA8" s="377"/>
      <c r="PDB8" s="377"/>
      <c r="PDC8" s="377"/>
      <c r="PDD8" s="377"/>
      <c r="PDE8" s="377"/>
      <c r="PDF8" s="377"/>
      <c r="PDG8" s="377"/>
      <c r="PDH8" s="377"/>
      <c r="PDI8" s="377"/>
      <c r="PDJ8" s="377"/>
      <c r="PDK8" s="377"/>
      <c r="PDL8" s="377"/>
      <c r="PDM8" s="377"/>
      <c r="PDN8" s="377"/>
      <c r="PDO8" s="377"/>
      <c r="PDP8" s="377"/>
      <c r="PDQ8" s="377"/>
      <c r="PDR8" s="377"/>
      <c r="PDS8" s="377"/>
      <c r="PDT8" s="377"/>
      <c r="PDU8" s="377"/>
      <c r="PDV8" s="377"/>
      <c r="PDW8" s="377"/>
      <c r="PDX8" s="377"/>
      <c r="PDY8" s="377"/>
      <c r="PDZ8" s="377"/>
      <c r="PEA8" s="377"/>
      <c r="PEB8" s="377"/>
      <c r="PEC8" s="377"/>
      <c r="PED8" s="377"/>
      <c r="PEE8" s="377"/>
      <c r="PEF8" s="377"/>
      <c r="PEG8" s="377"/>
      <c r="PEH8" s="377"/>
      <c r="PEI8" s="377"/>
      <c r="PEJ8" s="377"/>
      <c r="PEK8" s="377"/>
      <c r="PEL8" s="377"/>
      <c r="PEM8" s="377"/>
      <c r="PEN8" s="377"/>
      <c r="PEO8" s="377"/>
      <c r="PEP8" s="377"/>
      <c r="PEQ8" s="377"/>
      <c r="PER8" s="377"/>
      <c r="PES8" s="377"/>
      <c r="PET8" s="377"/>
      <c r="PEU8" s="377"/>
      <c r="PEV8" s="377"/>
      <c r="PEW8" s="377"/>
      <c r="PEX8" s="377"/>
      <c r="PEY8" s="377"/>
      <c r="PEZ8" s="377"/>
      <c r="PFA8" s="377"/>
      <c r="PFB8" s="377"/>
      <c r="PFC8" s="377"/>
      <c r="PFD8" s="377"/>
      <c r="PFE8" s="377"/>
      <c r="PFF8" s="377"/>
      <c r="PFG8" s="377"/>
      <c r="PFH8" s="377"/>
      <c r="PFI8" s="377"/>
      <c r="PFJ8" s="377"/>
      <c r="PFK8" s="377"/>
      <c r="PFL8" s="377"/>
      <c r="PFM8" s="377"/>
      <c r="PFN8" s="377"/>
      <c r="PFO8" s="377"/>
      <c r="PFP8" s="377"/>
      <c r="PFQ8" s="377"/>
      <c r="PFR8" s="377"/>
      <c r="PFS8" s="377"/>
      <c r="PFT8" s="377"/>
      <c r="PFU8" s="377"/>
      <c r="PFV8" s="377"/>
      <c r="PFW8" s="377"/>
      <c r="PFX8" s="377"/>
      <c r="PFY8" s="377"/>
      <c r="PFZ8" s="377"/>
      <c r="PGA8" s="377"/>
      <c r="PGB8" s="377"/>
      <c r="PGC8" s="377"/>
      <c r="PGD8" s="377"/>
      <c r="PGE8" s="377"/>
      <c r="PGF8" s="377"/>
      <c r="PGG8" s="377"/>
      <c r="PGH8" s="377"/>
      <c r="PGI8" s="377"/>
      <c r="PGJ8" s="377"/>
      <c r="PGK8" s="377"/>
      <c r="PGL8" s="377"/>
      <c r="PGM8" s="377"/>
      <c r="PGN8" s="377"/>
      <c r="PGO8" s="377"/>
      <c r="PGP8" s="377"/>
      <c r="PGQ8" s="377"/>
      <c r="PGR8" s="377"/>
      <c r="PGS8" s="377"/>
      <c r="PGT8" s="377"/>
      <c r="PGU8" s="377"/>
      <c r="PGV8" s="377"/>
      <c r="PGW8" s="377"/>
      <c r="PGX8" s="377"/>
      <c r="PGY8" s="377"/>
      <c r="PGZ8" s="377"/>
      <c r="PHA8" s="377"/>
      <c r="PHB8" s="377"/>
      <c r="PHC8" s="377"/>
      <c r="PHD8" s="377"/>
      <c r="PHE8" s="377"/>
      <c r="PHF8" s="377"/>
      <c r="PHG8" s="377"/>
      <c r="PHH8" s="377"/>
      <c r="PHI8" s="377"/>
      <c r="PHJ8" s="377"/>
      <c r="PHK8" s="377"/>
      <c r="PHL8" s="377"/>
      <c r="PHM8" s="377"/>
      <c r="PHN8" s="377"/>
      <c r="PHO8" s="377"/>
      <c r="PHP8" s="377"/>
      <c r="PHQ8" s="377"/>
      <c r="PHR8" s="377"/>
      <c r="PHS8" s="377"/>
      <c r="PHT8" s="377"/>
      <c r="PHU8" s="377"/>
      <c r="PHV8" s="377"/>
      <c r="PHW8" s="377"/>
      <c r="PHX8" s="377"/>
      <c r="PHY8" s="377"/>
      <c r="PHZ8" s="377"/>
      <c r="PIA8" s="377"/>
      <c r="PIB8" s="377"/>
      <c r="PIC8" s="377"/>
      <c r="PID8" s="377"/>
      <c r="PIE8" s="377"/>
      <c r="PIF8" s="377"/>
      <c r="PIG8" s="377"/>
      <c r="PIH8" s="377"/>
      <c r="PII8" s="377"/>
      <c r="PIJ8" s="377"/>
      <c r="PIK8" s="377"/>
      <c r="PIL8" s="377"/>
      <c r="PIM8" s="377"/>
      <c r="PIN8" s="377"/>
      <c r="PIO8" s="377"/>
      <c r="PIP8" s="377"/>
      <c r="PIQ8" s="377"/>
      <c r="PIR8" s="377"/>
      <c r="PIS8" s="377"/>
      <c r="PIT8" s="377"/>
      <c r="PIU8" s="377"/>
      <c r="PIV8" s="377"/>
      <c r="PIW8" s="377"/>
      <c r="PIX8" s="377"/>
      <c r="PIY8" s="377"/>
      <c r="PIZ8" s="377"/>
      <c r="PJA8" s="377"/>
      <c r="PJB8" s="377"/>
      <c r="PJC8" s="377"/>
      <c r="PJD8" s="377"/>
      <c r="PJE8" s="377"/>
      <c r="PJF8" s="377"/>
      <c r="PJG8" s="377"/>
      <c r="PJH8" s="377"/>
      <c r="PJI8" s="377"/>
      <c r="PJJ8" s="377"/>
      <c r="PJK8" s="377"/>
      <c r="PJL8" s="377"/>
      <c r="PJM8" s="377"/>
      <c r="PJN8" s="377"/>
      <c r="PJO8" s="377"/>
      <c r="PJP8" s="377"/>
      <c r="PJQ8" s="377"/>
      <c r="PJR8" s="377"/>
      <c r="PJS8" s="377"/>
      <c r="PJT8" s="377"/>
      <c r="PJU8" s="377"/>
      <c r="PJV8" s="377"/>
      <c r="PJW8" s="377"/>
      <c r="PJX8" s="377"/>
      <c r="PJY8" s="377"/>
      <c r="PJZ8" s="377"/>
      <c r="PKA8" s="377"/>
      <c r="PKB8" s="377"/>
      <c r="PKC8" s="377"/>
      <c r="PKD8" s="377"/>
      <c r="PKE8" s="377"/>
      <c r="PKF8" s="377"/>
      <c r="PKG8" s="377"/>
      <c r="PKH8" s="377"/>
      <c r="PKI8" s="377"/>
      <c r="PKJ8" s="377"/>
      <c r="PKK8" s="377"/>
      <c r="PKL8" s="377"/>
      <c r="PKM8" s="377"/>
      <c r="PKN8" s="377"/>
      <c r="PKO8" s="377"/>
      <c r="PKP8" s="377"/>
      <c r="PKQ8" s="377"/>
      <c r="PKR8" s="377"/>
      <c r="PKS8" s="377"/>
      <c r="PKT8" s="377"/>
      <c r="PKU8" s="377"/>
      <c r="PKV8" s="377"/>
      <c r="PKW8" s="377"/>
      <c r="PKX8" s="377"/>
      <c r="PKY8" s="377"/>
      <c r="PKZ8" s="377"/>
      <c r="PLA8" s="377"/>
      <c r="PLB8" s="377"/>
      <c r="PLC8" s="377"/>
      <c r="PLD8" s="377"/>
      <c r="PLE8" s="377"/>
      <c r="PLF8" s="377"/>
      <c r="PLG8" s="377"/>
      <c r="PLH8" s="377"/>
      <c r="PLI8" s="377"/>
      <c r="PLJ8" s="377"/>
      <c r="PLK8" s="377"/>
      <c r="PLL8" s="377"/>
      <c r="PLM8" s="377"/>
      <c r="PLN8" s="377"/>
      <c r="PLO8" s="377"/>
      <c r="PLP8" s="377"/>
      <c r="PLQ8" s="377"/>
      <c r="PLR8" s="377"/>
      <c r="PLS8" s="377"/>
      <c r="PLT8" s="377"/>
      <c r="PLU8" s="377"/>
      <c r="PLV8" s="377"/>
      <c r="PLW8" s="377"/>
      <c r="PLX8" s="377"/>
      <c r="PLY8" s="377"/>
      <c r="PLZ8" s="377"/>
      <c r="PMA8" s="377"/>
      <c r="PMB8" s="377"/>
      <c r="PMC8" s="377"/>
      <c r="PMD8" s="377"/>
      <c r="PME8" s="377"/>
      <c r="PMF8" s="377"/>
      <c r="PMG8" s="377"/>
      <c r="PMH8" s="377"/>
      <c r="PMI8" s="377"/>
      <c r="PMJ8" s="377"/>
      <c r="PMK8" s="377"/>
      <c r="PML8" s="377"/>
      <c r="PMM8" s="377"/>
      <c r="PMN8" s="377"/>
      <c r="PMO8" s="377"/>
      <c r="PMP8" s="377"/>
      <c r="PMQ8" s="377"/>
      <c r="PMR8" s="377"/>
      <c r="PMS8" s="377"/>
      <c r="PMT8" s="377"/>
      <c r="PMU8" s="377"/>
      <c r="PMV8" s="377"/>
      <c r="PMW8" s="377"/>
      <c r="PMX8" s="377"/>
      <c r="PMY8" s="377"/>
      <c r="PMZ8" s="377"/>
      <c r="PNA8" s="377"/>
      <c r="PNB8" s="377"/>
      <c r="PNC8" s="377"/>
      <c r="PND8" s="377"/>
      <c r="PNE8" s="377"/>
      <c r="PNF8" s="377"/>
      <c r="PNG8" s="377"/>
      <c r="PNH8" s="377"/>
      <c r="PNI8" s="377"/>
      <c r="PNJ8" s="377"/>
      <c r="PNK8" s="377"/>
      <c r="PNL8" s="377"/>
      <c r="PNM8" s="377"/>
      <c r="PNN8" s="377"/>
      <c r="PNO8" s="377"/>
      <c r="PNP8" s="377"/>
      <c r="PNQ8" s="377"/>
      <c r="PNR8" s="377"/>
      <c r="PNS8" s="377"/>
      <c r="PNT8" s="377"/>
      <c r="PNU8" s="377"/>
      <c r="PNV8" s="377"/>
      <c r="PNW8" s="377"/>
      <c r="PNX8" s="377"/>
      <c r="PNY8" s="377"/>
      <c r="PNZ8" s="377"/>
      <c r="POA8" s="377"/>
      <c r="POB8" s="377"/>
      <c r="POC8" s="377"/>
      <c r="POD8" s="377"/>
      <c r="POE8" s="377"/>
      <c r="POF8" s="377"/>
      <c r="POG8" s="377"/>
      <c r="POH8" s="377"/>
      <c r="POI8" s="377"/>
      <c r="POJ8" s="377"/>
      <c r="POK8" s="377"/>
      <c r="POL8" s="377"/>
      <c r="POM8" s="377"/>
      <c r="PON8" s="377"/>
      <c r="POO8" s="377"/>
      <c r="POP8" s="377"/>
      <c r="POQ8" s="377"/>
      <c r="POR8" s="377"/>
      <c r="POS8" s="377"/>
      <c r="POT8" s="377"/>
      <c r="POU8" s="377"/>
      <c r="POV8" s="377"/>
      <c r="POW8" s="377"/>
      <c r="POX8" s="377"/>
      <c r="POY8" s="377"/>
      <c r="POZ8" s="377"/>
      <c r="PPA8" s="377"/>
      <c r="PPB8" s="377"/>
      <c r="PPC8" s="377"/>
      <c r="PPD8" s="377"/>
      <c r="PPE8" s="377"/>
      <c r="PPF8" s="377"/>
      <c r="PPG8" s="377"/>
      <c r="PPH8" s="377"/>
      <c r="PPI8" s="377"/>
      <c r="PPJ8" s="377"/>
      <c r="PPK8" s="377"/>
      <c r="PPL8" s="377"/>
      <c r="PPM8" s="377"/>
      <c r="PPN8" s="377"/>
      <c r="PPO8" s="377"/>
      <c r="PPP8" s="377"/>
      <c r="PPQ8" s="377"/>
      <c r="PPR8" s="377"/>
      <c r="PPS8" s="377"/>
      <c r="PPT8" s="377"/>
      <c r="PPU8" s="377"/>
      <c r="PPV8" s="377"/>
      <c r="PPW8" s="377"/>
      <c r="PPX8" s="377"/>
      <c r="PPY8" s="377"/>
      <c r="PPZ8" s="377"/>
      <c r="PQA8" s="377"/>
      <c r="PQB8" s="377"/>
      <c r="PQC8" s="377"/>
      <c r="PQD8" s="377"/>
      <c r="PQE8" s="377"/>
      <c r="PQF8" s="377"/>
      <c r="PQG8" s="377"/>
      <c r="PQH8" s="377"/>
      <c r="PQI8" s="377"/>
      <c r="PQJ8" s="377"/>
      <c r="PQK8" s="377"/>
      <c r="PQL8" s="377"/>
      <c r="PQM8" s="377"/>
      <c r="PQN8" s="377"/>
      <c r="PQO8" s="377"/>
      <c r="PQP8" s="377"/>
      <c r="PQQ8" s="377"/>
      <c r="PQR8" s="377"/>
      <c r="PQS8" s="377"/>
      <c r="PQT8" s="377"/>
      <c r="PQU8" s="377"/>
      <c r="PQV8" s="377"/>
      <c r="PQW8" s="377"/>
      <c r="PQX8" s="377"/>
      <c r="PQY8" s="377"/>
      <c r="PQZ8" s="377"/>
      <c r="PRA8" s="377"/>
      <c r="PRB8" s="377"/>
      <c r="PRC8" s="377"/>
      <c r="PRD8" s="377"/>
      <c r="PRE8" s="377"/>
      <c r="PRF8" s="377"/>
      <c r="PRG8" s="377"/>
      <c r="PRH8" s="377"/>
      <c r="PRI8" s="377"/>
      <c r="PRJ8" s="377"/>
      <c r="PRK8" s="377"/>
      <c r="PRL8" s="377"/>
      <c r="PRM8" s="377"/>
      <c r="PRN8" s="377"/>
      <c r="PRO8" s="377"/>
      <c r="PRP8" s="377"/>
      <c r="PRQ8" s="377"/>
      <c r="PRR8" s="377"/>
      <c r="PRS8" s="377"/>
      <c r="PRT8" s="377"/>
      <c r="PRU8" s="377"/>
      <c r="PRV8" s="377"/>
      <c r="PRW8" s="377"/>
      <c r="PRX8" s="377"/>
      <c r="PRY8" s="377"/>
      <c r="PRZ8" s="377"/>
      <c r="PSA8" s="377"/>
      <c r="PSB8" s="377"/>
      <c r="PSC8" s="377"/>
      <c r="PSD8" s="377"/>
      <c r="PSE8" s="377"/>
      <c r="PSF8" s="377"/>
      <c r="PSG8" s="377"/>
      <c r="PSH8" s="377"/>
      <c r="PSI8" s="377"/>
      <c r="PSJ8" s="377"/>
      <c r="PSK8" s="377"/>
      <c r="PSL8" s="377"/>
      <c r="PSM8" s="377"/>
      <c r="PSN8" s="377"/>
      <c r="PSO8" s="377"/>
      <c r="PSP8" s="377"/>
      <c r="PSQ8" s="377"/>
      <c r="PSR8" s="377"/>
      <c r="PSS8" s="377"/>
      <c r="PST8" s="377"/>
      <c r="PSU8" s="377"/>
      <c r="PSV8" s="377"/>
      <c r="PSW8" s="377"/>
      <c r="PSX8" s="377"/>
      <c r="PSY8" s="377"/>
      <c r="PSZ8" s="377"/>
      <c r="PTA8" s="377"/>
      <c r="PTB8" s="377"/>
      <c r="PTC8" s="377"/>
      <c r="PTD8" s="377"/>
      <c r="PTE8" s="377"/>
      <c r="PTF8" s="377"/>
      <c r="PTG8" s="377"/>
      <c r="PTH8" s="377"/>
      <c r="PTI8" s="377"/>
      <c r="PTJ8" s="377"/>
      <c r="PTK8" s="377"/>
      <c r="PTL8" s="377"/>
      <c r="PTM8" s="377"/>
      <c r="PTN8" s="377"/>
      <c r="PTO8" s="377"/>
      <c r="PTP8" s="377"/>
      <c r="PTQ8" s="377"/>
      <c r="PTR8" s="377"/>
      <c r="PTS8" s="377"/>
      <c r="PTT8" s="377"/>
      <c r="PTU8" s="377"/>
      <c r="PTV8" s="377"/>
      <c r="PTW8" s="377"/>
      <c r="PTX8" s="377"/>
      <c r="PTY8" s="377"/>
      <c r="PTZ8" s="377"/>
      <c r="PUA8" s="377"/>
      <c r="PUB8" s="377"/>
      <c r="PUC8" s="377"/>
      <c r="PUD8" s="377"/>
      <c r="PUE8" s="377"/>
      <c r="PUF8" s="377"/>
      <c r="PUG8" s="377"/>
      <c r="PUH8" s="377"/>
      <c r="PUI8" s="377"/>
      <c r="PUJ8" s="377"/>
      <c r="PUK8" s="377"/>
      <c r="PUL8" s="377"/>
      <c r="PUM8" s="377"/>
      <c r="PUN8" s="377"/>
      <c r="PUO8" s="377"/>
      <c r="PUP8" s="377"/>
      <c r="PUQ8" s="377"/>
      <c r="PUR8" s="377"/>
      <c r="PUS8" s="377"/>
      <c r="PUT8" s="377"/>
      <c r="PUU8" s="377"/>
      <c r="PUV8" s="377"/>
      <c r="PUW8" s="377"/>
      <c r="PUX8" s="377"/>
      <c r="PUY8" s="377"/>
      <c r="PUZ8" s="377"/>
      <c r="PVA8" s="377"/>
      <c r="PVB8" s="377"/>
      <c r="PVC8" s="377"/>
      <c r="PVD8" s="377"/>
      <c r="PVE8" s="377"/>
      <c r="PVF8" s="377"/>
      <c r="PVG8" s="377"/>
      <c r="PVH8" s="377"/>
      <c r="PVI8" s="377"/>
      <c r="PVJ8" s="377"/>
      <c r="PVK8" s="377"/>
      <c r="PVL8" s="377"/>
      <c r="PVM8" s="377"/>
      <c r="PVN8" s="377"/>
      <c r="PVO8" s="377"/>
      <c r="PVP8" s="377"/>
      <c r="PVQ8" s="377"/>
      <c r="PVR8" s="377"/>
      <c r="PVS8" s="377"/>
      <c r="PVT8" s="377"/>
      <c r="PVU8" s="377"/>
      <c r="PVV8" s="377"/>
      <c r="PVW8" s="377"/>
      <c r="PVX8" s="377"/>
      <c r="PVY8" s="377"/>
      <c r="PVZ8" s="377"/>
      <c r="PWA8" s="377"/>
      <c r="PWB8" s="377"/>
      <c r="PWC8" s="377"/>
      <c r="PWD8" s="377"/>
      <c r="PWE8" s="377"/>
      <c r="PWF8" s="377"/>
      <c r="PWG8" s="377"/>
      <c r="PWH8" s="377"/>
      <c r="PWI8" s="377"/>
      <c r="PWJ8" s="377"/>
      <c r="PWK8" s="377"/>
      <c r="PWL8" s="377"/>
      <c r="PWM8" s="377"/>
      <c r="PWN8" s="377"/>
      <c r="PWO8" s="377"/>
      <c r="PWP8" s="377"/>
      <c r="PWQ8" s="377"/>
      <c r="PWR8" s="377"/>
      <c r="PWS8" s="377"/>
      <c r="PWT8" s="377"/>
      <c r="PWU8" s="377"/>
      <c r="PWV8" s="377"/>
      <c r="PWW8" s="377"/>
      <c r="PWX8" s="377"/>
      <c r="PWY8" s="377"/>
      <c r="PWZ8" s="377"/>
      <c r="PXA8" s="377"/>
      <c r="PXB8" s="377"/>
      <c r="PXC8" s="377"/>
      <c r="PXD8" s="377"/>
      <c r="PXE8" s="377"/>
      <c r="PXF8" s="377"/>
      <c r="PXG8" s="377"/>
      <c r="PXH8" s="377"/>
      <c r="PXI8" s="377"/>
      <c r="PXJ8" s="377"/>
      <c r="PXK8" s="377"/>
      <c r="PXL8" s="377"/>
      <c r="PXM8" s="377"/>
      <c r="PXN8" s="377"/>
      <c r="PXO8" s="377"/>
      <c r="PXP8" s="377"/>
      <c r="PXQ8" s="377"/>
      <c r="PXR8" s="377"/>
      <c r="PXS8" s="377"/>
      <c r="PXT8" s="377"/>
      <c r="PXU8" s="377"/>
      <c r="PXV8" s="377"/>
      <c r="PXW8" s="377"/>
      <c r="PXX8" s="377"/>
      <c r="PXY8" s="377"/>
      <c r="PXZ8" s="377"/>
      <c r="PYA8" s="377"/>
      <c r="PYB8" s="377"/>
      <c r="PYC8" s="377"/>
      <c r="PYD8" s="377"/>
      <c r="PYE8" s="377"/>
      <c r="PYF8" s="377"/>
      <c r="PYG8" s="377"/>
      <c r="PYH8" s="377"/>
      <c r="PYI8" s="377"/>
      <c r="PYJ8" s="377"/>
      <c r="PYK8" s="377"/>
      <c r="PYL8" s="377"/>
      <c r="PYM8" s="377"/>
      <c r="PYN8" s="377"/>
      <c r="PYO8" s="377"/>
      <c r="PYP8" s="377"/>
      <c r="PYQ8" s="377"/>
      <c r="PYR8" s="377"/>
      <c r="PYS8" s="377"/>
      <c r="PYT8" s="377"/>
      <c r="PYU8" s="377"/>
      <c r="PYV8" s="377"/>
      <c r="PYW8" s="377"/>
      <c r="PYX8" s="377"/>
      <c r="PYY8" s="377"/>
      <c r="PYZ8" s="377"/>
      <c r="PZA8" s="377"/>
      <c r="PZB8" s="377"/>
      <c r="PZC8" s="377"/>
      <c r="PZD8" s="377"/>
      <c r="PZE8" s="377"/>
      <c r="PZF8" s="377"/>
      <c r="PZG8" s="377"/>
      <c r="PZH8" s="377"/>
      <c r="PZI8" s="377"/>
      <c r="PZJ8" s="377"/>
      <c r="PZK8" s="377"/>
      <c r="PZL8" s="377"/>
      <c r="PZM8" s="377"/>
      <c r="PZN8" s="377"/>
      <c r="PZO8" s="377"/>
      <c r="PZP8" s="377"/>
      <c r="PZQ8" s="377"/>
      <c r="PZR8" s="377"/>
      <c r="PZS8" s="377"/>
      <c r="PZT8" s="377"/>
      <c r="PZU8" s="377"/>
      <c r="PZV8" s="377"/>
      <c r="PZW8" s="377"/>
      <c r="PZX8" s="377"/>
      <c r="PZY8" s="377"/>
      <c r="PZZ8" s="377"/>
      <c r="QAA8" s="377"/>
      <c r="QAB8" s="377"/>
      <c r="QAC8" s="377"/>
      <c r="QAD8" s="377"/>
      <c r="QAE8" s="377"/>
      <c r="QAF8" s="377"/>
      <c r="QAG8" s="377"/>
      <c r="QAH8" s="377"/>
      <c r="QAI8" s="377"/>
      <c r="QAJ8" s="377"/>
      <c r="QAK8" s="377"/>
      <c r="QAL8" s="377"/>
      <c r="QAM8" s="377"/>
      <c r="QAN8" s="377"/>
      <c r="QAO8" s="377"/>
      <c r="QAP8" s="377"/>
      <c r="QAQ8" s="377"/>
      <c r="QAR8" s="377"/>
      <c r="QAS8" s="377"/>
      <c r="QAT8" s="377"/>
      <c r="QAU8" s="377"/>
      <c r="QAV8" s="377"/>
      <c r="QAW8" s="377"/>
      <c r="QAX8" s="377"/>
      <c r="QAY8" s="377"/>
      <c r="QAZ8" s="377"/>
      <c r="QBA8" s="377"/>
      <c r="QBB8" s="377"/>
      <c r="QBC8" s="377"/>
      <c r="QBD8" s="377"/>
      <c r="QBE8" s="377"/>
      <c r="QBF8" s="377"/>
      <c r="QBG8" s="377"/>
      <c r="QBH8" s="377"/>
      <c r="QBI8" s="377"/>
      <c r="QBJ8" s="377"/>
      <c r="QBK8" s="377"/>
      <c r="QBL8" s="377"/>
      <c r="QBM8" s="377"/>
      <c r="QBN8" s="377"/>
      <c r="QBO8" s="377"/>
      <c r="QBP8" s="377"/>
      <c r="QBQ8" s="377"/>
      <c r="QBR8" s="377"/>
      <c r="QBS8" s="377"/>
      <c r="QBT8" s="377"/>
      <c r="QBU8" s="377"/>
      <c r="QBV8" s="377"/>
      <c r="QBW8" s="377"/>
      <c r="QBX8" s="377"/>
      <c r="QBY8" s="377"/>
      <c r="QBZ8" s="377"/>
      <c r="QCA8" s="377"/>
      <c r="QCB8" s="377"/>
      <c r="QCC8" s="377"/>
      <c r="QCD8" s="377"/>
      <c r="QCE8" s="377"/>
      <c r="QCF8" s="377"/>
      <c r="QCG8" s="377"/>
      <c r="QCH8" s="377"/>
      <c r="QCI8" s="377"/>
      <c r="QCJ8" s="377"/>
      <c r="QCK8" s="377"/>
      <c r="QCL8" s="377"/>
      <c r="QCM8" s="377"/>
      <c r="QCN8" s="377"/>
      <c r="QCO8" s="377"/>
      <c r="QCP8" s="377"/>
      <c r="QCQ8" s="377"/>
      <c r="QCR8" s="377"/>
      <c r="QCS8" s="377"/>
      <c r="QCT8" s="377"/>
      <c r="QCU8" s="377"/>
      <c r="QCV8" s="377"/>
      <c r="QCW8" s="377"/>
      <c r="QCX8" s="377"/>
      <c r="QCY8" s="377"/>
      <c r="QCZ8" s="377"/>
      <c r="QDA8" s="377"/>
      <c r="QDB8" s="377"/>
      <c r="QDC8" s="377"/>
      <c r="QDD8" s="377"/>
      <c r="QDE8" s="377"/>
      <c r="QDF8" s="377"/>
      <c r="QDG8" s="377"/>
      <c r="QDH8" s="377"/>
      <c r="QDI8" s="377"/>
      <c r="QDJ8" s="377"/>
      <c r="QDK8" s="377"/>
      <c r="QDL8" s="377"/>
      <c r="QDM8" s="377"/>
      <c r="QDN8" s="377"/>
      <c r="QDO8" s="377"/>
      <c r="QDP8" s="377"/>
      <c r="QDQ8" s="377"/>
      <c r="QDR8" s="377"/>
      <c r="QDS8" s="377"/>
      <c r="QDT8" s="377"/>
      <c r="QDU8" s="377"/>
      <c r="QDV8" s="377"/>
      <c r="QDW8" s="377"/>
      <c r="QDX8" s="377"/>
      <c r="QDY8" s="377"/>
      <c r="QDZ8" s="377"/>
      <c r="QEA8" s="377"/>
      <c r="QEB8" s="377"/>
      <c r="QEC8" s="377"/>
      <c r="QED8" s="377"/>
      <c r="QEE8" s="377"/>
      <c r="QEF8" s="377"/>
      <c r="QEG8" s="377"/>
      <c r="QEH8" s="377"/>
      <c r="QEI8" s="377"/>
      <c r="QEJ8" s="377"/>
      <c r="QEK8" s="377"/>
      <c r="QEL8" s="377"/>
      <c r="QEM8" s="377"/>
      <c r="QEN8" s="377"/>
      <c r="QEO8" s="377"/>
      <c r="QEP8" s="377"/>
      <c r="QEQ8" s="377"/>
      <c r="QER8" s="377"/>
      <c r="QES8" s="377"/>
      <c r="QET8" s="377"/>
      <c r="QEU8" s="377"/>
      <c r="QEV8" s="377"/>
      <c r="QEW8" s="377"/>
      <c r="QEX8" s="377"/>
      <c r="QEY8" s="377"/>
      <c r="QEZ8" s="377"/>
      <c r="QFA8" s="377"/>
      <c r="QFB8" s="377"/>
      <c r="QFC8" s="377"/>
      <c r="QFD8" s="377"/>
      <c r="QFE8" s="377"/>
      <c r="QFF8" s="377"/>
      <c r="QFG8" s="377"/>
      <c r="QFH8" s="377"/>
      <c r="QFI8" s="377"/>
      <c r="QFJ8" s="377"/>
      <c r="QFK8" s="377"/>
      <c r="QFL8" s="377"/>
      <c r="QFM8" s="377"/>
      <c r="QFN8" s="377"/>
      <c r="QFO8" s="377"/>
      <c r="QFP8" s="377"/>
      <c r="QFQ8" s="377"/>
      <c r="QFR8" s="377"/>
      <c r="QFS8" s="377"/>
      <c r="QFT8" s="377"/>
      <c r="QFU8" s="377"/>
      <c r="QFV8" s="377"/>
      <c r="QFW8" s="377"/>
      <c r="QFX8" s="377"/>
      <c r="QFY8" s="377"/>
      <c r="QFZ8" s="377"/>
      <c r="QGA8" s="377"/>
      <c r="QGB8" s="377"/>
      <c r="QGC8" s="377"/>
      <c r="QGD8" s="377"/>
      <c r="QGE8" s="377"/>
      <c r="QGF8" s="377"/>
      <c r="QGG8" s="377"/>
      <c r="QGH8" s="377"/>
      <c r="QGI8" s="377"/>
      <c r="QGJ8" s="377"/>
      <c r="QGK8" s="377"/>
      <c r="QGL8" s="377"/>
      <c r="QGM8" s="377"/>
      <c r="QGN8" s="377"/>
      <c r="QGO8" s="377"/>
      <c r="QGP8" s="377"/>
      <c r="QGQ8" s="377"/>
      <c r="QGR8" s="377"/>
      <c r="QGS8" s="377"/>
      <c r="QGT8" s="377"/>
      <c r="QGU8" s="377"/>
      <c r="QGV8" s="377"/>
      <c r="QGW8" s="377"/>
      <c r="QGX8" s="377"/>
      <c r="QGY8" s="377"/>
      <c r="QGZ8" s="377"/>
      <c r="QHA8" s="377"/>
      <c r="QHB8" s="377"/>
      <c r="QHC8" s="377"/>
      <c r="QHD8" s="377"/>
      <c r="QHE8" s="377"/>
      <c r="QHF8" s="377"/>
      <c r="QHG8" s="377"/>
      <c r="QHH8" s="377"/>
      <c r="QHI8" s="377"/>
      <c r="QHJ8" s="377"/>
      <c r="QHK8" s="377"/>
      <c r="QHL8" s="377"/>
      <c r="QHM8" s="377"/>
      <c r="QHN8" s="377"/>
      <c r="QHO8" s="377"/>
      <c r="QHP8" s="377"/>
      <c r="QHQ8" s="377"/>
      <c r="QHR8" s="377"/>
      <c r="QHS8" s="377"/>
      <c r="QHT8" s="377"/>
      <c r="QHU8" s="377"/>
      <c r="QHV8" s="377"/>
      <c r="QHW8" s="377"/>
      <c r="QHX8" s="377"/>
      <c r="QHY8" s="377"/>
      <c r="QHZ8" s="377"/>
      <c r="QIA8" s="377"/>
      <c r="QIB8" s="377"/>
      <c r="QIC8" s="377"/>
      <c r="QID8" s="377"/>
      <c r="QIE8" s="377"/>
      <c r="QIF8" s="377"/>
      <c r="QIG8" s="377"/>
      <c r="QIH8" s="377"/>
      <c r="QII8" s="377"/>
      <c r="QIJ8" s="377"/>
      <c r="QIK8" s="377"/>
      <c r="QIL8" s="377"/>
      <c r="QIM8" s="377"/>
      <c r="QIN8" s="377"/>
      <c r="QIO8" s="377"/>
      <c r="QIP8" s="377"/>
      <c r="QIQ8" s="377"/>
      <c r="QIR8" s="377"/>
      <c r="QIS8" s="377"/>
      <c r="QIT8" s="377"/>
      <c r="QIU8" s="377"/>
      <c r="QIV8" s="377"/>
      <c r="QIW8" s="377"/>
      <c r="QIX8" s="377"/>
      <c r="QIY8" s="377"/>
      <c r="QIZ8" s="377"/>
      <c r="QJA8" s="377"/>
      <c r="QJB8" s="377"/>
      <c r="QJC8" s="377"/>
      <c r="QJD8" s="377"/>
      <c r="QJE8" s="377"/>
      <c r="QJF8" s="377"/>
      <c r="QJG8" s="377"/>
      <c r="QJH8" s="377"/>
      <c r="QJI8" s="377"/>
      <c r="QJJ8" s="377"/>
      <c r="QJK8" s="377"/>
      <c r="QJL8" s="377"/>
      <c r="QJM8" s="377"/>
      <c r="QJN8" s="377"/>
      <c r="QJO8" s="377"/>
      <c r="QJP8" s="377"/>
      <c r="QJQ8" s="377"/>
      <c r="QJR8" s="377"/>
      <c r="QJS8" s="377"/>
      <c r="QJT8" s="377"/>
      <c r="QJU8" s="377"/>
      <c r="QJV8" s="377"/>
      <c r="QJW8" s="377"/>
      <c r="QJX8" s="377"/>
      <c r="QJY8" s="377"/>
      <c r="QJZ8" s="377"/>
      <c r="QKA8" s="377"/>
      <c r="QKB8" s="377"/>
      <c r="QKC8" s="377"/>
      <c r="QKD8" s="377"/>
      <c r="QKE8" s="377"/>
      <c r="QKF8" s="377"/>
      <c r="QKG8" s="377"/>
      <c r="QKH8" s="377"/>
      <c r="QKI8" s="377"/>
      <c r="QKJ8" s="377"/>
      <c r="QKK8" s="377"/>
      <c r="QKL8" s="377"/>
      <c r="QKM8" s="377"/>
      <c r="QKN8" s="377"/>
      <c r="QKO8" s="377"/>
      <c r="QKP8" s="377"/>
      <c r="QKQ8" s="377"/>
      <c r="QKR8" s="377"/>
      <c r="QKS8" s="377"/>
      <c r="QKT8" s="377"/>
      <c r="QKU8" s="377"/>
      <c r="QKV8" s="377"/>
      <c r="QKW8" s="377"/>
      <c r="QKX8" s="377"/>
      <c r="QKY8" s="377"/>
      <c r="QKZ8" s="377"/>
      <c r="QLA8" s="377"/>
      <c r="QLB8" s="377"/>
      <c r="QLC8" s="377"/>
      <c r="QLD8" s="377"/>
      <c r="QLE8" s="377"/>
      <c r="QLF8" s="377"/>
      <c r="QLG8" s="377"/>
      <c r="QLH8" s="377"/>
      <c r="QLI8" s="377"/>
      <c r="QLJ8" s="377"/>
      <c r="QLK8" s="377"/>
      <c r="QLL8" s="377"/>
      <c r="QLM8" s="377"/>
      <c r="QLN8" s="377"/>
      <c r="QLO8" s="377"/>
      <c r="QLP8" s="377"/>
      <c r="QLQ8" s="377"/>
      <c r="QLR8" s="377"/>
      <c r="QLS8" s="377"/>
      <c r="QLT8" s="377"/>
      <c r="QLU8" s="377"/>
      <c r="QLV8" s="377"/>
      <c r="QLW8" s="377"/>
      <c r="QLX8" s="377"/>
      <c r="QLY8" s="377"/>
      <c r="QLZ8" s="377"/>
      <c r="QMA8" s="377"/>
      <c r="QMB8" s="377"/>
      <c r="QMC8" s="377"/>
      <c r="QMD8" s="377"/>
      <c r="QME8" s="377"/>
      <c r="QMF8" s="377"/>
      <c r="QMG8" s="377"/>
      <c r="QMH8" s="377"/>
      <c r="QMI8" s="377"/>
      <c r="QMJ8" s="377"/>
      <c r="QMK8" s="377"/>
      <c r="QML8" s="377"/>
      <c r="QMM8" s="377"/>
      <c r="QMN8" s="377"/>
      <c r="QMO8" s="377"/>
      <c r="QMP8" s="377"/>
      <c r="QMQ8" s="377"/>
      <c r="QMR8" s="377"/>
      <c r="QMS8" s="377"/>
      <c r="QMT8" s="377"/>
      <c r="QMU8" s="377"/>
      <c r="QMV8" s="377"/>
      <c r="QMW8" s="377"/>
      <c r="QMX8" s="377"/>
      <c r="QMY8" s="377"/>
      <c r="QMZ8" s="377"/>
      <c r="QNA8" s="377"/>
      <c r="QNB8" s="377"/>
      <c r="QNC8" s="377"/>
      <c r="QND8" s="377"/>
      <c r="QNE8" s="377"/>
      <c r="QNF8" s="377"/>
      <c r="QNG8" s="377"/>
      <c r="QNH8" s="377"/>
      <c r="QNI8" s="377"/>
      <c r="QNJ8" s="377"/>
      <c r="QNK8" s="377"/>
      <c r="QNL8" s="377"/>
      <c r="QNM8" s="377"/>
      <c r="QNN8" s="377"/>
      <c r="QNO8" s="377"/>
      <c r="QNP8" s="377"/>
      <c r="QNQ8" s="377"/>
      <c r="QNR8" s="377"/>
      <c r="QNS8" s="377"/>
      <c r="QNT8" s="377"/>
      <c r="QNU8" s="377"/>
      <c r="QNV8" s="377"/>
      <c r="QNW8" s="377"/>
      <c r="QNX8" s="377"/>
      <c r="QNY8" s="377"/>
      <c r="QNZ8" s="377"/>
      <c r="QOA8" s="377"/>
      <c r="QOB8" s="377"/>
      <c r="QOC8" s="377"/>
      <c r="QOD8" s="377"/>
      <c r="QOE8" s="377"/>
      <c r="QOF8" s="377"/>
      <c r="QOG8" s="377"/>
      <c r="QOH8" s="377"/>
      <c r="QOI8" s="377"/>
      <c r="QOJ8" s="377"/>
      <c r="QOK8" s="377"/>
      <c r="QOL8" s="377"/>
      <c r="QOM8" s="377"/>
      <c r="QON8" s="377"/>
      <c r="QOO8" s="377"/>
      <c r="QOP8" s="377"/>
      <c r="QOQ8" s="377"/>
      <c r="QOR8" s="377"/>
      <c r="QOS8" s="377"/>
      <c r="QOT8" s="377"/>
      <c r="QOU8" s="377"/>
      <c r="QOV8" s="377"/>
      <c r="QOW8" s="377"/>
      <c r="QOX8" s="377"/>
      <c r="QOY8" s="377"/>
      <c r="QOZ8" s="377"/>
      <c r="QPA8" s="377"/>
      <c r="QPB8" s="377"/>
      <c r="QPC8" s="377"/>
      <c r="QPD8" s="377"/>
      <c r="QPE8" s="377"/>
      <c r="QPF8" s="377"/>
      <c r="QPG8" s="377"/>
      <c r="QPH8" s="377"/>
      <c r="QPI8" s="377"/>
      <c r="QPJ8" s="377"/>
      <c r="QPK8" s="377"/>
      <c r="QPL8" s="377"/>
      <c r="QPM8" s="377"/>
      <c r="QPN8" s="377"/>
      <c r="QPO8" s="377"/>
      <c r="QPP8" s="377"/>
      <c r="QPQ8" s="377"/>
      <c r="QPR8" s="377"/>
      <c r="QPS8" s="377"/>
      <c r="QPT8" s="377"/>
      <c r="QPU8" s="377"/>
      <c r="QPV8" s="377"/>
      <c r="QPW8" s="377"/>
      <c r="QPX8" s="377"/>
      <c r="QPY8" s="377"/>
      <c r="QPZ8" s="377"/>
      <c r="QQA8" s="377"/>
      <c r="QQB8" s="377"/>
      <c r="QQC8" s="377"/>
      <c r="QQD8" s="377"/>
      <c r="QQE8" s="377"/>
      <c r="QQF8" s="377"/>
      <c r="QQG8" s="377"/>
      <c r="QQH8" s="377"/>
      <c r="QQI8" s="377"/>
      <c r="QQJ8" s="377"/>
      <c r="QQK8" s="377"/>
      <c r="QQL8" s="377"/>
      <c r="QQM8" s="377"/>
      <c r="QQN8" s="377"/>
      <c r="QQO8" s="377"/>
      <c r="QQP8" s="377"/>
      <c r="QQQ8" s="377"/>
      <c r="QQR8" s="377"/>
      <c r="QQS8" s="377"/>
      <c r="QQT8" s="377"/>
      <c r="QQU8" s="377"/>
      <c r="QQV8" s="377"/>
      <c r="QQW8" s="377"/>
      <c r="QQX8" s="377"/>
      <c r="QQY8" s="377"/>
      <c r="QQZ8" s="377"/>
      <c r="QRA8" s="377"/>
      <c r="QRB8" s="377"/>
      <c r="QRC8" s="377"/>
      <c r="QRD8" s="377"/>
      <c r="QRE8" s="377"/>
      <c r="QRF8" s="377"/>
      <c r="QRG8" s="377"/>
      <c r="QRH8" s="377"/>
      <c r="QRI8" s="377"/>
      <c r="QRJ8" s="377"/>
      <c r="QRK8" s="377"/>
      <c r="QRL8" s="377"/>
      <c r="QRM8" s="377"/>
      <c r="QRN8" s="377"/>
      <c r="QRO8" s="377"/>
      <c r="QRP8" s="377"/>
      <c r="QRQ8" s="377"/>
      <c r="QRR8" s="377"/>
      <c r="QRS8" s="377"/>
      <c r="QRT8" s="377"/>
      <c r="QRU8" s="377"/>
      <c r="QRV8" s="377"/>
      <c r="QRW8" s="377"/>
      <c r="QRX8" s="377"/>
      <c r="QRY8" s="377"/>
      <c r="QRZ8" s="377"/>
      <c r="QSA8" s="377"/>
      <c r="QSB8" s="377"/>
      <c r="QSC8" s="377"/>
      <c r="QSD8" s="377"/>
      <c r="QSE8" s="377"/>
      <c r="QSF8" s="377"/>
      <c r="QSG8" s="377"/>
      <c r="QSH8" s="377"/>
      <c r="QSI8" s="377"/>
      <c r="QSJ8" s="377"/>
      <c r="QSK8" s="377"/>
      <c r="QSL8" s="377"/>
      <c r="QSM8" s="377"/>
      <c r="QSN8" s="377"/>
      <c r="QSO8" s="377"/>
      <c r="QSP8" s="377"/>
      <c r="QSQ8" s="377"/>
      <c r="QSR8" s="377"/>
      <c r="QSS8" s="377"/>
      <c r="QST8" s="377"/>
      <c r="QSU8" s="377"/>
      <c r="QSV8" s="377"/>
      <c r="QSW8" s="377"/>
      <c r="QSX8" s="377"/>
      <c r="QSY8" s="377"/>
      <c r="QSZ8" s="377"/>
      <c r="QTA8" s="377"/>
      <c r="QTB8" s="377"/>
      <c r="QTC8" s="377"/>
      <c r="QTD8" s="377"/>
      <c r="QTE8" s="377"/>
      <c r="QTF8" s="377"/>
      <c r="QTG8" s="377"/>
      <c r="QTH8" s="377"/>
      <c r="QTI8" s="377"/>
      <c r="QTJ8" s="377"/>
      <c r="QTK8" s="377"/>
      <c r="QTL8" s="377"/>
      <c r="QTM8" s="377"/>
      <c r="QTN8" s="377"/>
      <c r="QTO8" s="377"/>
      <c r="QTP8" s="377"/>
      <c r="QTQ8" s="377"/>
      <c r="QTR8" s="377"/>
      <c r="QTS8" s="377"/>
      <c r="QTT8" s="377"/>
      <c r="QTU8" s="377"/>
      <c r="QTV8" s="377"/>
      <c r="QTW8" s="377"/>
      <c r="QTX8" s="377"/>
      <c r="QTY8" s="377"/>
      <c r="QTZ8" s="377"/>
      <c r="QUA8" s="377"/>
      <c r="QUB8" s="377"/>
      <c r="QUC8" s="377"/>
      <c r="QUD8" s="377"/>
      <c r="QUE8" s="377"/>
      <c r="QUF8" s="377"/>
      <c r="QUG8" s="377"/>
      <c r="QUH8" s="377"/>
      <c r="QUI8" s="377"/>
      <c r="QUJ8" s="377"/>
      <c r="QUK8" s="377"/>
      <c r="QUL8" s="377"/>
      <c r="QUM8" s="377"/>
      <c r="QUN8" s="377"/>
      <c r="QUO8" s="377"/>
      <c r="QUP8" s="377"/>
      <c r="QUQ8" s="377"/>
      <c r="QUR8" s="377"/>
      <c r="QUS8" s="377"/>
      <c r="QUT8" s="377"/>
      <c r="QUU8" s="377"/>
      <c r="QUV8" s="377"/>
      <c r="QUW8" s="377"/>
      <c r="QUX8" s="377"/>
      <c r="QUY8" s="377"/>
      <c r="QUZ8" s="377"/>
      <c r="QVA8" s="377"/>
      <c r="QVB8" s="377"/>
      <c r="QVC8" s="377"/>
      <c r="QVD8" s="377"/>
      <c r="QVE8" s="377"/>
      <c r="QVF8" s="377"/>
      <c r="QVG8" s="377"/>
      <c r="QVH8" s="377"/>
      <c r="QVI8" s="377"/>
      <c r="QVJ8" s="377"/>
      <c r="QVK8" s="377"/>
      <c r="QVL8" s="377"/>
      <c r="QVM8" s="377"/>
      <c r="QVN8" s="377"/>
      <c r="QVO8" s="377"/>
      <c r="QVP8" s="377"/>
      <c r="QVQ8" s="377"/>
      <c r="QVR8" s="377"/>
      <c r="QVS8" s="377"/>
      <c r="QVT8" s="377"/>
      <c r="QVU8" s="377"/>
      <c r="QVV8" s="377"/>
      <c r="QVW8" s="377"/>
      <c r="QVX8" s="377"/>
      <c r="QVY8" s="377"/>
      <c r="QVZ8" s="377"/>
      <c r="QWA8" s="377"/>
      <c r="QWB8" s="377"/>
      <c r="QWC8" s="377"/>
      <c r="QWD8" s="377"/>
      <c r="QWE8" s="377"/>
      <c r="QWF8" s="377"/>
      <c r="QWG8" s="377"/>
      <c r="QWH8" s="377"/>
      <c r="QWI8" s="377"/>
      <c r="QWJ8" s="377"/>
      <c r="QWK8" s="377"/>
      <c r="QWL8" s="377"/>
      <c r="QWM8" s="377"/>
      <c r="QWN8" s="377"/>
      <c r="QWO8" s="377"/>
      <c r="QWP8" s="377"/>
      <c r="QWQ8" s="377"/>
      <c r="QWR8" s="377"/>
      <c r="QWS8" s="377"/>
      <c r="QWT8" s="377"/>
      <c r="QWU8" s="377"/>
      <c r="QWV8" s="377"/>
      <c r="QWW8" s="377"/>
      <c r="QWX8" s="377"/>
      <c r="QWY8" s="377"/>
      <c r="QWZ8" s="377"/>
      <c r="QXA8" s="377"/>
      <c r="QXB8" s="377"/>
      <c r="QXC8" s="377"/>
      <c r="QXD8" s="377"/>
      <c r="QXE8" s="377"/>
      <c r="QXF8" s="377"/>
      <c r="QXG8" s="377"/>
      <c r="QXH8" s="377"/>
      <c r="QXI8" s="377"/>
      <c r="QXJ8" s="377"/>
      <c r="QXK8" s="377"/>
      <c r="QXL8" s="377"/>
      <c r="QXM8" s="377"/>
      <c r="QXN8" s="377"/>
      <c r="QXO8" s="377"/>
      <c r="QXP8" s="377"/>
      <c r="QXQ8" s="377"/>
      <c r="QXR8" s="377"/>
      <c r="QXS8" s="377"/>
      <c r="QXT8" s="377"/>
      <c r="QXU8" s="377"/>
      <c r="QXV8" s="377"/>
      <c r="QXW8" s="377"/>
      <c r="QXX8" s="377"/>
      <c r="QXY8" s="377"/>
      <c r="QXZ8" s="377"/>
      <c r="QYA8" s="377"/>
      <c r="QYB8" s="377"/>
      <c r="QYC8" s="377"/>
      <c r="QYD8" s="377"/>
      <c r="QYE8" s="377"/>
      <c r="QYF8" s="377"/>
      <c r="QYG8" s="377"/>
      <c r="QYH8" s="377"/>
      <c r="QYI8" s="377"/>
      <c r="QYJ8" s="377"/>
      <c r="QYK8" s="377"/>
      <c r="QYL8" s="377"/>
      <c r="QYM8" s="377"/>
      <c r="QYN8" s="377"/>
      <c r="QYO8" s="377"/>
      <c r="QYP8" s="377"/>
      <c r="QYQ8" s="377"/>
      <c r="QYR8" s="377"/>
      <c r="QYS8" s="377"/>
      <c r="QYT8" s="377"/>
      <c r="QYU8" s="377"/>
      <c r="QYV8" s="377"/>
      <c r="QYW8" s="377"/>
      <c r="QYX8" s="377"/>
      <c r="QYY8" s="377"/>
      <c r="QYZ8" s="377"/>
      <c r="QZA8" s="377"/>
      <c r="QZB8" s="377"/>
      <c r="QZC8" s="377"/>
      <c r="QZD8" s="377"/>
      <c r="QZE8" s="377"/>
      <c r="QZF8" s="377"/>
      <c r="QZG8" s="377"/>
      <c r="QZH8" s="377"/>
      <c r="QZI8" s="377"/>
      <c r="QZJ8" s="377"/>
      <c r="QZK8" s="377"/>
      <c r="QZL8" s="377"/>
      <c r="QZM8" s="377"/>
      <c r="QZN8" s="377"/>
      <c r="QZO8" s="377"/>
      <c r="QZP8" s="377"/>
      <c r="QZQ8" s="377"/>
      <c r="QZR8" s="377"/>
      <c r="QZS8" s="377"/>
      <c r="QZT8" s="377"/>
      <c r="QZU8" s="377"/>
      <c r="QZV8" s="377"/>
      <c r="QZW8" s="377"/>
      <c r="QZX8" s="377"/>
      <c r="QZY8" s="377"/>
      <c r="QZZ8" s="377"/>
      <c r="RAA8" s="377"/>
      <c r="RAB8" s="377"/>
      <c r="RAC8" s="377"/>
      <c r="RAD8" s="377"/>
      <c r="RAE8" s="377"/>
      <c r="RAF8" s="377"/>
      <c r="RAG8" s="377"/>
      <c r="RAH8" s="377"/>
      <c r="RAI8" s="377"/>
      <c r="RAJ8" s="377"/>
      <c r="RAK8" s="377"/>
      <c r="RAL8" s="377"/>
      <c r="RAM8" s="377"/>
      <c r="RAN8" s="377"/>
      <c r="RAO8" s="377"/>
      <c r="RAP8" s="377"/>
      <c r="RAQ8" s="377"/>
      <c r="RAR8" s="377"/>
      <c r="RAS8" s="377"/>
      <c r="RAT8" s="377"/>
      <c r="RAU8" s="377"/>
      <c r="RAV8" s="377"/>
      <c r="RAW8" s="377"/>
      <c r="RAX8" s="377"/>
      <c r="RAY8" s="377"/>
      <c r="RAZ8" s="377"/>
      <c r="RBA8" s="377"/>
      <c r="RBB8" s="377"/>
      <c r="RBC8" s="377"/>
      <c r="RBD8" s="377"/>
      <c r="RBE8" s="377"/>
      <c r="RBF8" s="377"/>
      <c r="RBG8" s="377"/>
      <c r="RBH8" s="377"/>
      <c r="RBI8" s="377"/>
      <c r="RBJ8" s="377"/>
      <c r="RBK8" s="377"/>
      <c r="RBL8" s="377"/>
      <c r="RBM8" s="377"/>
      <c r="RBN8" s="377"/>
      <c r="RBO8" s="377"/>
      <c r="RBP8" s="377"/>
      <c r="RBQ8" s="377"/>
      <c r="RBR8" s="377"/>
      <c r="RBS8" s="377"/>
      <c r="RBT8" s="377"/>
      <c r="RBU8" s="377"/>
      <c r="RBV8" s="377"/>
      <c r="RBW8" s="377"/>
      <c r="RBX8" s="377"/>
      <c r="RBY8" s="377"/>
      <c r="RBZ8" s="377"/>
      <c r="RCA8" s="377"/>
      <c r="RCB8" s="377"/>
      <c r="RCC8" s="377"/>
      <c r="RCD8" s="377"/>
      <c r="RCE8" s="377"/>
      <c r="RCF8" s="377"/>
      <c r="RCG8" s="377"/>
      <c r="RCH8" s="377"/>
      <c r="RCI8" s="377"/>
      <c r="RCJ8" s="377"/>
      <c r="RCK8" s="377"/>
      <c r="RCL8" s="377"/>
      <c r="RCM8" s="377"/>
      <c r="RCN8" s="377"/>
      <c r="RCO8" s="377"/>
      <c r="RCP8" s="377"/>
      <c r="RCQ8" s="377"/>
      <c r="RCR8" s="377"/>
      <c r="RCS8" s="377"/>
      <c r="RCT8" s="377"/>
      <c r="RCU8" s="377"/>
      <c r="RCV8" s="377"/>
      <c r="RCW8" s="377"/>
      <c r="RCX8" s="377"/>
      <c r="RCY8" s="377"/>
      <c r="RCZ8" s="377"/>
      <c r="RDA8" s="377"/>
      <c r="RDB8" s="377"/>
      <c r="RDC8" s="377"/>
      <c r="RDD8" s="377"/>
      <c r="RDE8" s="377"/>
      <c r="RDF8" s="377"/>
      <c r="RDG8" s="377"/>
      <c r="RDH8" s="377"/>
      <c r="RDI8" s="377"/>
      <c r="RDJ8" s="377"/>
      <c r="RDK8" s="377"/>
      <c r="RDL8" s="377"/>
      <c r="RDM8" s="377"/>
      <c r="RDN8" s="377"/>
      <c r="RDO8" s="377"/>
      <c r="RDP8" s="377"/>
      <c r="RDQ8" s="377"/>
      <c r="RDR8" s="377"/>
      <c r="RDS8" s="377"/>
      <c r="RDT8" s="377"/>
      <c r="RDU8" s="377"/>
      <c r="RDV8" s="377"/>
      <c r="RDW8" s="377"/>
      <c r="RDX8" s="377"/>
      <c r="RDY8" s="377"/>
      <c r="RDZ8" s="377"/>
      <c r="REA8" s="377"/>
      <c r="REB8" s="377"/>
      <c r="REC8" s="377"/>
      <c r="RED8" s="377"/>
      <c r="REE8" s="377"/>
      <c r="REF8" s="377"/>
      <c r="REG8" s="377"/>
      <c r="REH8" s="377"/>
      <c r="REI8" s="377"/>
      <c r="REJ8" s="377"/>
      <c r="REK8" s="377"/>
      <c r="REL8" s="377"/>
      <c r="REM8" s="377"/>
      <c r="REN8" s="377"/>
      <c r="REO8" s="377"/>
      <c r="REP8" s="377"/>
      <c r="REQ8" s="377"/>
      <c r="RER8" s="377"/>
      <c r="RES8" s="377"/>
      <c r="RET8" s="377"/>
      <c r="REU8" s="377"/>
      <c r="REV8" s="377"/>
      <c r="REW8" s="377"/>
      <c r="REX8" s="377"/>
      <c r="REY8" s="377"/>
      <c r="REZ8" s="377"/>
      <c r="RFA8" s="377"/>
      <c r="RFB8" s="377"/>
      <c r="RFC8" s="377"/>
      <c r="RFD8" s="377"/>
      <c r="RFE8" s="377"/>
      <c r="RFF8" s="377"/>
      <c r="RFG8" s="377"/>
      <c r="RFH8" s="377"/>
      <c r="RFI8" s="377"/>
      <c r="RFJ8" s="377"/>
      <c r="RFK8" s="377"/>
      <c r="RFL8" s="377"/>
      <c r="RFM8" s="377"/>
      <c r="RFN8" s="377"/>
      <c r="RFO8" s="377"/>
      <c r="RFP8" s="377"/>
      <c r="RFQ8" s="377"/>
      <c r="RFR8" s="377"/>
      <c r="RFS8" s="377"/>
      <c r="RFT8" s="377"/>
      <c r="RFU8" s="377"/>
      <c r="RFV8" s="377"/>
      <c r="RFW8" s="377"/>
      <c r="RFX8" s="377"/>
      <c r="RFY8" s="377"/>
      <c r="RFZ8" s="377"/>
      <c r="RGA8" s="377"/>
      <c r="RGB8" s="377"/>
      <c r="RGC8" s="377"/>
      <c r="RGD8" s="377"/>
      <c r="RGE8" s="377"/>
      <c r="RGF8" s="377"/>
      <c r="RGG8" s="377"/>
      <c r="RGH8" s="377"/>
      <c r="RGI8" s="377"/>
      <c r="RGJ8" s="377"/>
      <c r="RGK8" s="377"/>
      <c r="RGL8" s="377"/>
      <c r="RGM8" s="377"/>
      <c r="RGN8" s="377"/>
      <c r="RGO8" s="377"/>
      <c r="RGP8" s="377"/>
      <c r="RGQ8" s="377"/>
      <c r="RGR8" s="377"/>
      <c r="RGS8" s="377"/>
      <c r="RGT8" s="377"/>
      <c r="RGU8" s="377"/>
      <c r="RGV8" s="377"/>
      <c r="RGW8" s="377"/>
      <c r="RGX8" s="377"/>
      <c r="RGY8" s="377"/>
      <c r="RGZ8" s="377"/>
      <c r="RHA8" s="377"/>
      <c r="RHB8" s="377"/>
      <c r="RHC8" s="377"/>
      <c r="RHD8" s="377"/>
      <c r="RHE8" s="377"/>
      <c r="RHF8" s="377"/>
      <c r="RHG8" s="377"/>
      <c r="RHH8" s="377"/>
      <c r="RHI8" s="377"/>
      <c r="RHJ8" s="377"/>
      <c r="RHK8" s="377"/>
      <c r="RHL8" s="377"/>
      <c r="RHM8" s="377"/>
      <c r="RHN8" s="377"/>
      <c r="RHO8" s="377"/>
      <c r="RHP8" s="377"/>
      <c r="RHQ8" s="377"/>
      <c r="RHR8" s="377"/>
      <c r="RHS8" s="377"/>
      <c r="RHT8" s="377"/>
      <c r="RHU8" s="377"/>
      <c r="RHV8" s="377"/>
      <c r="RHW8" s="377"/>
      <c r="RHX8" s="377"/>
      <c r="RHY8" s="377"/>
      <c r="RHZ8" s="377"/>
      <c r="RIA8" s="377"/>
      <c r="RIB8" s="377"/>
      <c r="RIC8" s="377"/>
      <c r="RID8" s="377"/>
      <c r="RIE8" s="377"/>
      <c r="RIF8" s="377"/>
      <c r="RIG8" s="377"/>
      <c r="RIH8" s="377"/>
      <c r="RII8" s="377"/>
      <c r="RIJ8" s="377"/>
      <c r="RIK8" s="377"/>
      <c r="RIL8" s="377"/>
      <c r="RIM8" s="377"/>
      <c r="RIN8" s="377"/>
      <c r="RIO8" s="377"/>
      <c r="RIP8" s="377"/>
      <c r="RIQ8" s="377"/>
      <c r="RIR8" s="377"/>
      <c r="RIS8" s="377"/>
      <c r="RIT8" s="377"/>
      <c r="RIU8" s="377"/>
      <c r="RIV8" s="377"/>
      <c r="RIW8" s="377"/>
      <c r="RIX8" s="377"/>
      <c r="RIY8" s="377"/>
      <c r="RIZ8" s="377"/>
      <c r="RJA8" s="377"/>
      <c r="RJB8" s="377"/>
      <c r="RJC8" s="377"/>
      <c r="RJD8" s="377"/>
      <c r="RJE8" s="377"/>
      <c r="RJF8" s="377"/>
      <c r="RJG8" s="377"/>
      <c r="RJH8" s="377"/>
      <c r="RJI8" s="377"/>
      <c r="RJJ8" s="377"/>
      <c r="RJK8" s="377"/>
      <c r="RJL8" s="377"/>
      <c r="RJM8" s="377"/>
      <c r="RJN8" s="377"/>
      <c r="RJO8" s="377"/>
      <c r="RJP8" s="377"/>
      <c r="RJQ8" s="377"/>
      <c r="RJR8" s="377"/>
      <c r="RJS8" s="377"/>
      <c r="RJT8" s="377"/>
      <c r="RJU8" s="377"/>
      <c r="RJV8" s="377"/>
      <c r="RJW8" s="377"/>
      <c r="RJX8" s="377"/>
      <c r="RJY8" s="377"/>
      <c r="RJZ8" s="377"/>
      <c r="RKA8" s="377"/>
      <c r="RKB8" s="377"/>
      <c r="RKC8" s="377"/>
      <c r="RKD8" s="377"/>
      <c r="RKE8" s="377"/>
      <c r="RKF8" s="377"/>
      <c r="RKG8" s="377"/>
      <c r="RKH8" s="377"/>
      <c r="RKI8" s="377"/>
      <c r="RKJ8" s="377"/>
      <c r="RKK8" s="377"/>
      <c r="RKL8" s="377"/>
      <c r="RKM8" s="377"/>
      <c r="RKN8" s="377"/>
      <c r="RKO8" s="377"/>
      <c r="RKP8" s="377"/>
      <c r="RKQ8" s="377"/>
      <c r="RKR8" s="377"/>
      <c r="RKS8" s="377"/>
      <c r="RKT8" s="377"/>
      <c r="RKU8" s="377"/>
      <c r="RKV8" s="377"/>
      <c r="RKW8" s="377"/>
      <c r="RKX8" s="377"/>
      <c r="RKY8" s="377"/>
      <c r="RKZ8" s="377"/>
      <c r="RLA8" s="377"/>
      <c r="RLB8" s="377"/>
      <c r="RLC8" s="377"/>
      <c r="RLD8" s="377"/>
      <c r="RLE8" s="377"/>
      <c r="RLF8" s="377"/>
      <c r="RLG8" s="377"/>
      <c r="RLH8" s="377"/>
      <c r="RLI8" s="377"/>
      <c r="RLJ8" s="377"/>
      <c r="RLK8" s="377"/>
      <c r="RLL8" s="377"/>
      <c r="RLM8" s="377"/>
      <c r="RLN8" s="377"/>
      <c r="RLO8" s="377"/>
      <c r="RLP8" s="377"/>
      <c r="RLQ8" s="377"/>
      <c r="RLR8" s="377"/>
      <c r="RLS8" s="377"/>
      <c r="RLT8" s="377"/>
      <c r="RLU8" s="377"/>
      <c r="RLV8" s="377"/>
      <c r="RLW8" s="377"/>
      <c r="RLX8" s="377"/>
      <c r="RLY8" s="377"/>
      <c r="RLZ8" s="377"/>
      <c r="RMA8" s="377"/>
      <c r="RMB8" s="377"/>
      <c r="RMC8" s="377"/>
      <c r="RMD8" s="377"/>
      <c r="RME8" s="377"/>
      <c r="RMF8" s="377"/>
      <c r="RMG8" s="377"/>
      <c r="RMH8" s="377"/>
      <c r="RMI8" s="377"/>
      <c r="RMJ8" s="377"/>
      <c r="RMK8" s="377"/>
      <c r="RML8" s="377"/>
      <c r="RMM8" s="377"/>
      <c r="RMN8" s="377"/>
      <c r="RMO8" s="377"/>
      <c r="RMP8" s="377"/>
      <c r="RMQ8" s="377"/>
      <c r="RMR8" s="377"/>
      <c r="RMS8" s="377"/>
      <c r="RMT8" s="377"/>
      <c r="RMU8" s="377"/>
      <c r="RMV8" s="377"/>
      <c r="RMW8" s="377"/>
      <c r="RMX8" s="377"/>
      <c r="RMY8" s="377"/>
      <c r="RMZ8" s="377"/>
      <c r="RNA8" s="377"/>
      <c r="RNB8" s="377"/>
      <c r="RNC8" s="377"/>
      <c r="RND8" s="377"/>
      <c r="RNE8" s="377"/>
      <c r="RNF8" s="377"/>
      <c r="RNG8" s="377"/>
      <c r="RNH8" s="377"/>
      <c r="RNI8" s="377"/>
      <c r="RNJ8" s="377"/>
      <c r="RNK8" s="377"/>
      <c r="RNL8" s="377"/>
      <c r="RNM8" s="377"/>
      <c r="RNN8" s="377"/>
      <c r="RNO8" s="377"/>
      <c r="RNP8" s="377"/>
      <c r="RNQ8" s="377"/>
      <c r="RNR8" s="377"/>
      <c r="RNS8" s="377"/>
      <c r="RNT8" s="377"/>
      <c r="RNU8" s="377"/>
      <c r="RNV8" s="377"/>
      <c r="RNW8" s="377"/>
      <c r="RNX8" s="377"/>
      <c r="RNY8" s="377"/>
      <c r="RNZ8" s="377"/>
      <c r="ROA8" s="377"/>
      <c r="ROB8" s="377"/>
      <c r="ROC8" s="377"/>
      <c r="ROD8" s="377"/>
      <c r="ROE8" s="377"/>
      <c r="ROF8" s="377"/>
      <c r="ROG8" s="377"/>
      <c r="ROH8" s="377"/>
      <c r="ROI8" s="377"/>
      <c r="ROJ8" s="377"/>
      <c r="ROK8" s="377"/>
      <c r="ROL8" s="377"/>
      <c r="ROM8" s="377"/>
      <c r="RON8" s="377"/>
      <c r="ROO8" s="377"/>
      <c r="ROP8" s="377"/>
      <c r="ROQ8" s="377"/>
      <c r="ROR8" s="377"/>
      <c r="ROS8" s="377"/>
      <c r="ROT8" s="377"/>
      <c r="ROU8" s="377"/>
      <c r="ROV8" s="377"/>
      <c r="ROW8" s="377"/>
      <c r="ROX8" s="377"/>
      <c r="ROY8" s="377"/>
      <c r="ROZ8" s="377"/>
      <c r="RPA8" s="377"/>
      <c r="RPB8" s="377"/>
      <c r="RPC8" s="377"/>
      <c r="RPD8" s="377"/>
      <c r="RPE8" s="377"/>
      <c r="RPF8" s="377"/>
      <c r="RPG8" s="377"/>
      <c r="RPH8" s="377"/>
      <c r="RPI8" s="377"/>
      <c r="RPJ8" s="377"/>
      <c r="RPK8" s="377"/>
      <c r="RPL8" s="377"/>
      <c r="RPM8" s="377"/>
      <c r="RPN8" s="377"/>
      <c r="RPO8" s="377"/>
      <c r="RPP8" s="377"/>
      <c r="RPQ8" s="377"/>
      <c r="RPR8" s="377"/>
      <c r="RPS8" s="377"/>
      <c r="RPT8" s="377"/>
      <c r="RPU8" s="377"/>
      <c r="RPV8" s="377"/>
      <c r="RPW8" s="377"/>
      <c r="RPX8" s="377"/>
      <c r="RPY8" s="377"/>
      <c r="RPZ8" s="377"/>
      <c r="RQA8" s="377"/>
      <c r="RQB8" s="377"/>
      <c r="RQC8" s="377"/>
      <c r="RQD8" s="377"/>
      <c r="RQE8" s="377"/>
      <c r="RQF8" s="377"/>
      <c r="RQG8" s="377"/>
      <c r="RQH8" s="377"/>
      <c r="RQI8" s="377"/>
      <c r="RQJ8" s="377"/>
      <c r="RQK8" s="377"/>
      <c r="RQL8" s="377"/>
      <c r="RQM8" s="377"/>
      <c r="RQN8" s="377"/>
      <c r="RQO8" s="377"/>
      <c r="RQP8" s="377"/>
      <c r="RQQ8" s="377"/>
      <c r="RQR8" s="377"/>
      <c r="RQS8" s="377"/>
      <c r="RQT8" s="377"/>
      <c r="RQU8" s="377"/>
      <c r="RQV8" s="377"/>
      <c r="RQW8" s="377"/>
      <c r="RQX8" s="377"/>
      <c r="RQY8" s="377"/>
      <c r="RQZ8" s="377"/>
      <c r="RRA8" s="377"/>
      <c r="RRB8" s="377"/>
      <c r="RRC8" s="377"/>
      <c r="RRD8" s="377"/>
      <c r="RRE8" s="377"/>
      <c r="RRF8" s="377"/>
      <c r="RRG8" s="377"/>
      <c r="RRH8" s="377"/>
      <c r="RRI8" s="377"/>
      <c r="RRJ8" s="377"/>
      <c r="RRK8" s="377"/>
      <c r="RRL8" s="377"/>
      <c r="RRM8" s="377"/>
      <c r="RRN8" s="377"/>
      <c r="RRO8" s="377"/>
      <c r="RRP8" s="377"/>
      <c r="RRQ8" s="377"/>
      <c r="RRR8" s="377"/>
      <c r="RRS8" s="377"/>
      <c r="RRT8" s="377"/>
      <c r="RRU8" s="377"/>
      <c r="RRV8" s="377"/>
      <c r="RRW8" s="377"/>
      <c r="RRX8" s="377"/>
      <c r="RRY8" s="377"/>
      <c r="RRZ8" s="377"/>
      <c r="RSA8" s="377"/>
      <c r="RSB8" s="377"/>
      <c r="RSC8" s="377"/>
      <c r="RSD8" s="377"/>
      <c r="RSE8" s="377"/>
      <c r="RSF8" s="377"/>
      <c r="RSG8" s="377"/>
      <c r="RSH8" s="377"/>
      <c r="RSI8" s="377"/>
      <c r="RSJ8" s="377"/>
      <c r="RSK8" s="377"/>
      <c r="RSL8" s="377"/>
      <c r="RSM8" s="377"/>
      <c r="RSN8" s="377"/>
      <c r="RSO8" s="377"/>
      <c r="RSP8" s="377"/>
      <c r="RSQ8" s="377"/>
      <c r="RSR8" s="377"/>
      <c r="RSS8" s="377"/>
      <c r="RST8" s="377"/>
      <c r="RSU8" s="377"/>
      <c r="RSV8" s="377"/>
      <c r="RSW8" s="377"/>
      <c r="RSX8" s="377"/>
      <c r="RSY8" s="377"/>
      <c r="RSZ8" s="377"/>
      <c r="RTA8" s="377"/>
      <c r="RTB8" s="377"/>
      <c r="RTC8" s="377"/>
      <c r="RTD8" s="377"/>
      <c r="RTE8" s="377"/>
      <c r="RTF8" s="377"/>
      <c r="RTG8" s="377"/>
      <c r="RTH8" s="377"/>
      <c r="RTI8" s="377"/>
      <c r="RTJ8" s="377"/>
      <c r="RTK8" s="377"/>
      <c r="RTL8" s="377"/>
      <c r="RTM8" s="377"/>
      <c r="RTN8" s="377"/>
      <c r="RTO8" s="377"/>
      <c r="RTP8" s="377"/>
      <c r="RTQ8" s="377"/>
      <c r="RTR8" s="377"/>
      <c r="RTS8" s="377"/>
      <c r="RTT8" s="377"/>
      <c r="RTU8" s="377"/>
      <c r="RTV8" s="377"/>
      <c r="RTW8" s="377"/>
      <c r="RTX8" s="377"/>
      <c r="RTY8" s="377"/>
      <c r="RTZ8" s="377"/>
      <c r="RUA8" s="377"/>
      <c r="RUB8" s="377"/>
      <c r="RUC8" s="377"/>
      <c r="RUD8" s="377"/>
      <c r="RUE8" s="377"/>
      <c r="RUF8" s="377"/>
      <c r="RUG8" s="377"/>
      <c r="RUH8" s="377"/>
      <c r="RUI8" s="377"/>
      <c r="RUJ8" s="377"/>
      <c r="RUK8" s="377"/>
      <c r="RUL8" s="377"/>
      <c r="RUM8" s="377"/>
      <c r="RUN8" s="377"/>
      <c r="RUO8" s="377"/>
      <c r="RUP8" s="377"/>
      <c r="RUQ8" s="377"/>
      <c r="RUR8" s="377"/>
      <c r="RUS8" s="377"/>
      <c r="RUT8" s="377"/>
      <c r="RUU8" s="377"/>
      <c r="RUV8" s="377"/>
      <c r="RUW8" s="377"/>
      <c r="RUX8" s="377"/>
      <c r="RUY8" s="377"/>
      <c r="RUZ8" s="377"/>
      <c r="RVA8" s="377"/>
      <c r="RVB8" s="377"/>
      <c r="RVC8" s="377"/>
      <c r="RVD8" s="377"/>
      <c r="RVE8" s="377"/>
      <c r="RVF8" s="377"/>
      <c r="RVG8" s="377"/>
      <c r="RVH8" s="377"/>
      <c r="RVI8" s="377"/>
      <c r="RVJ8" s="377"/>
      <c r="RVK8" s="377"/>
      <c r="RVL8" s="377"/>
      <c r="RVM8" s="377"/>
      <c r="RVN8" s="377"/>
      <c r="RVO8" s="377"/>
      <c r="RVP8" s="377"/>
      <c r="RVQ8" s="377"/>
      <c r="RVR8" s="377"/>
      <c r="RVS8" s="377"/>
      <c r="RVT8" s="377"/>
      <c r="RVU8" s="377"/>
      <c r="RVV8" s="377"/>
      <c r="RVW8" s="377"/>
      <c r="RVX8" s="377"/>
      <c r="RVY8" s="377"/>
      <c r="RVZ8" s="377"/>
      <c r="RWA8" s="377"/>
      <c r="RWB8" s="377"/>
      <c r="RWC8" s="377"/>
      <c r="RWD8" s="377"/>
      <c r="RWE8" s="377"/>
      <c r="RWF8" s="377"/>
      <c r="RWG8" s="377"/>
      <c r="RWH8" s="377"/>
      <c r="RWI8" s="377"/>
      <c r="RWJ8" s="377"/>
      <c r="RWK8" s="377"/>
      <c r="RWL8" s="377"/>
      <c r="RWM8" s="377"/>
      <c r="RWN8" s="377"/>
      <c r="RWO8" s="377"/>
      <c r="RWP8" s="377"/>
      <c r="RWQ8" s="377"/>
      <c r="RWR8" s="377"/>
      <c r="RWS8" s="377"/>
      <c r="RWT8" s="377"/>
      <c r="RWU8" s="377"/>
      <c r="RWV8" s="377"/>
      <c r="RWW8" s="377"/>
      <c r="RWX8" s="377"/>
      <c r="RWY8" s="377"/>
      <c r="RWZ8" s="377"/>
      <c r="RXA8" s="377"/>
      <c r="RXB8" s="377"/>
      <c r="RXC8" s="377"/>
      <c r="RXD8" s="377"/>
      <c r="RXE8" s="377"/>
      <c r="RXF8" s="377"/>
      <c r="RXG8" s="377"/>
      <c r="RXH8" s="377"/>
      <c r="RXI8" s="377"/>
      <c r="RXJ8" s="377"/>
      <c r="RXK8" s="377"/>
      <c r="RXL8" s="377"/>
      <c r="RXM8" s="377"/>
      <c r="RXN8" s="377"/>
      <c r="RXO8" s="377"/>
      <c r="RXP8" s="377"/>
      <c r="RXQ8" s="377"/>
      <c r="RXR8" s="377"/>
      <c r="RXS8" s="377"/>
      <c r="RXT8" s="377"/>
      <c r="RXU8" s="377"/>
      <c r="RXV8" s="377"/>
      <c r="RXW8" s="377"/>
      <c r="RXX8" s="377"/>
      <c r="RXY8" s="377"/>
      <c r="RXZ8" s="377"/>
      <c r="RYA8" s="377"/>
      <c r="RYB8" s="377"/>
      <c r="RYC8" s="377"/>
      <c r="RYD8" s="377"/>
      <c r="RYE8" s="377"/>
      <c r="RYF8" s="377"/>
      <c r="RYG8" s="377"/>
      <c r="RYH8" s="377"/>
      <c r="RYI8" s="377"/>
      <c r="RYJ8" s="377"/>
      <c r="RYK8" s="377"/>
      <c r="RYL8" s="377"/>
      <c r="RYM8" s="377"/>
      <c r="RYN8" s="377"/>
      <c r="RYO8" s="377"/>
      <c r="RYP8" s="377"/>
      <c r="RYQ8" s="377"/>
      <c r="RYR8" s="377"/>
      <c r="RYS8" s="377"/>
      <c r="RYT8" s="377"/>
      <c r="RYU8" s="377"/>
      <c r="RYV8" s="377"/>
      <c r="RYW8" s="377"/>
      <c r="RYX8" s="377"/>
      <c r="RYY8" s="377"/>
      <c r="RYZ8" s="377"/>
      <c r="RZA8" s="377"/>
      <c r="RZB8" s="377"/>
      <c r="RZC8" s="377"/>
      <c r="RZD8" s="377"/>
      <c r="RZE8" s="377"/>
      <c r="RZF8" s="377"/>
      <c r="RZG8" s="377"/>
      <c r="RZH8" s="377"/>
      <c r="RZI8" s="377"/>
      <c r="RZJ8" s="377"/>
      <c r="RZK8" s="377"/>
      <c r="RZL8" s="377"/>
      <c r="RZM8" s="377"/>
      <c r="RZN8" s="377"/>
      <c r="RZO8" s="377"/>
      <c r="RZP8" s="377"/>
      <c r="RZQ8" s="377"/>
      <c r="RZR8" s="377"/>
      <c r="RZS8" s="377"/>
      <c r="RZT8" s="377"/>
      <c r="RZU8" s="377"/>
      <c r="RZV8" s="377"/>
      <c r="RZW8" s="377"/>
      <c r="RZX8" s="377"/>
      <c r="RZY8" s="377"/>
      <c r="RZZ8" s="377"/>
      <c r="SAA8" s="377"/>
      <c r="SAB8" s="377"/>
      <c r="SAC8" s="377"/>
      <c r="SAD8" s="377"/>
      <c r="SAE8" s="377"/>
      <c r="SAF8" s="377"/>
      <c r="SAG8" s="377"/>
      <c r="SAH8" s="377"/>
      <c r="SAI8" s="377"/>
      <c r="SAJ8" s="377"/>
      <c r="SAK8" s="377"/>
      <c r="SAL8" s="377"/>
      <c r="SAM8" s="377"/>
      <c r="SAN8" s="377"/>
      <c r="SAO8" s="377"/>
      <c r="SAP8" s="377"/>
      <c r="SAQ8" s="377"/>
      <c r="SAR8" s="377"/>
      <c r="SAS8" s="377"/>
      <c r="SAT8" s="377"/>
      <c r="SAU8" s="377"/>
      <c r="SAV8" s="377"/>
      <c r="SAW8" s="377"/>
      <c r="SAX8" s="377"/>
      <c r="SAY8" s="377"/>
      <c r="SAZ8" s="377"/>
      <c r="SBA8" s="377"/>
      <c r="SBB8" s="377"/>
      <c r="SBC8" s="377"/>
      <c r="SBD8" s="377"/>
      <c r="SBE8" s="377"/>
      <c r="SBF8" s="377"/>
      <c r="SBG8" s="377"/>
      <c r="SBH8" s="377"/>
      <c r="SBI8" s="377"/>
      <c r="SBJ8" s="377"/>
      <c r="SBK8" s="377"/>
      <c r="SBL8" s="377"/>
      <c r="SBM8" s="377"/>
      <c r="SBN8" s="377"/>
      <c r="SBO8" s="377"/>
      <c r="SBP8" s="377"/>
      <c r="SBQ8" s="377"/>
      <c r="SBR8" s="377"/>
      <c r="SBS8" s="377"/>
      <c r="SBT8" s="377"/>
      <c r="SBU8" s="377"/>
      <c r="SBV8" s="377"/>
      <c r="SBW8" s="377"/>
      <c r="SBX8" s="377"/>
      <c r="SBY8" s="377"/>
      <c r="SBZ8" s="377"/>
      <c r="SCA8" s="377"/>
      <c r="SCB8" s="377"/>
      <c r="SCC8" s="377"/>
      <c r="SCD8" s="377"/>
      <c r="SCE8" s="377"/>
      <c r="SCF8" s="377"/>
      <c r="SCG8" s="377"/>
      <c r="SCH8" s="377"/>
      <c r="SCI8" s="377"/>
      <c r="SCJ8" s="377"/>
      <c r="SCK8" s="377"/>
      <c r="SCL8" s="377"/>
      <c r="SCM8" s="377"/>
      <c r="SCN8" s="377"/>
      <c r="SCO8" s="377"/>
      <c r="SCP8" s="377"/>
      <c r="SCQ8" s="377"/>
      <c r="SCR8" s="377"/>
      <c r="SCS8" s="377"/>
      <c r="SCT8" s="377"/>
      <c r="SCU8" s="377"/>
      <c r="SCV8" s="377"/>
      <c r="SCW8" s="377"/>
      <c r="SCX8" s="377"/>
      <c r="SCY8" s="377"/>
      <c r="SCZ8" s="377"/>
      <c r="SDA8" s="377"/>
      <c r="SDB8" s="377"/>
      <c r="SDC8" s="377"/>
      <c r="SDD8" s="377"/>
      <c r="SDE8" s="377"/>
      <c r="SDF8" s="377"/>
      <c r="SDG8" s="377"/>
      <c r="SDH8" s="377"/>
      <c r="SDI8" s="377"/>
      <c r="SDJ8" s="377"/>
      <c r="SDK8" s="377"/>
      <c r="SDL8" s="377"/>
      <c r="SDM8" s="377"/>
      <c r="SDN8" s="377"/>
      <c r="SDO8" s="377"/>
      <c r="SDP8" s="377"/>
      <c r="SDQ8" s="377"/>
      <c r="SDR8" s="377"/>
      <c r="SDS8" s="377"/>
      <c r="SDT8" s="377"/>
      <c r="SDU8" s="377"/>
      <c r="SDV8" s="377"/>
      <c r="SDW8" s="377"/>
      <c r="SDX8" s="377"/>
      <c r="SDY8" s="377"/>
      <c r="SDZ8" s="377"/>
      <c r="SEA8" s="377"/>
      <c r="SEB8" s="377"/>
      <c r="SEC8" s="377"/>
      <c r="SED8" s="377"/>
      <c r="SEE8" s="377"/>
      <c r="SEF8" s="377"/>
      <c r="SEG8" s="377"/>
      <c r="SEH8" s="377"/>
      <c r="SEI8" s="377"/>
      <c r="SEJ8" s="377"/>
      <c r="SEK8" s="377"/>
      <c r="SEL8" s="377"/>
      <c r="SEM8" s="377"/>
      <c r="SEN8" s="377"/>
      <c r="SEO8" s="377"/>
      <c r="SEP8" s="377"/>
      <c r="SEQ8" s="377"/>
      <c r="SER8" s="377"/>
      <c r="SES8" s="377"/>
      <c r="SET8" s="377"/>
      <c r="SEU8" s="377"/>
      <c r="SEV8" s="377"/>
      <c r="SEW8" s="377"/>
      <c r="SEX8" s="377"/>
      <c r="SEY8" s="377"/>
      <c r="SEZ8" s="377"/>
      <c r="SFA8" s="377"/>
      <c r="SFB8" s="377"/>
      <c r="SFC8" s="377"/>
      <c r="SFD8" s="377"/>
      <c r="SFE8" s="377"/>
      <c r="SFF8" s="377"/>
      <c r="SFG8" s="377"/>
      <c r="SFH8" s="377"/>
      <c r="SFI8" s="377"/>
      <c r="SFJ8" s="377"/>
      <c r="SFK8" s="377"/>
      <c r="SFL8" s="377"/>
      <c r="SFM8" s="377"/>
      <c r="SFN8" s="377"/>
      <c r="SFO8" s="377"/>
      <c r="SFP8" s="377"/>
      <c r="SFQ8" s="377"/>
      <c r="SFR8" s="377"/>
      <c r="SFS8" s="377"/>
      <c r="SFT8" s="377"/>
      <c r="SFU8" s="377"/>
      <c r="SFV8" s="377"/>
      <c r="SFW8" s="377"/>
      <c r="SFX8" s="377"/>
      <c r="SFY8" s="377"/>
      <c r="SFZ8" s="377"/>
      <c r="SGA8" s="377"/>
      <c r="SGB8" s="377"/>
      <c r="SGC8" s="377"/>
      <c r="SGD8" s="377"/>
      <c r="SGE8" s="377"/>
      <c r="SGF8" s="377"/>
      <c r="SGG8" s="377"/>
      <c r="SGH8" s="377"/>
      <c r="SGI8" s="377"/>
      <c r="SGJ8" s="377"/>
      <c r="SGK8" s="377"/>
      <c r="SGL8" s="377"/>
      <c r="SGM8" s="377"/>
      <c r="SGN8" s="377"/>
      <c r="SGO8" s="377"/>
      <c r="SGP8" s="377"/>
      <c r="SGQ8" s="377"/>
      <c r="SGR8" s="377"/>
      <c r="SGS8" s="377"/>
      <c r="SGT8" s="377"/>
      <c r="SGU8" s="377"/>
      <c r="SGV8" s="377"/>
      <c r="SGW8" s="377"/>
      <c r="SGX8" s="377"/>
      <c r="SGY8" s="377"/>
      <c r="SGZ8" s="377"/>
      <c r="SHA8" s="377"/>
      <c r="SHB8" s="377"/>
      <c r="SHC8" s="377"/>
      <c r="SHD8" s="377"/>
      <c r="SHE8" s="377"/>
      <c r="SHF8" s="377"/>
      <c r="SHG8" s="377"/>
      <c r="SHH8" s="377"/>
      <c r="SHI8" s="377"/>
      <c r="SHJ8" s="377"/>
      <c r="SHK8" s="377"/>
      <c r="SHL8" s="377"/>
      <c r="SHM8" s="377"/>
      <c r="SHN8" s="377"/>
      <c r="SHO8" s="377"/>
      <c r="SHP8" s="377"/>
      <c r="SHQ8" s="377"/>
      <c r="SHR8" s="377"/>
      <c r="SHS8" s="377"/>
      <c r="SHT8" s="377"/>
      <c r="SHU8" s="377"/>
      <c r="SHV8" s="377"/>
      <c r="SHW8" s="377"/>
      <c r="SHX8" s="377"/>
      <c r="SHY8" s="377"/>
      <c r="SHZ8" s="377"/>
      <c r="SIA8" s="377"/>
      <c r="SIB8" s="377"/>
      <c r="SIC8" s="377"/>
      <c r="SID8" s="377"/>
      <c r="SIE8" s="377"/>
      <c r="SIF8" s="377"/>
      <c r="SIG8" s="377"/>
      <c r="SIH8" s="377"/>
      <c r="SII8" s="377"/>
      <c r="SIJ8" s="377"/>
      <c r="SIK8" s="377"/>
      <c r="SIL8" s="377"/>
      <c r="SIM8" s="377"/>
      <c r="SIN8" s="377"/>
      <c r="SIO8" s="377"/>
      <c r="SIP8" s="377"/>
      <c r="SIQ8" s="377"/>
      <c r="SIR8" s="377"/>
      <c r="SIS8" s="377"/>
      <c r="SIT8" s="377"/>
      <c r="SIU8" s="377"/>
      <c r="SIV8" s="377"/>
      <c r="SIW8" s="377"/>
      <c r="SIX8" s="377"/>
      <c r="SIY8" s="377"/>
      <c r="SIZ8" s="377"/>
      <c r="SJA8" s="377"/>
      <c r="SJB8" s="377"/>
      <c r="SJC8" s="377"/>
      <c r="SJD8" s="377"/>
      <c r="SJE8" s="377"/>
      <c r="SJF8" s="377"/>
      <c r="SJG8" s="377"/>
      <c r="SJH8" s="377"/>
      <c r="SJI8" s="377"/>
      <c r="SJJ8" s="377"/>
      <c r="SJK8" s="377"/>
      <c r="SJL8" s="377"/>
      <c r="SJM8" s="377"/>
      <c r="SJN8" s="377"/>
      <c r="SJO8" s="377"/>
      <c r="SJP8" s="377"/>
      <c r="SJQ8" s="377"/>
      <c r="SJR8" s="377"/>
      <c r="SJS8" s="377"/>
      <c r="SJT8" s="377"/>
      <c r="SJU8" s="377"/>
      <c r="SJV8" s="377"/>
      <c r="SJW8" s="377"/>
      <c r="SJX8" s="377"/>
      <c r="SJY8" s="377"/>
      <c r="SJZ8" s="377"/>
      <c r="SKA8" s="377"/>
      <c r="SKB8" s="377"/>
      <c r="SKC8" s="377"/>
      <c r="SKD8" s="377"/>
      <c r="SKE8" s="377"/>
      <c r="SKF8" s="377"/>
      <c r="SKG8" s="377"/>
      <c r="SKH8" s="377"/>
      <c r="SKI8" s="377"/>
      <c r="SKJ8" s="377"/>
      <c r="SKK8" s="377"/>
      <c r="SKL8" s="377"/>
      <c r="SKM8" s="377"/>
      <c r="SKN8" s="377"/>
      <c r="SKO8" s="377"/>
      <c r="SKP8" s="377"/>
      <c r="SKQ8" s="377"/>
      <c r="SKR8" s="377"/>
      <c r="SKS8" s="377"/>
      <c r="SKT8" s="377"/>
      <c r="SKU8" s="377"/>
      <c r="SKV8" s="377"/>
      <c r="SKW8" s="377"/>
      <c r="SKX8" s="377"/>
      <c r="SKY8" s="377"/>
      <c r="SKZ8" s="377"/>
      <c r="SLA8" s="377"/>
      <c r="SLB8" s="377"/>
      <c r="SLC8" s="377"/>
      <c r="SLD8" s="377"/>
      <c r="SLE8" s="377"/>
      <c r="SLF8" s="377"/>
      <c r="SLG8" s="377"/>
      <c r="SLH8" s="377"/>
      <c r="SLI8" s="377"/>
      <c r="SLJ8" s="377"/>
      <c r="SLK8" s="377"/>
      <c r="SLL8" s="377"/>
      <c r="SLM8" s="377"/>
      <c r="SLN8" s="377"/>
      <c r="SLO8" s="377"/>
      <c r="SLP8" s="377"/>
      <c r="SLQ8" s="377"/>
      <c r="SLR8" s="377"/>
      <c r="SLS8" s="377"/>
      <c r="SLT8" s="377"/>
      <c r="SLU8" s="377"/>
      <c r="SLV8" s="377"/>
      <c r="SLW8" s="377"/>
      <c r="SLX8" s="377"/>
      <c r="SLY8" s="377"/>
      <c r="SLZ8" s="377"/>
      <c r="SMA8" s="377"/>
      <c r="SMB8" s="377"/>
      <c r="SMC8" s="377"/>
      <c r="SMD8" s="377"/>
      <c r="SME8" s="377"/>
      <c r="SMF8" s="377"/>
      <c r="SMG8" s="377"/>
      <c r="SMH8" s="377"/>
      <c r="SMI8" s="377"/>
      <c r="SMJ8" s="377"/>
      <c r="SMK8" s="377"/>
      <c r="SML8" s="377"/>
      <c r="SMM8" s="377"/>
      <c r="SMN8" s="377"/>
      <c r="SMO8" s="377"/>
      <c r="SMP8" s="377"/>
      <c r="SMQ8" s="377"/>
      <c r="SMR8" s="377"/>
      <c r="SMS8" s="377"/>
      <c r="SMT8" s="377"/>
      <c r="SMU8" s="377"/>
      <c r="SMV8" s="377"/>
      <c r="SMW8" s="377"/>
      <c r="SMX8" s="377"/>
      <c r="SMY8" s="377"/>
      <c r="SMZ8" s="377"/>
      <c r="SNA8" s="377"/>
      <c r="SNB8" s="377"/>
      <c r="SNC8" s="377"/>
      <c r="SND8" s="377"/>
      <c r="SNE8" s="377"/>
      <c r="SNF8" s="377"/>
      <c r="SNG8" s="377"/>
      <c r="SNH8" s="377"/>
      <c r="SNI8" s="377"/>
      <c r="SNJ8" s="377"/>
      <c r="SNK8" s="377"/>
      <c r="SNL8" s="377"/>
      <c r="SNM8" s="377"/>
      <c r="SNN8" s="377"/>
      <c r="SNO8" s="377"/>
      <c r="SNP8" s="377"/>
      <c r="SNQ8" s="377"/>
      <c r="SNR8" s="377"/>
      <c r="SNS8" s="377"/>
      <c r="SNT8" s="377"/>
      <c r="SNU8" s="377"/>
      <c r="SNV8" s="377"/>
      <c r="SNW8" s="377"/>
      <c r="SNX8" s="377"/>
      <c r="SNY8" s="377"/>
      <c r="SNZ8" s="377"/>
      <c r="SOA8" s="377"/>
      <c r="SOB8" s="377"/>
      <c r="SOC8" s="377"/>
      <c r="SOD8" s="377"/>
      <c r="SOE8" s="377"/>
      <c r="SOF8" s="377"/>
      <c r="SOG8" s="377"/>
      <c r="SOH8" s="377"/>
      <c r="SOI8" s="377"/>
      <c r="SOJ8" s="377"/>
      <c r="SOK8" s="377"/>
      <c r="SOL8" s="377"/>
      <c r="SOM8" s="377"/>
      <c r="SON8" s="377"/>
      <c r="SOO8" s="377"/>
      <c r="SOP8" s="377"/>
      <c r="SOQ8" s="377"/>
      <c r="SOR8" s="377"/>
      <c r="SOS8" s="377"/>
      <c r="SOT8" s="377"/>
      <c r="SOU8" s="377"/>
      <c r="SOV8" s="377"/>
      <c r="SOW8" s="377"/>
      <c r="SOX8" s="377"/>
      <c r="SOY8" s="377"/>
      <c r="SOZ8" s="377"/>
      <c r="SPA8" s="377"/>
      <c r="SPB8" s="377"/>
      <c r="SPC8" s="377"/>
      <c r="SPD8" s="377"/>
      <c r="SPE8" s="377"/>
      <c r="SPF8" s="377"/>
      <c r="SPG8" s="377"/>
      <c r="SPH8" s="377"/>
      <c r="SPI8" s="377"/>
      <c r="SPJ8" s="377"/>
      <c r="SPK8" s="377"/>
      <c r="SPL8" s="377"/>
      <c r="SPM8" s="377"/>
      <c r="SPN8" s="377"/>
      <c r="SPO8" s="377"/>
      <c r="SPP8" s="377"/>
      <c r="SPQ8" s="377"/>
      <c r="SPR8" s="377"/>
      <c r="SPS8" s="377"/>
      <c r="SPT8" s="377"/>
      <c r="SPU8" s="377"/>
      <c r="SPV8" s="377"/>
      <c r="SPW8" s="377"/>
      <c r="SPX8" s="377"/>
      <c r="SPY8" s="377"/>
      <c r="SPZ8" s="377"/>
      <c r="SQA8" s="377"/>
      <c r="SQB8" s="377"/>
      <c r="SQC8" s="377"/>
      <c r="SQD8" s="377"/>
      <c r="SQE8" s="377"/>
      <c r="SQF8" s="377"/>
      <c r="SQG8" s="377"/>
      <c r="SQH8" s="377"/>
      <c r="SQI8" s="377"/>
      <c r="SQJ8" s="377"/>
      <c r="SQK8" s="377"/>
      <c r="SQL8" s="377"/>
      <c r="SQM8" s="377"/>
      <c r="SQN8" s="377"/>
      <c r="SQO8" s="377"/>
      <c r="SQP8" s="377"/>
      <c r="SQQ8" s="377"/>
      <c r="SQR8" s="377"/>
      <c r="SQS8" s="377"/>
      <c r="SQT8" s="377"/>
      <c r="SQU8" s="377"/>
      <c r="SQV8" s="377"/>
      <c r="SQW8" s="377"/>
      <c r="SQX8" s="377"/>
      <c r="SQY8" s="377"/>
      <c r="SQZ8" s="377"/>
      <c r="SRA8" s="377"/>
      <c r="SRB8" s="377"/>
      <c r="SRC8" s="377"/>
      <c r="SRD8" s="377"/>
      <c r="SRE8" s="377"/>
      <c r="SRF8" s="377"/>
      <c r="SRG8" s="377"/>
      <c r="SRH8" s="377"/>
      <c r="SRI8" s="377"/>
      <c r="SRJ8" s="377"/>
      <c r="SRK8" s="377"/>
      <c r="SRL8" s="377"/>
      <c r="SRM8" s="377"/>
      <c r="SRN8" s="377"/>
      <c r="SRO8" s="377"/>
      <c r="SRP8" s="377"/>
      <c r="SRQ8" s="377"/>
      <c r="SRR8" s="377"/>
      <c r="SRS8" s="377"/>
      <c r="SRT8" s="377"/>
      <c r="SRU8" s="377"/>
      <c r="SRV8" s="377"/>
      <c r="SRW8" s="377"/>
      <c r="SRX8" s="377"/>
      <c r="SRY8" s="377"/>
      <c r="SRZ8" s="377"/>
      <c r="SSA8" s="377"/>
      <c r="SSB8" s="377"/>
      <c r="SSC8" s="377"/>
      <c r="SSD8" s="377"/>
      <c r="SSE8" s="377"/>
      <c r="SSF8" s="377"/>
      <c r="SSG8" s="377"/>
      <c r="SSH8" s="377"/>
      <c r="SSI8" s="377"/>
      <c r="SSJ8" s="377"/>
      <c r="SSK8" s="377"/>
      <c r="SSL8" s="377"/>
      <c r="SSM8" s="377"/>
      <c r="SSN8" s="377"/>
      <c r="SSO8" s="377"/>
      <c r="SSP8" s="377"/>
      <c r="SSQ8" s="377"/>
      <c r="SSR8" s="377"/>
      <c r="SSS8" s="377"/>
      <c r="SST8" s="377"/>
      <c r="SSU8" s="377"/>
      <c r="SSV8" s="377"/>
      <c r="SSW8" s="377"/>
      <c r="SSX8" s="377"/>
      <c r="SSY8" s="377"/>
      <c r="SSZ8" s="377"/>
      <c r="STA8" s="377"/>
      <c r="STB8" s="377"/>
      <c r="STC8" s="377"/>
      <c r="STD8" s="377"/>
      <c r="STE8" s="377"/>
      <c r="STF8" s="377"/>
      <c r="STG8" s="377"/>
      <c r="STH8" s="377"/>
      <c r="STI8" s="377"/>
      <c r="STJ8" s="377"/>
      <c r="STK8" s="377"/>
      <c r="STL8" s="377"/>
      <c r="STM8" s="377"/>
      <c r="STN8" s="377"/>
      <c r="STO8" s="377"/>
      <c r="STP8" s="377"/>
      <c r="STQ8" s="377"/>
      <c r="STR8" s="377"/>
      <c r="STS8" s="377"/>
      <c r="STT8" s="377"/>
      <c r="STU8" s="377"/>
      <c r="STV8" s="377"/>
      <c r="STW8" s="377"/>
      <c r="STX8" s="377"/>
      <c r="STY8" s="377"/>
      <c r="STZ8" s="377"/>
      <c r="SUA8" s="377"/>
      <c r="SUB8" s="377"/>
      <c r="SUC8" s="377"/>
      <c r="SUD8" s="377"/>
      <c r="SUE8" s="377"/>
      <c r="SUF8" s="377"/>
      <c r="SUG8" s="377"/>
      <c r="SUH8" s="377"/>
      <c r="SUI8" s="377"/>
      <c r="SUJ8" s="377"/>
      <c r="SUK8" s="377"/>
      <c r="SUL8" s="377"/>
      <c r="SUM8" s="377"/>
      <c r="SUN8" s="377"/>
      <c r="SUO8" s="377"/>
      <c r="SUP8" s="377"/>
      <c r="SUQ8" s="377"/>
      <c r="SUR8" s="377"/>
      <c r="SUS8" s="377"/>
      <c r="SUT8" s="377"/>
      <c r="SUU8" s="377"/>
      <c r="SUV8" s="377"/>
      <c r="SUW8" s="377"/>
      <c r="SUX8" s="377"/>
      <c r="SUY8" s="377"/>
      <c r="SUZ8" s="377"/>
      <c r="SVA8" s="377"/>
      <c r="SVB8" s="377"/>
      <c r="SVC8" s="377"/>
      <c r="SVD8" s="377"/>
      <c r="SVE8" s="377"/>
      <c r="SVF8" s="377"/>
      <c r="SVG8" s="377"/>
      <c r="SVH8" s="377"/>
      <c r="SVI8" s="377"/>
      <c r="SVJ8" s="377"/>
      <c r="SVK8" s="377"/>
      <c r="SVL8" s="377"/>
      <c r="SVM8" s="377"/>
      <c r="SVN8" s="377"/>
      <c r="SVO8" s="377"/>
      <c r="SVP8" s="377"/>
      <c r="SVQ8" s="377"/>
      <c r="SVR8" s="377"/>
      <c r="SVS8" s="377"/>
      <c r="SVT8" s="377"/>
      <c r="SVU8" s="377"/>
      <c r="SVV8" s="377"/>
      <c r="SVW8" s="377"/>
      <c r="SVX8" s="377"/>
      <c r="SVY8" s="377"/>
      <c r="SVZ8" s="377"/>
      <c r="SWA8" s="377"/>
      <c r="SWB8" s="377"/>
      <c r="SWC8" s="377"/>
      <c r="SWD8" s="377"/>
      <c r="SWE8" s="377"/>
      <c r="SWF8" s="377"/>
      <c r="SWG8" s="377"/>
      <c r="SWH8" s="377"/>
      <c r="SWI8" s="377"/>
      <c r="SWJ8" s="377"/>
      <c r="SWK8" s="377"/>
      <c r="SWL8" s="377"/>
      <c r="SWM8" s="377"/>
      <c r="SWN8" s="377"/>
      <c r="SWO8" s="377"/>
      <c r="SWP8" s="377"/>
      <c r="SWQ8" s="377"/>
      <c r="SWR8" s="377"/>
      <c r="SWS8" s="377"/>
      <c r="SWT8" s="377"/>
      <c r="SWU8" s="377"/>
      <c r="SWV8" s="377"/>
      <c r="SWW8" s="377"/>
      <c r="SWX8" s="377"/>
      <c r="SWY8" s="377"/>
      <c r="SWZ8" s="377"/>
      <c r="SXA8" s="377"/>
      <c r="SXB8" s="377"/>
      <c r="SXC8" s="377"/>
      <c r="SXD8" s="377"/>
      <c r="SXE8" s="377"/>
      <c r="SXF8" s="377"/>
      <c r="SXG8" s="377"/>
      <c r="SXH8" s="377"/>
      <c r="SXI8" s="377"/>
      <c r="SXJ8" s="377"/>
      <c r="SXK8" s="377"/>
      <c r="SXL8" s="377"/>
      <c r="SXM8" s="377"/>
      <c r="SXN8" s="377"/>
      <c r="SXO8" s="377"/>
      <c r="SXP8" s="377"/>
      <c r="SXQ8" s="377"/>
      <c r="SXR8" s="377"/>
      <c r="SXS8" s="377"/>
      <c r="SXT8" s="377"/>
      <c r="SXU8" s="377"/>
      <c r="SXV8" s="377"/>
      <c r="SXW8" s="377"/>
      <c r="SXX8" s="377"/>
      <c r="SXY8" s="377"/>
      <c r="SXZ8" s="377"/>
      <c r="SYA8" s="377"/>
      <c r="SYB8" s="377"/>
      <c r="SYC8" s="377"/>
      <c r="SYD8" s="377"/>
      <c r="SYE8" s="377"/>
      <c r="SYF8" s="377"/>
      <c r="SYG8" s="377"/>
      <c r="SYH8" s="377"/>
      <c r="SYI8" s="377"/>
      <c r="SYJ8" s="377"/>
      <c r="SYK8" s="377"/>
      <c r="SYL8" s="377"/>
      <c r="SYM8" s="377"/>
      <c r="SYN8" s="377"/>
      <c r="SYO8" s="377"/>
      <c r="SYP8" s="377"/>
      <c r="SYQ8" s="377"/>
      <c r="SYR8" s="377"/>
      <c r="SYS8" s="377"/>
      <c r="SYT8" s="377"/>
      <c r="SYU8" s="377"/>
      <c r="SYV8" s="377"/>
      <c r="SYW8" s="377"/>
      <c r="SYX8" s="377"/>
      <c r="SYY8" s="377"/>
      <c r="SYZ8" s="377"/>
      <c r="SZA8" s="377"/>
      <c r="SZB8" s="377"/>
      <c r="SZC8" s="377"/>
      <c r="SZD8" s="377"/>
      <c r="SZE8" s="377"/>
      <c r="SZF8" s="377"/>
      <c r="SZG8" s="377"/>
      <c r="SZH8" s="377"/>
      <c r="SZI8" s="377"/>
      <c r="SZJ8" s="377"/>
      <c r="SZK8" s="377"/>
      <c r="SZL8" s="377"/>
      <c r="SZM8" s="377"/>
      <c r="SZN8" s="377"/>
      <c r="SZO8" s="377"/>
      <c r="SZP8" s="377"/>
      <c r="SZQ8" s="377"/>
      <c r="SZR8" s="377"/>
      <c r="SZS8" s="377"/>
      <c r="SZT8" s="377"/>
      <c r="SZU8" s="377"/>
      <c r="SZV8" s="377"/>
      <c r="SZW8" s="377"/>
      <c r="SZX8" s="377"/>
      <c r="SZY8" s="377"/>
      <c r="SZZ8" s="377"/>
      <c r="TAA8" s="377"/>
      <c r="TAB8" s="377"/>
      <c r="TAC8" s="377"/>
      <c r="TAD8" s="377"/>
      <c r="TAE8" s="377"/>
      <c r="TAF8" s="377"/>
      <c r="TAG8" s="377"/>
      <c r="TAH8" s="377"/>
      <c r="TAI8" s="377"/>
      <c r="TAJ8" s="377"/>
      <c r="TAK8" s="377"/>
      <c r="TAL8" s="377"/>
      <c r="TAM8" s="377"/>
      <c r="TAN8" s="377"/>
      <c r="TAO8" s="377"/>
      <c r="TAP8" s="377"/>
      <c r="TAQ8" s="377"/>
      <c r="TAR8" s="377"/>
      <c r="TAS8" s="377"/>
      <c r="TAT8" s="377"/>
      <c r="TAU8" s="377"/>
      <c r="TAV8" s="377"/>
      <c r="TAW8" s="377"/>
      <c r="TAX8" s="377"/>
      <c r="TAY8" s="377"/>
      <c r="TAZ8" s="377"/>
      <c r="TBA8" s="377"/>
      <c r="TBB8" s="377"/>
      <c r="TBC8" s="377"/>
      <c r="TBD8" s="377"/>
      <c r="TBE8" s="377"/>
      <c r="TBF8" s="377"/>
      <c r="TBG8" s="377"/>
      <c r="TBH8" s="377"/>
      <c r="TBI8" s="377"/>
      <c r="TBJ8" s="377"/>
      <c r="TBK8" s="377"/>
      <c r="TBL8" s="377"/>
      <c r="TBM8" s="377"/>
      <c r="TBN8" s="377"/>
      <c r="TBO8" s="377"/>
      <c r="TBP8" s="377"/>
      <c r="TBQ8" s="377"/>
      <c r="TBR8" s="377"/>
      <c r="TBS8" s="377"/>
      <c r="TBT8" s="377"/>
      <c r="TBU8" s="377"/>
      <c r="TBV8" s="377"/>
      <c r="TBW8" s="377"/>
      <c r="TBX8" s="377"/>
      <c r="TBY8" s="377"/>
      <c r="TBZ8" s="377"/>
      <c r="TCA8" s="377"/>
      <c r="TCB8" s="377"/>
      <c r="TCC8" s="377"/>
      <c r="TCD8" s="377"/>
      <c r="TCE8" s="377"/>
      <c r="TCF8" s="377"/>
      <c r="TCG8" s="377"/>
      <c r="TCH8" s="377"/>
      <c r="TCI8" s="377"/>
      <c r="TCJ8" s="377"/>
      <c r="TCK8" s="377"/>
      <c r="TCL8" s="377"/>
      <c r="TCM8" s="377"/>
      <c r="TCN8" s="377"/>
      <c r="TCO8" s="377"/>
      <c r="TCP8" s="377"/>
      <c r="TCQ8" s="377"/>
      <c r="TCR8" s="377"/>
      <c r="TCS8" s="377"/>
      <c r="TCT8" s="377"/>
      <c r="TCU8" s="377"/>
      <c r="TCV8" s="377"/>
      <c r="TCW8" s="377"/>
      <c r="TCX8" s="377"/>
      <c r="TCY8" s="377"/>
      <c r="TCZ8" s="377"/>
      <c r="TDA8" s="377"/>
      <c r="TDB8" s="377"/>
      <c r="TDC8" s="377"/>
      <c r="TDD8" s="377"/>
      <c r="TDE8" s="377"/>
      <c r="TDF8" s="377"/>
      <c r="TDG8" s="377"/>
      <c r="TDH8" s="377"/>
      <c r="TDI8" s="377"/>
      <c r="TDJ8" s="377"/>
      <c r="TDK8" s="377"/>
      <c r="TDL8" s="377"/>
      <c r="TDM8" s="377"/>
      <c r="TDN8" s="377"/>
      <c r="TDO8" s="377"/>
      <c r="TDP8" s="377"/>
      <c r="TDQ8" s="377"/>
      <c r="TDR8" s="377"/>
      <c r="TDS8" s="377"/>
      <c r="TDT8" s="377"/>
      <c r="TDU8" s="377"/>
      <c r="TDV8" s="377"/>
      <c r="TDW8" s="377"/>
      <c r="TDX8" s="377"/>
      <c r="TDY8" s="377"/>
      <c r="TDZ8" s="377"/>
      <c r="TEA8" s="377"/>
      <c r="TEB8" s="377"/>
      <c r="TEC8" s="377"/>
      <c r="TED8" s="377"/>
      <c r="TEE8" s="377"/>
      <c r="TEF8" s="377"/>
      <c r="TEG8" s="377"/>
      <c r="TEH8" s="377"/>
      <c r="TEI8" s="377"/>
      <c r="TEJ8" s="377"/>
      <c r="TEK8" s="377"/>
      <c r="TEL8" s="377"/>
      <c r="TEM8" s="377"/>
      <c r="TEN8" s="377"/>
      <c r="TEO8" s="377"/>
      <c r="TEP8" s="377"/>
      <c r="TEQ8" s="377"/>
      <c r="TER8" s="377"/>
      <c r="TES8" s="377"/>
      <c r="TET8" s="377"/>
      <c r="TEU8" s="377"/>
      <c r="TEV8" s="377"/>
      <c r="TEW8" s="377"/>
      <c r="TEX8" s="377"/>
      <c r="TEY8" s="377"/>
      <c r="TEZ8" s="377"/>
      <c r="TFA8" s="377"/>
      <c r="TFB8" s="377"/>
      <c r="TFC8" s="377"/>
      <c r="TFD8" s="377"/>
      <c r="TFE8" s="377"/>
      <c r="TFF8" s="377"/>
      <c r="TFG8" s="377"/>
      <c r="TFH8" s="377"/>
      <c r="TFI8" s="377"/>
      <c r="TFJ8" s="377"/>
      <c r="TFK8" s="377"/>
      <c r="TFL8" s="377"/>
      <c r="TFM8" s="377"/>
      <c r="TFN8" s="377"/>
      <c r="TFO8" s="377"/>
      <c r="TFP8" s="377"/>
      <c r="TFQ8" s="377"/>
      <c r="TFR8" s="377"/>
      <c r="TFS8" s="377"/>
      <c r="TFT8" s="377"/>
      <c r="TFU8" s="377"/>
      <c r="TFV8" s="377"/>
      <c r="TFW8" s="377"/>
      <c r="TFX8" s="377"/>
      <c r="TFY8" s="377"/>
      <c r="TFZ8" s="377"/>
      <c r="TGA8" s="377"/>
      <c r="TGB8" s="377"/>
      <c r="TGC8" s="377"/>
      <c r="TGD8" s="377"/>
      <c r="TGE8" s="377"/>
      <c r="TGF8" s="377"/>
      <c r="TGG8" s="377"/>
      <c r="TGH8" s="377"/>
      <c r="TGI8" s="377"/>
      <c r="TGJ8" s="377"/>
      <c r="TGK8" s="377"/>
      <c r="TGL8" s="377"/>
      <c r="TGM8" s="377"/>
      <c r="TGN8" s="377"/>
      <c r="TGO8" s="377"/>
      <c r="TGP8" s="377"/>
      <c r="TGQ8" s="377"/>
      <c r="TGR8" s="377"/>
      <c r="TGS8" s="377"/>
      <c r="TGT8" s="377"/>
      <c r="TGU8" s="377"/>
      <c r="TGV8" s="377"/>
      <c r="TGW8" s="377"/>
      <c r="TGX8" s="377"/>
      <c r="TGY8" s="377"/>
      <c r="TGZ8" s="377"/>
      <c r="THA8" s="377"/>
      <c r="THB8" s="377"/>
      <c r="THC8" s="377"/>
      <c r="THD8" s="377"/>
      <c r="THE8" s="377"/>
      <c r="THF8" s="377"/>
      <c r="THG8" s="377"/>
      <c r="THH8" s="377"/>
      <c r="THI8" s="377"/>
      <c r="THJ8" s="377"/>
      <c r="THK8" s="377"/>
      <c r="THL8" s="377"/>
      <c r="THM8" s="377"/>
      <c r="THN8" s="377"/>
      <c r="THO8" s="377"/>
      <c r="THP8" s="377"/>
      <c r="THQ8" s="377"/>
      <c r="THR8" s="377"/>
      <c r="THS8" s="377"/>
      <c r="THT8" s="377"/>
      <c r="THU8" s="377"/>
      <c r="THV8" s="377"/>
      <c r="THW8" s="377"/>
      <c r="THX8" s="377"/>
      <c r="THY8" s="377"/>
      <c r="THZ8" s="377"/>
      <c r="TIA8" s="377"/>
      <c r="TIB8" s="377"/>
      <c r="TIC8" s="377"/>
      <c r="TID8" s="377"/>
      <c r="TIE8" s="377"/>
      <c r="TIF8" s="377"/>
      <c r="TIG8" s="377"/>
      <c r="TIH8" s="377"/>
      <c r="TII8" s="377"/>
      <c r="TIJ8" s="377"/>
      <c r="TIK8" s="377"/>
      <c r="TIL8" s="377"/>
      <c r="TIM8" s="377"/>
      <c r="TIN8" s="377"/>
      <c r="TIO8" s="377"/>
      <c r="TIP8" s="377"/>
      <c r="TIQ8" s="377"/>
      <c r="TIR8" s="377"/>
      <c r="TIS8" s="377"/>
      <c r="TIT8" s="377"/>
      <c r="TIU8" s="377"/>
      <c r="TIV8" s="377"/>
      <c r="TIW8" s="377"/>
      <c r="TIX8" s="377"/>
      <c r="TIY8" s="377"/>
      <c r="TIZ8" s="377"/>
      <c r="TJA8" s="377"/>
      <c r="TJB8" s="377"/>
      <c r="TJC8" s="377"/>
      <c r="TJD8" s="377"/>
      <c r="TJE8" s="377"/>
      <c r="TJF8" s="377"/>
      <c r="TJG8" s="377"/>
      <c r="TJH8" s="377"/>
      <c r="TJI8" s="377"/>
      <c r="TJJ8" s="377"/>
      <c r="TJK8" s="377"/>
      <c r="TJL8" s="377"/>
      <c r="TJM8" s="377"/>
      <c r="TJN8" s="377"/>
      <c r="TJO8" s="377"/>
      <c r="TJP8" s="377"/>
      <c r="TJQ8" s="377"/>
      <c r="TJR8" s="377"/>
      <c r="TJS8" s="377"/>
      <c r="TJT8" s="377"/>
      <c r="TJU8" s="377"/>
      <c r="TJV8" s="377"/>
      <c r="TJW8" s="377"/>
      <c r="TJX8" s="377"/>
      <c r="TJY8" s="377"/>
      <c r="TJZ8" s="377"/>
      <c r="TKA8" s="377"/>
      <c r="TKB8" s="377"/>
      <c r="TKC8" s="377"/>
      <c r="TKD8" s="377"/>
      <c r="TKE8" s="377"/>
      <c r="TKF8" s="377"/>
      <c r="TKG8" s="377"/>
      <c r="TKH8" s="377"/>
      <c r="TKI8" s="377"/>
      <c r="TKJ8" s="377"/>
      <c r="TKK8" s="377"/>
      <c r="TKL8" s="377"/>
      <c r="TKM8" s="377"/>
      <c r="TKN8" s="377"/>
      <c r="TKO8" s="377"/>
      <c r="TKP8" s="377"/>
      <c r="TKQ8" s="377"/>
      <c r="TKR8" s="377"/>
      <c r="TKS8" s="377"/>
      <c r="TKT8" s="377"/>
      <c r="TKU8" s="377"/>
      <c r="TKV8" s="377"/>
      <c r="TKW8" s="377"/>
      <c r="TKX8" s="377"/>
      <c r="TKY8" s="377"/>
      <c r="TKZ8" s="377"/>
      <c r="TLA8" s="377"/>
      <c r="TLB8" s="377"/>
      <c r="TLC8" s="377"/>
      <c r="TLD8" s="377"/>
      <c r="TLE8" s="377"/>
      <c r="TLF8" s="377"/>
      <c r="TLG8" s="377"/>
      <c r="TLH8" s="377"/>
      <c r="TLI8" s="377"/>
      <c r="TLJ8" s="377"/>
      <c r="TLK8" s="377"/>
      <c r="TLL8" s="377"/>
      <c r="TLM8" s="377"/>
      <c r="TLN8" s="377"/>
      <c r="TLO8" s="377"/>
      <c r="TLP8" s="377"/>
      <c r="TLQ8" s="377"/>
      <c r="TLR8" s="377"/>
      <c r="TLS8" s="377"/>
      <c r="TLT8" s="377"/>
      <c r="TLU8" s="377"/>
      <c r="TLV8" s="377"/>
      <c r="TLW8" s="377"/>
      <c r="TLX8" s="377"/>
      <c r="TLY8" s="377"/>
      <c r="TLZ8" s="377"/>
      <c r="TMA8" s="377"/>
      <c r="TMB8" s="377"/>
      <c r="TMC8" s="377"/>
      <c r="TMD8" s="377"/>
      <c r="TME8" s="377"/>
      <c r="TMF8" s="377"/>
      <c r="TMG8" s="377"/>
      <c r="TMH8" s="377"/>
      <c r="TMI8" s="377"/>
      <c r="TMJ8" s="377"/>
      <c r="TMK8" s="377"/>
      <c r="TML8" s="377"/>
      <c r="TMM8" s="377"/>
      <c r="TMN8" s="377"/>
      <c r="TMO8" s="377"/>
      <c r="TMP8" s="377"/>
      <c r="TMQ8" s="377"/>
      <c r="TMR8" s="377"/>
      <c r="TMS8" s="377"/>
      <c r="TMT8" s="377"/>
      <c r="TMU8" s="377"/>
      <c r="TMV8" s="377"/>
      <c r="TMW8" s="377"/>
      <c r="TMX8" s="377"/>
      <c r="TMY8" s="377"/>
      <c r="TMZ8" s="377"/>
      <c r="TNA8" s="377"/>
      <c r="TNB8" s="377"/>
      <c r="TNC8" s="377"/>
      <c r="TND8" s="377"/>
      <c r="TNE8" s="377"/>
      <c r="TNF8" s="377"/>
      <c r="TNG8" s="377"/>
      <c r="TNH8" s="377"/>
      <c r="TNI8" s="377"/>
      <c r="TNJ8" s="377"/>
      <c r="TNK8" s="377"/>
      <c r="TNL8" s="377"/>
      <c r="TNM8" s="377"/>
      <c r="TNN8" s="377"/>
      <c r="TNO8" s="377"/>
      <c r="TNP8" s="377"/>
      <c r="TNQ8" s="377"/>
      <c r="TNR8" s="377"/>
      <c r="TNS8" s="377"/>
      <c r="TNT8" s="377"/>
      <c r="TNU8" s="377"/>
      <c r="TNV8" s="377"/>
      <c r="TNW8" s="377"/>
      <c r="TNX8" s="377"/>
      <c r="TNY8" s="377"/>
      <c r="TNZ8" s="377"/>
      <c r="TOA8" s="377"/>
      <c r="TOB8" s="377"/>
      <c r="TOC8" s="377"/>
      <c r="TOD8" s="377"/>
      <c r="TOE8" s="377"/>
      <c r="TOF8" s="377"/>
      <c r="TOG8" s="377"/>
      <c r="TOH8" s="377"/>
      <c r="TOI8" s="377"/>
      <c r="TOJ8" s="377"/>
      <c r="TOK8" s="377"/>
      <c r="TOL8" s="377"/>
      <c r="TOM8" s="377"/>
      <c r="TON8" s="377"/>
      <c r="TOO8" s="377"/>
      <c r="TOP8" s="377"/>
      <c r="TOQ8" s="377"/>
      <c r="TOR8" s="377"/>
      <c r="TOS8" s="377"/>
      <c r="TOT8" s="377"/>
      <c r="TOU8" s="377"/>
      <c r="TOV8" s="377"/>
      <c r="TOW8" s="377"/>
      <c r="TOX8" s="377"/>
      <c r="TOY8" s="377"/>
      <c r="TOZ8" s="377"/>
      <c r="TPA8" s="377"/>
      <c r="TPB8" s="377"/>
      <c r="TPC8" s="377"/>
      <c r="TPD8" s="377"/>
      <c r="TPE8" s="377"/>
      <c r="TPF8" s="377"/>
      <c r="TPG8" s="377"/>
      <c r="TPH8" s="377"/>
      <c r="TPI8" s="377"/>
      <c r="TPJ8" s="377"/>
      <c r="TPK8" s="377"/>
      <c r="TPL8" s="377"/>
      <c r="TPM8" s="377"/>
      <c r="TPN8" s="377"/>
      <c r="TPO8" s="377"/>
      <c r="TPP8" s="377"/>
      <c r="TPQ8" s="377"/>
      <c r="TPR8" s="377"/>
      <c r="TPS8" s="377"/>
      <c r="TPT8" s="377"/>
      <c r="TPU8" s="377"/>
      <c r="TPV8" s="377"/>
      <c r="TPW8" s="377"/>
      <c r="TPX8" s="377"/>
      <c r="TPY8" s="377"/>
      <c r="TPZ8" s="377"/>
      <c r="TQA8" s="377"/>
      <c r="TQB8" s="377"/>
      <c r="TQC8" s="377"/>
      <c r="TQD8" s="377"/>
      <c r="TQE8" s="377"/>
      <c r="TQF8" s="377"/>
      <c r="TQG8" s="377"/>
      <c r="TQH8" s="377"/>
      <c r="TQI8" s="377"/>
      <c r="TQJ8" s="377"/>
      <c r="TQK8" s="377"/>
      <c r="TQL8" s="377"/>
      <c r="TQM8" s="377"/>
      <c r="TQN8" s="377"/>
      <c r="TQO8" s="377"/>
      <c r="TQP8" s="377"/>
      <c r="TQQ8" s="377"/>
      <c r="TQR8" s="377"/>
      <c r="TQS8" s="377"/>
      <c r="TQT8" s="377"/>
      <c r="TQU8" s="377"/>
      <c r="TQV8" s="377"/>
      <c r="TQW8" s="377"/>
      <c r="TQX8" s="377"/>
      <c r="TQY8" s="377"/>
      <c r="TQZ8" s="377"/>
      <c r="TRA8" s="377"/>
      <c r="TRB8" s="377"/>
      <c r="TRC8" s="377"/>
      <c r="TRD8" s="377"/>
      <c r="TRE8" s="377"/>
      <c r="TRF8" s="377"/>
      <c r="TRG8" s="377"/>
      <c r="TRH8" s="377"/>
      <c r="TRI8" s="377"/>
      <c r="TRJ8" s="377"/>
      <c r="TRK8" s="377"/>
      <c r="TRL8" s="377"/>
      <c r="TRM8" s="377"/>
      <c r="TRN8" s="377"/>
      <c r="TRO8" s="377"/>
      <c r="TRP8" s="377"/>
      <c r="TRQ8" s="377"/>
      <c r="TRR8" s="377"/>
      <c r="TRS8" s="377"/>
      <c r="TRT8" s="377"/>
      <c r="TRU8" s="377"/>
      <c r="TRV8" s="377"/>
      <c r="TRW8" s="377"/>
      <c r="TRX8" s="377"/>
      <c r="TRY8" s="377"/>
      <c r="TRZ8" s="377"/>
      <c r="TSA8" s="377"/>
      <c r="TSB8" s="377"/>
      <c r="TSC8" s="377"/>
      <c r="TSD8" s="377"/>
      <c r="TSE8" s="377"/>
      <c r="TSF8" s="377"/>
      <c r="TSG8" s="377"/>
      <c r="TSH8" s="377"/>
      <c r="TSI8" s="377"/>
      <c r="TSJ8" s="377"/>
      <c r="TSK8" s="377"/>
      <c r="TSL8" s="377"/>
      <c r="TSM8" s="377"/>
      <c r="TSN8" s="377"/>
      <c r="TSO8" s="377"/>
      <c r="TSP8" s="377"/>
      <c r="TSQ8" s="377"/>
      <c r="TSR8" s="377"/>
      <c r="TSS8" s="377"/>
      <c r="TST8" s="377"/>
      <c r="TSU8" s="377"/>
      <c r="TSV8" s="377"/>
      <c r="TSW8" s="377"/>
      <c r="TSX8" s="377"/>
      <c r="TSY8" s="377"/>
      <c r="TSZ8" s="377"/>
      <c r="TTA8" s="377"/>
      <c r="TTB8" s="377"/>
      <c r="TTC8" s="377"/>
      <c r="TTD8" s="377"/>
      <c r="TTE8" s="377"/>
      <c r="TTF8" s="377"/>
      <c r="TTG8" s="377"/>
      <c r="TTH8" s="377"/>
      <c r="TTI8" s="377"/>
      <c r="TTJ8" s="377"/>
      <c r="TTK8" s="377"/>
      <c r="TTL8" s="377"/>
      <c r="TTM8" s="377"/>
      <c r="TTN8" s="377"/>
      <c r="TTO8" s="377"/>
      <c r="TTP8" s="377"/>
      <c r="TTQ8" s="377"/>
      <c r="TTR8" s="377"/>
      <c r="TTS8" s="377"/>
      <c r="TTT8" s="377"/>
      <c r="TTU8" s="377"/>
      <c r="TTV8" s="377"/>
      <c r="TTW8" s="377"/>
      <c r="TTX8" s="377"/>
      <c r="TTY8" s="377"/>
      <c r="TTZ8" s="377"/>
      <c r="TUA8" s="377"/>
      <c r="TUB8" s="377"/>
      <c r="TUC8" s="377"/>
      <c r="TUD8" s="377"/>
      <c r="TUE8" s="377"/>
      <c r="TUF8" s="377"/>
      <c r="TUG8" s="377"/>
      <c r="TUH8" s="377"/>
      <c r="TUI8" s="377"/>
      <c r="TUJ8" s="377"/>
      <c r="TUK8" s="377"/>
      <c r="TUL8" s="377"/>
      <c r="TUM8" s="377"/>
      <c r="TUN8" s="377"/>
      <c r="TUO8" s="377"/>
      <c r="TUP8" s="377"/>
      <c r="TUQ8" s="377"/>
      <c r="TUR8" s="377"/>
      <c r="TUS8" s="377"/>
      <c r="TUT8" s="377"/>
      <c r="TUU8" s="377"/>
      <c r="TUV8" s="377"/>
      <c r="TUW8" s="377"/>
      <c r="TUX8" s="377"/>
      <c r="TUY8" s="377"/>
      <c r="TUZ8" s="377"/>
      <c r="TVA8" s="377"/>
      <c r="TVB8" s="377"/>
      <c r="TVC8" s="377"/>
      <c r="TVD8" s="377"/>
      <c r="TVE8" s="377"/>
      <c r="TVF8" s="377"/>
      <c r="TVG8" s="377"/>
      <c r="TVH8" s="377"/>
      <c r="TVI8" s="377"/>
      <c r="TVJ8" s="377"/>
      <c r="TVK8" s="377"/>
      <c r="TVL8" s="377"/>
      <c r="TVM8" s="377"/>
      <c r="TVN8" s="377"/>
      <c r="TVO8" s="377"/>
      <c r="TVP8" s="377"/>
      <c r="TVQ8" s="377"/>
      <c r="TVR8" s="377"/>
      <c r="TVS8" s="377"/>
      <c r="TVT8" s="377"/>
      <c r="TVU8" s="377"/>
      <c r="TVV8" s="377"/>
      <c r="TVW8" s="377"/>
      <c r="TVX8" s="377"/>
      <c r="TVY8" s="377"/>
      <c r="TVZ8" s="377"/>
      <c r="TWA8" s="377"/>
      <c r="TWB8" s="377"/>
      <c r="TWC8" s="377"/>
      <c r="TWD8" s="377"/>
      <c r="TWE8" s="377"/>
      <c r="TWF8" s="377"/>
      <c r="TWG8" s="377"/>
      <c r="TWH8" s="377"/>
      <c r="TWI8" s="377"/>
      <c r="TWJ8" s="377"/>
      <c r="TWK8" s="377"/>
      <c r="TWL8" s="377"/>
      <c r="TWM8" s="377"/>
      <c r="TWN8" s="377"/>
      <c r="TWO8" s="377"/>
      <c r="TWP8" s="377"/>
      <c r="TWQ8" s="377"/>
      <c r="TWR8" s="377"/>
      <c r="TWS8" s="377"/>
      <c r="TWT8" s="377"/>
      <c r="TWU8" s="377"/>
      <c r="TWV8" s="377"/>
      <c r="TWW8" s="377"/>
      <c r="TWX8" s="377"/>
      <c r="TWY8" s="377"/>
      <c r="TWZ8" s="377"/>
      <c r="TXA8" s="377"/>
      <c r="TXB8" s="377"/>
      <c r="TXC8" s="377"/>
      <c r="TXD8" s="377"/>
      <c r="TXE8" s="377"/>
      <c r="TXF8" s="377"/>
      <c r="TXG8" s="377"/>
      <c r="TXH8" s="377"/>
      <c r="TXI8" s="377"/>
      <c r="TXJ8" s="377"/>
      <c r="TXK8" s="377"/>
      <c r="TXL8" s="377"/>
      <c r="TXM8" s="377"/>
      <c r="TXN8" s="377"/>
      <c r="TXO8" s="377"/>
      <c r="TXP8" s="377"/>
      <c r="TXQ8" s="377"/>
      <c r="TXR8" s="377"/>
      <c r="TXS8" s="377"/>
      <c r="TXT8" s="377"/>
      <c r="TXU8" s="377"/>
      <c r="TXV8" s="377"/>
      <c r="TXW8" s="377"/>
      <c r="TXX8" s="377"/>
      <c r="TXY8" s="377"/>
      <c r="TXZ8" s="377"/>
      <c r="TYA8" s="377"/>
      <c r="TYB8" s="377"/>
      <c r="TYC8" s="377"/>
      <c r="TYD8" s="377"/>
      <c r="TYE8" s="377"/>
      <c r="TYF8" s="377"/>
      <c r="TYG8" s="377"/>
      <c r="TYH8" s="377"/>
      <c r="TYI8" s="377"/>
      <c r="TYJ8" s="377"/>
      <c r="TYK8" s="377"/>
      <c r="TYL8" s="377"/>
      <c r="TYM8" s="377"/>
      <c r="TYN8" s="377"/>
      <c r="TYO8" s="377"/>
      <c r="TYP8" s="377"/>
      <c r="TYQ8" s="377"/>
      <c r="TYR8" s="377"/>
      <c r="TYS8" s="377"/>
      <c r="TYT8" s="377"/>
      <c r="TYU8" s="377"/>
      <c r="TYV8" s="377"/>
      <c r="TYW8" s="377"/>
      <c r="TYX8" s="377"/>
      <c r="TYY8" s="377"/>
      <c r="TYZ8" s="377"/>
      <c r="TZA8" s="377"/>
      <c r="TZB8" s="377"/>
      <c r="TZC8" s="377"/>
      <c r="TZD8" s="377"/>
      <c r="TZE8" s="377"/>
      <c r="TZF8" s="377"/>
      <c r="TZG8" s="377"/>
      <c r="TZH8" s="377"/>
      <c r="TZI8" s="377"/>
      <c r="TZJ8" s="377"/>
      <c r="TZK8" s="377"/>
      <c r="TZL8" s="377"/>
      <c r="TZM8" s="377"/>
      <c r="TZN8" s="377"/>
      <c r="TZO8" s="377"/>
      <c r="TZP8" s="377"/>
      <c r="TZQ8" s="377"/>
      <c r="TZR8" s="377"/>
      <c r="TZS8" s="377"/>
      <c r="TZT8" s="377"/>
      <c r="TZU8" s="377"/>
      <c r="TZV8" s="377"/>
      <c r="TZW8" s="377"/>
      <c r="TZX8" s="377"/>
      <c r="TZY8" s="377"/>
      <c r="TZZ8" s="377"/>
      <c r="UAA8" s="377"/>
      <c r="UAB8" s="377"/>
      <c r="UAC8" s="377"/>
      <c r="UAD8" s="377"/>
      <c r="UAE8" s="377"/>
      <c r="UAF8" s="377"/>
      <c r="UAG8" s="377"/>
      <c r="UAH8" s="377"/>
      <c r="UAI8" s="377"/>
      <c r="UAJ8" s="377"/>
      <c r="UAK8" s="377"/>
      <c r="UAL8" s="377"/>
      <c r="UAM8" s="377"/>
      <c r="UAN8" s="377"/>
      <c r="UAO8" s="377"/>
      <c r="UAP8" s="377"/>
      <c r="UAQ8" s="377"/>
      <c r="UAR8" s="377"/>
      <c r="UAS8" s="377"/>
      <c r="UAT8" s="377"/>
      <c r="UAU8" s="377"/>
      <c r="UAV8" s="377"/>
      <c r="UAW8" s="377"/>
      <c r="UAX8" s="377"/>
      <c r="UAY8" s="377"/>
      <c r="UAZ8" s="377"/>
      <c r="UBA8" s="377"/>
      <c r="UBB8" s="377"/>
      <c r="UBC8" s="377"/>
      <c r="UBD8" s="377"/>
      <c r="UBE8" s="377"/>
      <c r="UBF8" s="377"/>
      <c r="UBG8" s="377"/>
      <c r="UBH8" s="377"/>
      <c r="UBI8" s="377"/>
      <c r="UBJ8" s="377"/>
      <c r="UBK8" s="377"/>
      <c r="UBL8" s="377"/>
      <c r="UBM8" s="377"/>
      <c r="UBN8" s="377"/>
      <c r="UBO8" s="377"/>
      <c r="UBP8" s="377"/>
      <c r="UBQ8" s="377"/>
      <c r="UBR8" s="377"/>
      <c r="UBS8" s="377"/>
      <c r="UBT8" s="377"/>
      <c r="UBU8" s="377"/>
      <c r="UBV8" s="377"/>
      <c r="UBW8" s="377"/>
      <c r="UBX8" s="377"/>
      <c r="UBY8" s="377"/>
      <c r="UBZ8" s="377"/>
      <c r="UCA8" s="377"/>
      <c r="UCB8" s="377"/>
      <c r="UCC8" s="377"/>
      <c r="UCD8" s="377"/>
      <c r="UCE8" s="377"/>
      <c r="UCF8" s="377"/>
      <c r="UCG8" s="377"/>
      <c r="UCH8" s="377"/>
      <c r="UCI8" s="377"/>
      <c r="UCJ8" s="377"/>
      <c r="UCK8" s="377"/>
      <c r="UCL8" s="377"/>
      <c r="UCM8" s="377"/>
      <c r="UCN8" s="377"/>
      <c r="UCO8" s="377"/>
      <c r="UCP8" s="377"/>
      <c r="UCQ8" s="377"/>
      <c r="UCR8" s="377"/>
      <c r="UCS8" s="377"/>
      <c r="UCT8" s="377"/>
      <c r="UCU8" s="377"/>
      <c r="UCV8" s="377"/>
      <c r="UCW8" s="377"/>
      <c r="UCX8" s="377"/>
      <c r="UCY8" s="377"/>
      <c r="UCZ8" s="377"/>
      <c r="UDA8" s="377"/>
      <c r="UDB8" s="377"/>
      <c r="UDC8" s="377"/>
      <c r="UDD8" s="377"/>
      <c r="UDE8" s="377"/>
      <c r="UDF8" s="377"/>
      <c r="UDG8" s="377"/>
      <c r="UDH8" s="377"/>
      <c r="UDI8" s="377"/>
      <c r="UDJ8" s="377"/>
      <c r="UDK8" s="377"/>
      <c r="UDL8" s="377"/>
      <c r="UDM8" s="377"/>
      <c r="UDN8" s="377"/>
      <c r="UDO8" s="377"/>
      <c r="UDP8" s="377"/>
      <c r="UDQ8" s="377"/>
      <c r="UDR8" s="377"/>
      <c r="UDS8" s="377"/>
      <c r="UDT8" s="377"/>
      <c r="UDU8" s="377"/>
      <c r="UDV8" s="377"/>
      <c r="UDW8" s="377"/>
      <c r="UDX8" s="377"/>
      <c r="UDY8" s="377"/>
      <c r="UDZ8" s="377"/>
      <c r="UEA8" s="377"/>
      <c r="UEB8" s="377"/>
      <c r="UEC8" s="377"/>
      <c r="UED8" s="377"/>
      <c r="UEE8" s="377"/>
      <c r="UEF8" s="377"/>
      <c r="UEG8" s="377"/>
      <c r="UEH8" s="377"/>
      <c r="UEI8" s="377"/>
      <c r="UEJ8" s="377"/>
      <c r="UEK8" s="377"/>
      <c r="UEL8" s="377"/>
      <c r="UEM8" s="377"/>
      <c r="UEN8" s="377"/>
      <c r="UEO8" s="377"/>
      <c r="UEP8" s="377"/>
      <c r="UEQ8" s="377"/>
      <c r="UER8" s="377"/>
      <c r="UES8" s="377"/>
      <c r="UET8" s="377"/>
      <c r="UEU8" s="377"/>
      <c r="UEV8" s="377"/>
      <c r="UEW8" s="377"/>
      <c r="UEX8" s="377"/>
      <c r="UEY8" s="377"/>
      <c r="UEZ8" s="377"/>
      <c r="UFA8" s="377"/>
      <c r="UFB8" s="377"/>
      <c r="UFC8" s="377"/>
      <c r="UFD8" s="377"/>
      <c r="UFE8" s="377"/>
      <c r="UFF8" s="377"/>
      <c r="UFG8" s="377"/>
      <c r="UFH8" s="377"/>
      <c r="UFI8" s="377"/>
      <c r="UFJ8" s="377"/>
      <c r="UFK8" s="377"/>
      <c r="UFL8" s="377"/>
      <c r="UFM8" s="377"/>
      <c r="UFN8" s="377"/>
      <c r="UFO8" s="377"/>
      <c r="UFP8" s="377"/>
      <c r="UFQ8" s="377"/>
      <c r="UFR8" s="377"/>
      <c r="UFS8" s="377"/>
      <c r="UFT8" s="377"/>
      <c r="UFU8" s="377"/>
      <c r="UFV8" s="377"/>
      <c r="UFW8" s="377"/>
      <c r="UFX8" s="377"/>
      <c r="UFY8" s="377"/>
      <c r="UFZ8" s="377"/>
      <c r="UGA8" s="377"/>
      <c r="UGB8" s="377"/>
      <c r="UGC8" s="377"/>
      <c r="UGD8" s="377"/>
      <c r="UGE8" s="377"/>
      <c r="UGF8" s="377"/>
      <c r="UGG8" s="377"/>
      <c r="UGH8" s="377"/>
      <c r="UGI8" s="377"/>
      <c r="UGJ8" s="377"/>
      <c r="UGK8" s="377"/>
      <c r="UGL8" s="377"/>
      <c r="UGM8" s="377"/>
      <c r="UGN8" s="377"/>
      <c r="UGO8" s="377"/>
      <c r="UGP8" s="377"/>
      <c r="UGQ8" s="377"/>
      <c r="UGR8" s="377"/>
      <c r="UGS8" s="377"/>
      <c r="UGT8" s="377"/>
      <c r="UGU8" s="377"/>
      <c r="UGV8" s="377"/>
      <c r="UGW8" s="377"/>
      <c r="UGX8" s="377"/>
      <c r="UGY8" s="377"/>
      <c r="UGZ8" s="377"/>
      <c r="UHA8" s="377"/>
      <c r="UHB8" s="377"/>
      <c r="UHC8" s="377"/>
      <c r="UHD8" s="377"/>
      <c r="UHE8" s="377"/>
      <c r="UHF8" s="377"/>
      <c r="UHG8" s="377"/>
      <c r="UHH8" s="377"/>
      <c r="UHI8" s="377"/>
      <c r="UHJ8" s="377"/>
      <c r="UHK8" s="377"/>
      <c r="UHL8" s="377"/>
      <c r="UHM8" s="377"/>
      <c r="UHN8" s="377"/>
      <c r="UHO8" s="377"/>
      <c r="UHP8" s="377"/>
      <c r="UHQ8" s="377"/>
      <c r="UHR8" s="377"/>
      <c r="UHS8" s="377"/>
      <c r="UHT8" s="377"/>
      <c r="UHU8" s="377"/>
      <c r="UHV8" s="377"/>
      <c r="UHW8" s="377"/>
      <c r="UHX8" s="377"/>
      <c r="UHY8" s="377"/>
      <c r="UHZ8" s="377"/>
      <c r="UIA8" s="377"/>
      <c r="UIB8" s="377"/>
      <c r="UIC8" s="377"/>
      <c r="UID8" s="377"/>
      <c r="UIE8" s="377"/>
      <c r="UIF8" s="377"/>
      <c r="UIG8" s="377"/>
      <c r="UIH8" s="377"/>
      <c r="UII8" s="377"/>
      <c r="UIJ8" s="377"/>
      <c r="UIK8" s="377"/>
      <c r="UIL8" s="377"/>
      <c r="UIM8" s="377"/>
      <c r="UIN8" s="377"/>
      <c r="UIO8" s="377"/>
      <c r="UIP8" s="377"/>
      <c r="UIQ8" s="377"/>
      <c r="UIR8" s="377"/>
      <c r="UIS8" s="377"/>
      <c r="UIT8" s="377"/>
      <c r="UIU8" s="377"/>
      <c r="UIV8" s="377"/>
      <c r="UIW8" s="377"/>
      <c r="UIX8" s="377"/>
      <c r="UIY8" s="377"/>
      <c r="UIZ8" s="377"/>
      <c r="UJA8" s="377"/>
      <c r="UJB8" s="377"/>
      <c r="UJC8" s="377"/>
      <c r="UJD8" s="377"/>
      <c r="UJE8" s="377"/>
      <c r="UJF8" s="377"/>
      <c r="UJG8" s="377"/>
      <c r="UJH8" s="377"/>
      <c r="UJI8" s="377"/>
      <c r="UJJ8" s="377"/>
      <c r="UJK8" s="377"/>
      <c r="UJL8" s="377"/>
      <c r="UJM8" s="377"/>
      <c r="UJN8" s="377"/>
      <c r="UJO8" s="377"/>
      <c r="UJP8" s="377"/>
      <c r="UJQ8" s="377"/>
      <c r="UJR8" s="377"/>
      <c r="UJS8" s="377"/>
      <c r="UJT8" s="377"/>
      <c r="UJU8" s="377"/>
      <c r="UJV8" s="377"/>
      <c r="UJW8" s="377"/>
      <c r="UJX8" s="377"/>
      <c r="UJY8" s="377"/>
      <c r="UJZ8" s="377"/>
      <c r="UKA8" s="377"/>
      <c r="UKB8" s="377"/>
      <c r="UKC8" s="377"/>
      <c r="UKD8" s="377"/>
      <c r="UKE8" s="377"/>
      <c r="UKF8" s="377"/>
      <c r="UKG8" s="377"/>
      <c r="UKH8" s="377"/>
      <c r="UKI8" s="377"/>
      <c r="UKJ8" s="377"/>
      <c r="UKK8" s="377"/>
      <c r="UKL8" s="377"/>
      <c r="UKM8" s="377"/>
      <c r="UKN8" s="377"/>
      <c r="UKO8" s="377"/>
      <c r="UKP8" s="377"/>
      <c r="UKQ8" s="377"/>
      <c r="UKR8" s="377"/>
      <c r="UKS8" s="377"/>
      <c r="UKT8" s="377"/>
      <c r="UKU8" s="377"/>
      <c r="UKV8" s="377"/>
      <c r="UKW8" s="377"/>
      <c r="UKX8" s="377"/>
      <c r="UKY8" s="377"/>
      <c r="UKZ8" s="377"/>
      <c r="ULA8" s="377"/>
      <c r="ULB8" s="377"/>
      <c r="ULC8" s="377"/>
      <c r="ULD8" s="377"/>
      <c r="ULE8" s="377"/>
      <c r="ULF8" s="377"/>
      <c r="ULG8" s="377"/>
      <c r="ULH8" s="377"/>
      <c r="ULI8" s="377"/>
      <c r="ULJ8" s="377"/>
      <c r="ULK8" s="377"/>
      <c r="ULL8" s="377"/>
      <c r="ULM8" s="377"/>
      <c r="ULN8" s="377"/>
      <c r="ULO8" s="377"/>
      <c r="ULP8" s="377"/>
      <c r="ULQ8" s="377"/>
      <c r="ULR8" s="377"/>
      <c r="ULS8" s="377"/>
      <c r="ULT8" s="377"/>
      <c r="ULU8" s="377"/>
      <c r="ULV8" s="377"/>
      <c r="ULW8" s="377"/>
      <c r="ULX8" s="377"/>
      <c r="ULY8" s="377"/>
      <c r="ULZ8" s="377"/>
      <c r="UMA8" s="377"/>
      <c r="UMB8" s="377"/>
      <c r="UMC8" s="377"/>
      <c r="UMD8" s="377"/>
      <c r="UME8" s="377"/>
      <c r="UMF8" s="377"/>
      <c r="UMG8" s="377"/>
      <c r="UMH8" s="377"/>
      <c r="UMI8" s="377"/>
      <c r="UMJ8" s="377"/>
      <c r="UMK8" s="377"/>
      <c r="UML8" s="377"/>
      <c r="UMM8" s="377"/>
      <c r="UMN8" s="377"/>
      <c r="UMO8" s="377"/>
      <c r="UMP8" s="377"/>
      <c r="UMQ8" s="377"/>
      <c r="UMR8" s="377"/>
      <c r="UMS8" s="377"/>
      <c r="UMT8" s="377"/>
      <c r="UMU8" s="377"/>
      <c r="UMV8" s="377"/>
      <c r="UMW8" s="377"/>
      <c r="UMX8" s="377"/>
      <c r="UMY8" s="377"/>
      <c r="UMZ8" s="377"/>
      <c r="UNA8" s="377"/>
      <c r="UNB8" s="377"/>
      <c r="UNC8" s="377"/>
      <c r="UND8" s="377"/>
      <c r="UNE8" s="377"/>
      <c r="UNF8" s="377"/>
      <c r="UNG8" s="377"/>
      <c r="UNH8" s="377"/>
      <c r="UNI8" s="377"/>
      <c r="UNJ8" s="377"/>
      <c r="UNK8" s="377"/>
      <c r="UNL8" s="377"/>
      <c r="UNM8" s="377"/>
      <c r="UNN8" s="377"/>
      <c r="UNO8" s="377"/>
      <c r="UNP8" s="377"/>
      <c r="UNQ8" s="377"/>
      <c r="UNR8" s="377"/>
      <c r="UNS8" s="377"/>
      <c r="UNT8" s="377"/>
      <c r="UNU8" s="377"/>
      <c r="UNV8" s="377"/>
      <c r="UNW8" s="377"/>
      <c r="UNX8" s="377"/>
      <c r="UNY8" s="377"/>
      <c r="UNZ8" s="377"/>
      <c r="UOA8" s="377"/>
      <c r="UOB8" s="377"/>
      <c r="UOC8" s="377"/>
      <c r="UOD8" s="377"/>
      <c r="UOE8" s="377"/>
      <c r="UOF8" s="377"/>
      <c r="UOG8" s="377"/>
      <c r="UOH8" s="377"/>
      <c r="UOI8" s="377"/>
      <c r="UOJ8" s="377"/>
      <c r="UOK8" s="377"/>
      <c r="UOL8" s="377"/>
      <c r="UOM8" s="377"/>
      <c r="UON8" s="377"/>
      <c r="UOO8" s="377"/>
      <c r="UOP8" s="377"/>
      <c r="UOQ8" s="377"/>
      <c r="UOR8" s="377"/>
      <c r="UOS8" s="377"/>
      <c r="UOT8" s="377"/>
      <c r="UOU8" s="377"/>
      <c r="UOV8" s="377"/>
      <c r="UOW8" s="377"/>
      <c r="UOX8" s="377"/>
      <c r="UOY8" s="377"/>
      <c r="UOZ8" s="377"/>
      <c r="UPA8" s="377"/>
      <c r="UPB8" s="377"/>
      <c r="UPC8" s="377"/>
      <c r="UPD8" s="377"/>
      <c r="UPE8" s="377"/>
      <c r="UPF8" s="377"/>
      <c r="UPG8" s="377"/>
      <c r="UPH8" s="377"/>
      <c r="UPI8" s="377"/>
      <c r="UPJ8" s="377"/>
      <c r="UPK8" s="377"/>
      <c r="UPL8" s="377"/>
      <c r="UPM8" s="377"/>
      <c r="UPN8" s="377"/>
      <c r="UPO8" s="377"/>
      <c r="UPP8" s="377"/>
      <c r="UPQ8" s="377"/>
      <c r="UPR8" s="377"/>
      <c r="UPS8" s="377"/>
      <c r="UPT8" s="377"/>
      <c r="UPU8" s="377"/>
      <c r="UPV8" s="377"/>
      <c r="UPW8" s="377"/>
      <c r="UPX8" s="377"/>
      <c r="UPY8" s="377"/>
      <c r="UPZ8" s="377"/>
      <c r="UQA8" s="377"/>
      <c r="UQB8" s="377"/>
      <c r="UQC8" s="377"/>
      <c r="UQD8" s="377"/>
      <c r="UQE8" s="377"/>
      <c r="UQF8" s="377"/>
      <c r="UQG8" s="377"/>
      <c r="UQH8" s="377"/>
      <c r="UQI8" s="377"/>
      <c r="UQJ8" s="377"/>
      <c r="UQK8" s="377"/>
      <c r="UQL8" s="377"/>
      <c r="UQM8" s="377"/>
      <c r="UQN8" s="377"/>
      <c r="UQO8" s="377"/>
      <c r="UQP8" s="377"/>
      <c r="UQQ8" s="377"/>
      <c r="UQR8" s="377"/>
      <c r="UQS8" s="377"/>
      <c r="UQT8" s="377"/>
      <c r="UQU8" s="377"/>
      <c r="UQV8" s="377"/>
      <c r="UQW8" s="377"/>
      <c r="UQX8" s="377"/>
      <c r="UQY8" s="377"/>
      <c r="UQZ8" s="377"/>
      <c r="URA8" s="377"/>
      <c r="URB8" s="377"/>
      <c r="URC8" s="377"/>
      <c r="URD8" s="377"/>
      <c r="URE8" s="377"/>
      <c r="URF8" s="377"/>
      <c r="URG8" s="377"/>
      <c r="URH8" s="377"/>
      <c r="URI8" s="377"/>
      <c r="URJ8" s="377"/>
      <c r="URK8" s="377"/>
      <c r="URL8" s="377"/>
      <c r="URM8" s="377"/>
      <c r="URN8" s="377"/>
      <c r="URO8" s="377"/>
      <c r="URP8" s="377"/>
      <c r="URQ8" s="377"/>
      <c r="URR8" s="377"/>
      <c r="URS8" s="377"/>
      <c r="URT8" s="377"/>
      <c r="URU8" s="377"/>
      <c r="URV8" s="377"/>
      <c r="URW8" s="377"/>
      <c r="URX8" s="377"/>
      <c r="URY8" s="377"/>
      <c r="URZ8" s="377"/>
      <c r="USA8" s="377"/>
      <c r="USB8" s="377"/>
      <c r="USC8" s="377"/>
      <c r="USD8" s="377"/>
      <c r="USE8" s="377"/>
      <c r="USF8" s="377"/>
      <c r="USG8" s="377"/>
      <c r="USH8" s="377"/>
      <c r="USI8" s="377"/>
      <c r="USJ8" s="377"/>
      <c r="USK8" s="377"/>
      <c r="USL8" s="377"/>
      <c r="USM8" s="377"/>
      <c r="USN8" s="377"/>
      <c r="USO8" s="377"/>
      <c r="USP8" s="377"/>
      <c r="USQ8" s="377"/>
      <c r="USR8" s="377"/>
      <c r="USS8" s="377"/>
      <c r="UST8" s="377"/>
      <c r="USU8" s="377"/>
      <c r="USV8" s="377"/>
      <c r="USW8" s="377"/>
      <c r="USX8" s="377"/>
      <c r="USY8" s="377"/>
      <c r="USZ8" s="377"/>
      <c r="UTA8" s="377"/>
      <c r="UTB8" s="377"/>
      <c r="UTC8" s="377"/>
      <c r="UTD8" s="377"/>
      <c r="UTE8" s="377"/>
      <c r="UTF8" s="377"/>
      <c r="UTG8" s="377"/>
      <c r="UTH8" s="377"/>
      <c r="UTI8" s="377"/>
      <c r="UTJ8" s="377"/>
      <c r="UTK8" s="377"/>
      <c r="UTL8" s="377"/>
      <c r="UTM8" s="377"/>
      <c r="UTN8" s="377"/>
      <c r="UTO8" s="377"/>
      <c r="UTP8" s="377"/>
      <c r="UTQ8" s="377"/>
      <c r="UTR8" s="377"/>
      <c r="UTS8" s="377"/>
      <c r="UTT8" s="377"/>
      <c r="UTU8" s="377"/>
      <c r="UTV8" s="377"/>
      <c r="UTW8" s="377"/>
      <c r="UTX8" s="377"/>
      <c r="UTY8" s="377"/>
      <c r="UTZ8" s="377"/>
      <c r="UUA8" s="377"/>
      <c r="UUB8" s="377"/>
      <c r="UUC8" s="377"/>
      <c r="UUD8" s="377"/>
      <c r="UUE8" s="377"/>
      <c r="UUF8" s="377"/>
      <c r="UUG8" s="377"/>
      <c r="UUH8" s="377"/>
      <c r="UUI8" s="377"/>
      <c r="UUJ8" s="377"/>
      <c r="UUK8" s="377"/>
      <c r="UUL8" s="377"/>
      <c r="UUM8" s="377"/>
      <c r="UUN8" s="377"/>
      <c r="UUO8" s="377"/>
      <c r="UUP8" s="377"/>
      <c r="UUQ8" s="377"/>
      <c r="UUR8" s="377"/>
      <c r="UUS8" s="377"/>
      <c r="UUT8" s="377"/>
      <c r="UUU8" s="377"/>
      <c r="UUV8" s="377"/>
      <c r="UUW8" s="377"/>
      <c r="UUX8" s="377"/>
      <c r="UUY8" s="377"/>
      <c r="UUZ8" s="377"/>
      <c r="UVA8" s="377"/>
      <c r="UVB8" s="377"/>
      <c r="UVC8" s="377"/>
      <c r="UVD8" s="377"/>
      <c r="UVE8" s="377"/>
      <c r="UVF8" s="377"/>
      <c r="UVG8" s="377"/>
      <c r="UVH8" s="377"/>
      <c r="UVI8" s="377"/>
      <c r="UVJ8" s="377"/>
      <c r="UVK8" s="377"/>
      <c r="UVL8" s="377"/>
      <c r="UVM8" s="377"/>
      <c r="UVN8" s="377"/>
      <c r="UVO8" s="377"/>
      <c r="UVP8" s="377"/>
      <c r="UVQ8" s="377"/>
      <c r="UVR8" s="377"/>
      <c r="UVS8" s="377"/>
      <c r="UVT8" s="377"/>
      <c r="UVU8" s="377"/>
      <c r="UVV8" s="377"/>
      <c r="UVW8" s="377"/>
      <c r="UVX8" s="377"/>
      <c r="UVY8" s="377"/>
      <c r="UVZ8" s="377"/>
      <c r="UWA8" s="377"/>
      <c r="UWB8" s="377"/>
      <c r="UWC8" s="377"/>
      <c r="UWD8" s="377"/>
      <c r="UWE8" s="377"/>
      <c r="UWF8" s="377"/>
      <c r="UWG8" s="377"/>
      <c r="UWH8" s="377"/>
      <c r="UWI8" s="377"/>
      <c r="UWJ8" s="377"/>
      <c r="UWK8" s="377"/>
      <c r="UWL8" s="377"/>
      <c r="UWM8" s="377"/>
      <c r="UWN8" s="377"/>
      <c r="UWO8" s="377"/>
      <c r="UWP8" s="377"/>
      <c r="UWQ8" s="377"/>
      <c r="UWR8" s="377"/>
      <c r="UWS8" s="377"/>
      <c r="UWT8" s="377"/>
      <c r="UWU8" s="377"/>
      <c r="UWV8" s="377"/>
      <c r="UWW8" s="377"/>
      <c r="UWX8" s="377"/>
      <c r="UWY8" s="377"/>
      <c r="UWZ8" s="377"/>
      <c r="UXA8" s="377"/>
      <c r="UXB8" s="377"/>
      <c r="UXC8" s="377"/>
      <c r="UXD8" s="377"/>
      <c r="UXE8" s="377"/>
      <c r="UXF8" s="377"/>
      <c r="UXG8" s="377"/>
      <c r="UXH8" s="377"/>
      <c r="UXI8" s="377"/>
      <c r="UXJ8" s="377"/>
      <c r="UXK8" s="377"/>
      <c r="UXL8" s="377"/>
      <c r="UXM8" s="377"/>
      <c r="UXN8" s="377"/>
      <c r="UXO8" s="377"/>
      <c r="UXP8" s="377"/>
      <c r="UXQ8" s="377"/>
      <c r="UXR8" s="377"/>
      <c r="UXS8" s="377"/>
      <c r="UXT8" s="377"/>
      <c r="UXU8" s="377"/>
      <c r="UXV8" s="377"/>
      <c r="UXW8" s="377"/>
      <c r="UXX8" s="377"/>
      <c r="UXY8" s="377"/>
      <c r="UXZ8" s="377"/>
      <c r="UYA8" s="377"/>
      <c r="UYB8" s="377"/>
      <c r="UYC8" s="377"/>
      <c r="UYD8" s="377"/>
      <c r="UYE8" s="377"/>
      <c r="UYF8" s="377"/>
      <c r="UYG8" s="377"/>
      <c r="UYH8" s="377"/>
      <c r="UYI8" s="377"/>
      <c r="UYJ8" s="377"/>
      <c r="UYK8" s="377"/>
      <c r="UYL8" s="377"/>
      <c r="UYM8" s="377"/>
      <c r="UYN8" s="377"/>
      <c r="UYO8" s="377"/>
      <c r="UYP8" s="377"/>
      <c r="UYQ8" s="377"/>
      <c r="UYR8" s="377"/>
      <c r="UYS8" s="377"/>
      <c r="UYT8" s="377"/>
      <c r="UYU8" s="377"/>
      <c r="UYV8" s="377"/>
      <c r="UYW8" s="377"/>
      <c r="UYX8" s="377"/>
      <c r="UYY8" s="377"/>
      <c r="UYZ8" s="377"/>
      <c r="UZA8" s="377"/>
      <c r="UZB8" s="377"/>
      <c r="UZC8" s="377"/>
      <c r="UZD8" s="377"/>
      <c r="UZE8" s="377"/>
      <c r="UZF8" s="377"/>
      <c r="UZG8" s="377"/>
      <c r="UZH8" s="377"/>
      <c r="UZI8" s="377"/>
      <c r="UZJ8" s="377"/>
      <c r="UZK8" s="377"/>
      <c r="UZL8" s="377"/>
      <c r="UZM8" s="377"/>
      <c r="UZN8" s="377"/>
      <c r="UZO8" s="377"/>
      <c r="UZP8" s="377"/>
      <c r="UZQ8" s="377"/>
      <c r="UZR8" s="377"/>
      <c r="UZS8" s="377"/>
      <c r="UZT8" s="377"/>
      <c r="UZU8" s="377"/>
      <c r="UZV8" s="377"/>
      <c r="UZW8" s="377"/>
      <c r="UZX8" s="377"/>
      <c r="UZY8" s="377"/>
      <c r="UZZ8" s="377"/>
      <c r="VAA8" s="377"/>
      <c r="VAB8" s="377"/>
      <c r="VAC8" s="377"/>
      <c r="VAD8" s="377"/>
      <c r="VAE8" s="377"/>
      <c r="VAF8" s="377"/>
      <c r="VAG8" s="377"/>
      <c r="VAH8" s="377"/>
      <c r="VAI8" s="377"/>
      <c r="VAJ8" s="377"/>
      <c r="VAK8" s="377"/>
      <c r="VAL8" s="377"/>
      <c r="VAM8" s="377"/>
      <c r="VAN8" s="377"/>
      <c r="VAO8" s="377"/>
      <c r="VAP8" s="377"/>
      <c r="VAQ8" s="377"/>
      <c r="VAR8" s="377"/>
      <c r="VAS8" s="377"/>
      <c r="VAT8" s="377"/>
      <c r="VAU8" s="377"/>
      <c r="VAV8" s="377"/>
      <c r="VAW8" s="377"/>
      <c r="VAX8" s="377"/>
      <c r="VAY8" s="377"/>
      <c r="VAZ8" s="377"/>
      <c r="VBA8" s="377"/>
      <c r="VBB8" s="377"/>
      <c r="VBC8" s="377"/>
      <c r="VBD8" s="377"/>
      <c r="VBE8" s="377"/>
      <c r="VBF8" s="377"/>
      <c r="VBG8" s="377"/>
      <c r="VBH8" s="377"/>
      <c r="VBI8" s="377"/>
      <c r="VBJ8" s="377"/>
      <c r="VBK8" s="377"/>
      <c r="VBL8" s="377"/>
      <c r="VBM8" s="377"/>
      <c r="VBN8" s="377"/>
      <c r="VBO8" s="377"/>
      <c r="VBP8" s="377"/>
      <c r="VBQ8" s="377"/>
      <c r="VBR8" s="377"/>
      <c r="VBS8" s="377"/>
      <c r="VBT8" s="377"/>
      <c r="VBU8" s="377"/>
      <c r="VBV8" s="377"/>
      <c r="VBW8" s="377"/>
      <c r="VBX8" s="377"/>
      <c r="VBY8" s="377"/>
      <c r="VBZ8" s="377"/>
      <c r="VCA8" s="377"/>
      <c r="VCB8" s="377"/>
      <c r="VCC8" s="377"/>
      <c r="VCD8" s="377"/>
      <c r="VCE8" s="377"/>
      <c r="VCF8" s="377"/>
      <c r="VCG8" s="377"/>
      <c r="VCH8" s="377"/>
      <c r="VCI8" s="377"/>
      <c r="VCJ8" s="377"/>
      <c r="VCK8" s="377"/>
      <c r="VCL8" s="377"/>
      <c r="VCM8" s="377"/>
      <c r="VCN8" s="377"/>
      <c r="VCO8" s="377"/>
      <c r="VCP8" s="377"/>
      <c r="VCQ8" s="377"/>
      <c r="VCR8" s="377"/>
      <c r="VCS8" s="377"/>
      <c r="VCT8" s="377"/>
      <c r="VCU8" s="377"/>
      <c r="VCV8" s="377"/>
      <c r="VCW8" s="377"/>
      <c r="VCX8" s="377"/>
      <c r="VCY8" s="377"/>
      <c r="VCZ8" s="377"/>
      <c r="VDA8" s="377"/>
      <c r="VDB8" s="377"/>
      <c r="VDC8" s="377"/>
      <c r="VDD8" s="377"/>
      <c r="VDE8" s="377"/>
      <c r="VDF8" s="377"/>
      <c r="VDG8" s="377"/>
      <c r="VDH8" s="377"/>
      <c r="VDI8" s="377"/>
      <c r="VDJ8" s="377"/>
      <c r="VDK8" s="377"/>
      <c r="VDL8" s="377"/>
      <c r="VDM8" s="377"/>
      <c r="VDN8" s="377"/>
      <c r="VDO8" s="377"/>
      <c r="VDP8" s="377"/>
      <c r="VDQ8" s="377"/>
      <c r="VDR8" s="377"/>
      <c r="VDS8" s="377"/>
      <c r="VDT8" s="377"/>
      <c r="VDU8" s="377"/>
      <c r="VDV8" s="377"/>
      <c r="VDW8" s="377"/>
      <c r="VDX8" s="377"/>
      <c r="VDY8" s="377"/>
      <c r="VDZ8" s="377"/>
      <c r="VEA8" s="377"/>
      <c r="VEB8" s="377"/>
      <c r="VEC8" s="377"/>
      <c r="VED8" s="377"/>
      <c r="VEE8" s="377"/>
      <c r="VEF8" s="377"/>
      <c r="VEG8" s="377"/>
      <c r="VEH8" s="377"/>
      <c r="VEI8" s="377"/>
      <c r="VEJ8" s="377"/>
      <c r="VEK8" s="377"/>
      <c r="VEL8" s="377"/>
      <c r="VEM8" s="377"/>
      <c r="VEN8" s="377"/>
      <c r="VEO8" s="377"/>
      <c r="VEP8" s="377"/>
      <c r="VEQ8" s="377"/>
      <c r="VER8" s="377"/>
      <c r="VES8" s="377"/>
      <c r="VET8" s="377"/>
      <c r="VEU8" s="377"/>
      <c r="VEV8" s="377"/>
      <c r="VEW8" s="377"/>
      <c r="VEX8" s="377"/>
      <c r="VEY8" s="377"/>
      <c r="VEZ8" s="377"/>
      <c r="VFA8" s="377"/>
      <c r="VFB8" s="377"/>
      <c r="VFC8" s="377"/>
      <c r="VFD8" s="377"/>
      <c r="VFE8" s="377"/>
      <c r="VFF8" s="377"/>
      <c r="VFG8" s="377"/>
      <c r="VFH8" s="377"/>
      <c r="VFI8" s="377"/>
      <c r="VFJ8" s="377"/>
      <c r="VFK8" s="377"/>
      <c r="VFL8" s="377"/>
      <c r="VFM8" s="377"/>
      <c r="VFN8" s="377"/>
      <c r="VFO8" s="377"/>
      <c r="VFP8" s="377"/>
      <c r="VFQ8" s="377"/>
      <c r="VFR8" s="377"/>
      <c r="VFS8" s="377"/>
      <c r="VFT8" s="377"/>
      <c r="VFU8" s="377"/>
      <c r="VFV8" s="377"/>
      <c r="VFW8" s="377"/>
      <c r="VFX8" s="377"/>
      <c r="VFY8" s="377"/>
      <c r="VFZ8" s="377"/>
      <c r="VGA8" s="377"/>
      <c r="VGB8" s="377"/>
      <c r="VGC8" s="377"/>
      <c r="VGD8" s="377"/>
      <c r="VGE8" s="377"/>
      <c r="VGF8" s="377"/>
      <c r="VGG8" s="377"/>
      <c r="VGH8" s="377"/>
      <c r="VGI8" s="377"/>
      <c r="VGJ8" s="377"/>
      <c r="VGK8" s="377"/>
      <c r="VGL8" s="377"/>
      <c r="VGM8" s="377"/>
      <c r="VGN8" s="377"/>
      <c r="VGO8" s="377"/>
      <c r="VGP8" s="377"/>
      <c r="VGQ8" s="377"/>
      <c r="VGR8" s="377"/>
      <c r="VGS8" s="377"/>
      <c r="VGT8" s="377"/>
      <c r="VGU8" s="377"/>
      <c r="VGV8" s="377"/>
      <c r="VGW8" s="377"/>
      <c r="VGX8" s="377"/>
      <c r="VGY8" s="377"/>
      <c r="VGZ8" s="377"/>
      <c r="VHA8" s="377"/>
      <c r="VHB8" s="377"/>
      <c r="VHC8" s="377"/>
      <c r="VHD8" s="377"/>
      <c r="VHE8" s="377"/>
      <c r="VHF8" s="377"/>
      <c r="VHG8" s="377"/>
      <c r="VHH8" s="377"/>
      <c r="VHI8" s="377"/>
      <c r="VHJ8" s="377"/>
      <c r="VHK8" s="377"/>
      <c r="VHL8" s="377"/>
      <c r="VHM8" s="377"/>
      <c r="VHN8" s="377"/>
      <c r="VHO8" s="377"/>
      <c r="VHP8" s="377"/>
      <c r="VHQ8" s="377"/>
      <c r="VHR8" s="377"/>
      <c r="VHS8" s="377"/>
      <c r="VHT8" s="377"/>
      <c r="VHU8" s="377"/>
      <c r="VHV8" s="377"/>
      <c r="VHW8" s="377"/>
      <c r="VHX8" s="377"/>
      <c r="VHY8" s="377"/>
      <c r="VHZ8" s="377"/>
      <c r="VIA8" s="377"/>
      <c r="VIB8" s="377"/>
      <c r="VIC8" s="377"/>
      <c r="VID8" s="377"/>
      <c r="VIE8" s="377"/>
      <c r="VIF8" s="377"/>
      <c r="VIG8" s="377"/>
      <c r="VIH8" s="377"/>
      <c r="VII8" s="377"/>
      <c r="VIJ8" s="377"/>
      <c r="VIK8" s="377"/>
      <c r="VIL8" s="377"/>
      <c r="VIM8" s="377"/>
      <c r="VIN8" s="377"/>
      <c r="VIO8" s="377"/>
      <c r="VIP8" s="377"/>
      <c r="VIQ8" s="377"/>
      <c r="VIR8" s="377"/>
      <c r="VIS8" s="377"/>
      <c r="VIT8" s="377"/>
      <c r="VIU8" s="377"/>
      <c r="VIV8" s="377"/>
      <c r="VIW8" s="377"/>
      <c r="VIX8" s="377"/>
      <c r="VIY8" s="377"/>
      <c r="VIZ8" s="377"/>
      <c r="VJA8" s="377"/>
      <c r="VJB8" s="377"/>
      <c r="VJC8" s="377"/>
      <c r="VJD8" s="377"/>
      <c r="VJE8" s="377"/>
      <c r="VJF8" s="377"/>
      <c r="VJG8" s="377"/>
      <c r="VJH8" s="377"/>
      <c r="VJI8" s="377"/>
      <c r="VJJ8" s="377"/>
      <c r="VJK8" s="377"/>
      <c r="VJL8" s="377"/>
      <c r="VJM8" s="377"/>
      <c r="VJN8" s="377"/>
      <c r="VJO8" s="377"/>
      <c r="VJP8" s="377"/>
      <c r="VJQ8" s="377"/>
      <c r="VJR8" s="377"/>
      <c r="VJS8" s="377"/>
      <c r="VJT8" s="377"/>
      <c r="VJU8" s="377"/>
      <c r="VJV8" s="377"/>
      <c r="VJW8" s="377"/>
      <c r="VJX8" s="377"/>
      <c r="VJY8" s="377"/>
      <c r="VJZ8" s="377"/>
      <c r="VKA8" s="377"/>
      <c r="VKB8" s="377"/>
      <c r="VKC8" s="377"/>
      <c r="VKD8" s="377"/>
      <c r="VKE8" s="377"/>
      <c r="VKF8" s="377"/>
      <c r="VKG8" s="377"/>
      <c r="VKH8" s="377"/>
      <c r="VKI8" s="377"/>
      <c r="VKJ8" s="377"/>
      <c r="VKK8" s="377"/>
      <c r="VKL8" s="377"/>
      <c r="VKM8" s="377"/>
      <c r="VKN8" s="377"/>
      <c r="VKO8" s="377"/>
      <c r="VKP8" s="377"/>
      <c r="VKQ8" s="377"/>
      <c r="VKR8" s="377"/>
      <c r="VKS8" s="377"/>
      <c r="VKT8" s="377"/>
      <c r="VKU8" s="377"/>
      <c r="VKV8" s="377"/>
      <c r="VKW8" s="377"/>
      <c r="VKX8" s="377"/>
      <c r="VKY8" s="377"/>
      <c r="VKZ8" s="377"/>
      <c r="VLA8" s="377"/>
      <c r="VLB8" s="377"/>
      <c r="VLC8" s="377"/>
      <c r="VLD8" s="377"/>
      <c r="VLE8" s="377"/>
      <c r="VLF8" s="377"/>
      <c r="VLG8" s="377"/>
      <c r="VLH8" s="377"/>
      <c r="VLI8" s="377"/>
      <c r="VLJ8" s="377"/>
      <c r="VLK8" s="377"/>
      <c r="VLL8" s="377"/>
      <c r="VLM8" s="377"/>
      <c r="VLN8" s="377"/>
      <c r="VLO8" s="377"/>
      <c r="VLP8" s="377"/>
      <c r="VLQ8" s="377"/>
      <c r="VLR8" s="377"/>
      <c r="VLS8" s="377"/>
      <c r="VLT8" s="377"/>
      <c r="VLU8" s="377"/>
      <c r="VLV8" s="377"/>
      <c r="VLW8" s="377"/>
      <c r="VLX8" s="377"/>
      <c r="VLY8" s="377"/>
      <c r="VLZ8" s="377"/>
      <c r="VMA8" s="377"/>
      <c r="VMB8" s="377"/>
      <c r="VMC8" s="377"/>
      <c r="VMD8" s="377"/>
      <c r="VME8" s="377"/>
      <c r="VMF8" s="377"/>
      <c r="VMG8" s="377"/>
      <c r="VMH8" s="377"/>
      <c r="VMI8" s="377"/>
      <c r="VMJ8" s="377"/>
      <c r="VMK8" s="377"/>
      <c r="VML8" s="377"/>
      <c r="VMM8" s="377"/>
      <c r="VMN8" s="377"/>
      <c r="VMO8" s="377"/>
      <c r="VMP8" s="377"/>
      <c r="VMQ8" s="377"/>
      <c r="VMR8" s="377"/>
      <c r="VMS8" s="377"/>
      <c r="VMT8" s="377"/>
      <c r="VMU8" s="377"/>
      <c r="VMV8" s="377"/>
      <c r="VMW8" s="377"/>
      <c r="VMX8" s="377"/>
      <c r="VMY8" s="377"/>
      <c r="VMZ8" s="377"/>
      <c r="VNA8" s="377"/>
      <c r="VNB8" s="377"/>
      <c r="VNC8" s="377"/>
      <c r="VND8" s="377"/>
      <c r="VNE8" s="377"/>
      <c r="VNF8" s="377"/>
      <c r="VNG8" s="377"/>
      <c r="VNH8" s="377"/>
      <c r="VNI8" s="377"/>
      <c r="VNJ8" s="377"/>
      <c r="VNK8" s="377"/>
      <c r="VNL8" s="377"/>
      <c r="VNM8" s="377"/>
      <c r="VNN8" s="377"/>
      <c r="VNO8" s="377"/>
      <c r="VNP8" s="377"/>
      <c r="VNQ8" s="377"/>
      <c r="VNR8" s="377"/>
      <c r="VNS8" s="377"/>
      <c r="VNT8" s="377"/>
      <c r="VNU8" s="377"/>
      <c r="VNV8" s="377"/>
      <c r="VNW8" s="377"/>
      <c r="VNX8" s="377"/>
      <c r="VNY8" s="377"/>
      <c r="VNZ8" s="377"/>
      <c r="VOA8" s="377"/>
      <c r="VOB8" s="377"/>
      <c r="VOC8" s="377"/>
      <c r="VOD8" s="377"/>
      <c r="VOE8" s="377"/>
      <c r="VOF8" s="377"/>
      <c r="VOG8" s="377"/>
      <c r="VOH8" s="377"/>
      <c r="VOI8" s="377"/>
      <c r="VOJ8" s="377"/>
      <c r="VOK8" s="377"/>
      <c r="VOL8" s="377"/>
      <c r="VOM8" s="377"/>
      <c r="VON8" s="377"/>
      <c r="VOO8" s="377"/>
      <c r="VOP8" s="377"/>
      <c r="VOQ8" s="377"/>
      <c r="VOR8" s="377"/>
      <c r="VOS8" s="377"/>
      <c r="VOT8" s="377"/>
      <c r="VOU8" s="377"/>
      <c r="VOV8" s="377"/>
      <c r="VOW8" s="377"/>
      <c r="VOX8" s="377"/>
      <c r="VOY8" s="377"/>
      <c r="VOZ8" s="377"/>
      <c r="VPA8" s="377"/>
      <c r="VPB8" s="377"/>
      <c r="VPC8" s="377"/>
      <c r="VPD8" s="377"/>
      <c r="VPE8" s="377"/>
      <c r="VPF8" s="377"/>
      <c r="VPG8" s="377"/>
      <c r="VPH8" s="377"/>
      <c r="VPI8" s="377"/>
      <c r="VPJ8" s="377"/>
      <c r="VPK8" s="377"/>
      <c r="VPL8" s="377"/>
      <c r="VPM8" s="377"/>
      <c r="VPN8" s="377"/>
      <c r="VPO8" s="377"/>
      <c r="VPP8" s="377"/>
      <c r="VPQ8" s="377"/>
      <c r="VPR8" s="377"/>
      <c r="VPS8" s="377"/>
      <c r="VPT8" s="377"/>
      <c r="VPU8" s="377"/>
      <c r="VPV8" s="377"/>
      <c r="VPW8" s="377"/>
      <c r="VPX8" s="377"/>
      <c r="VPY8" s="377"/>
      <c r="VPZ8" s="377"/>
      <c r="VQA8" s="377"/>
      <c r="VQB8" s="377"/>
      <c r="VQC8" s="377"/>
      <c r="VQD8" s="377"/>
      <c r="VQE8" s="377"/>
      <c r="VQF8" s="377"/>
      <c r="VQG8" s="377"/>
      <c r="VQH8" s="377"/>
      <c r="VQI8" s="377"/>
      <c r="VQJ8" s="377"/>
      <c r="VQK8" s="377"/>
      <c r="VQL8" s="377"/>
      <c r="VQM8" s="377"/>
      <c r="VQN8" s="377"/>
      <c r="VQO8" s="377"/>
      <c r="VQP8" s="377"/>
      <c r="VQQ8" s="377"/>
      <c r="VQR8" s="377"/>
      <c r="VQS8" s="377"/>
      <c r="VQT8" s="377"/>
      <c r="VQU8" s="377"/>
      <c r="VQV8" s="377"/>
      <c r="VQW8" s="377"/>
      <c r="VQX8" s="377"/>
      <c r="VQY8" s="377"/>
      <c r="VQZ8" s="377"/>
      <c r="VRA8" s="377"/>
      <c r="VRB8" s="377"/>
      <c r="VRC8" s="377"/>
      <c r="VRD8" s="377"/>
      <c r="VRE8" s="377"/>
      <c r="VRF8" s="377"/>
      <c r="VRG8" s="377"/>
      <c r="VRH8" s="377"/>
      <c r="VRI8" s="377"/>
      <c r="VRJ8" s="377"/>
      <c r="VRK8" s="377"/>
      <c r="VRL8" s="377"/>
      <c r="VRM8" s="377"/>
      <c r="VRN8" s="377"/>
      <c r="VRO8" s="377"/>
      <c r="VRP8" s="377"/>
      <c r="VRQ8" s="377"/>
      <c r="VRR8" s="377"/>
      <c r="VRS8" s="377"/>
      <c r="VRT8" s="377"/>
      <c r="VRU8" s="377"/>
      <c r="VRV8" s="377"/>
      <c r="VRW8" s="377"/>
      <c r="VRX8" s="377"/>
      <c r="VRY8" s="377"/>
      <c r="VRZ8" s="377"/>
      <c r="VSA8" s="377"/>
      <c r="VSB8" s="377"/>
      <c r="VSC8" s="377"/>
      <c r="VSD8" s="377"/>
      <c r="VSE8" s="377"/>
      <c r="VSF8" s="377"/>
      <c r="VSG8" s="377"/>
      <c r="VSH8" s="377"/>
      <c r="VSI8" s="377"/>
      <c r="VSJ8" s="377"/>
      <c r="VSK8" s="377"/>
      <c r="VSL8" s="377"/>
      <c r="VSM8" s="377"/>
      <c r="VSN8" s="377"/>
      <c r="VSO8" s="377"/>
      <c r="VSP8" s="377"/>
      <c r="VSQ8" s="377"/>
      <c r="VSR8" s="377"/>
      <c r="VSS8" s="377"/>
      <c r="VST8" s="377"/>
      <c r="VSU8" s="377"/>
      <c r="VSV8" s="377"/>
      <c r="VSW8" s="377"/>
      <c r="VSX8" s="377"/>
      <c r="VSY8" s="377"/>
      <c r="VSZ8" s="377"/>
      <c r="VTA8" s="377"/>
      <c r="VTB8" s="377"/>
      <c r="VTC8" s="377"/>
      <c r="VTD8" s="377"/>
      <c r="VTE8" s="377"/>
      <c r="VTF8" s="377"/>
      <c r="VTG8" s="377"/>
      <c r="VTH8" s="377"/>
      <c r="VTI8" s="377"/>
      <c r="VTJ8" s="377"/>
      <c r="VTK8" s="377"/>
      <c r="VTL8" s="377"/>
      <c r="VTM8" s="377"/>
      <c r="VTN8" s="377"/>
      <c r="VTO8" s="377"/>
      <c r="VTP8" s="377"/>
      <c r="VTQ8" s="377"/>
      <c r="VTR8" s="377"/>
      <c r="VTS8" s="377"/>
      <c r="VTT8" s="377"/>
      <c r="VTU8" s="377"/>
      <c r="VTV8" s="377"/>
      <c r="VTW8" s="377"/>
      <c r="VTX8" s="377"/>
      <c r="VTY8" s="377"/>
      <c r="VTZ8" s="377"/>
      <c r="VUA8" s="377"/>
      <c r="VUB8" s="377"/>
      <c r="VUC8" s="377"/>
      <c r="VUD8" s="377"/>
      <c r="VUE8" s="377"/>
      <c r="VUF8" s="377"/>
      <c r="VUG8" s="377"/>
      <c r="VUH8" s="377"/>
      <c r="VUI8" s="377"/>
      <c r="VUJ8" s="377"/>
      <c r="VUK8" s="377"/>
      <c r="VUL8" s="377"/>
      <c r="VUM8" s="377"/>
      <c r="VUN8" s="377"/>
      <c r="VUO8" s="377"/>
      <c r="VUP8" s="377"/>
      <c r="VUQ8" s="377"/>
      <c r="VUR8" s="377"/>
      <c r="VUS8" s="377"/>
      <c r="VUT8" s="377"/>
      <c r="VUU8" s="377"/>
      <c r="VUV8" s="377"/>
      <c r="VUW8" s="377"/>
      <c r="VUX8" s="377"/>
      <c r="VUY8" s="377"/>
      <c r="VUZ8" s="377"/>
      <c r="VVA8" s="377"/>
      <c r="VVB8" s="377"/>
      <c r="VVC8" s="377"/>
      <c r="VVD8" s="377"/>
      <c r="VVE8" s="377"/>
      <c r="VVF8" s="377"/>
      <c r="VVG8" s="377"/>
      <c r="VVH8" s="377"/>
      <c r="VVI8" s="377"/>
      <c r="VVJ8" s="377"/>
      <c r="VVK8" s="377"/>
      <c r="VVL8" s="377"/>
      <c r="VVM8" s="377"/>
      <c r="VVN8" s="377"/>
      <c r="VVO8" s="377"/>
      <c r="VVP8" s="377"/>
      <c r="VVQ8" s="377"/>
      <c r="VVR8" s="377"/>
      <c r="VVS8" s="377"/>
      <c r="VVT8" s="377"/>
      <c r="VVU8" s="377"/>
      <c r="VVV8" s="377"/>
      <c r="VVW8" s="377"/>
      <c r="VVX8" s="377"/>
      <c r="VVY8" s="377"/>
      <c r="VVZ8" s="377"/>
      <c r="VWA8" s="377"/>
      <c r="VWB8" s="377"/>
      <c r="VWC8" s="377"/>
      <c r="VWD8" s="377"/>
      <c r="VWE8" s="377"/>
      <c r="VWF8" s="377"/>
      <c r="VWG8" s="377"/>
      <c r="VWH8" s="377"/>
      <c r="VWI8" s="377"/>
      <c r="VWJ8" s="377"/>
      <c r="VWK8" s="377"/>
      <c r="VWL8" s="377"/>
      <c r="VWM8" s="377"/>
      <c r="VWN8" s="377"/>
      <c r="VWO8" s="377"/>
      <c r="VWP8" s="377"/>
      <c r="VWQ8" s="377"/>
      <c r="VWR8" s="377"/>
      <c r="VWS8" s="377"/>
      <c r="VWT8" s="377"/>
      <c r="VWU8" s="377"/>
      <c r="VWV8" s="377"/>
      <c r="VWW8" s="377"/>
      <c r="VWX8" s="377"/>
      <c r="VWY8" s="377"/>
      <c r="VWZ8" s="377"/>
      <c r="VXA8" s="377"/>
      <c r="VXB8" s="377"/>
      <c r="VXC8" s="377"/>
      <c r="VXD8" s="377"/>
      <c r="VXE8" s="377"/>
      <c r="VXF8" s="377"/>
      <c r="VXG8" s="377"/>
      <c r="VXH8" s="377"/>
      <c r="VXI8" s="377"/>
      <c r="VXJ8" s="377"/>
      <c r="VXK8" s="377"/>
      <c r="VXL8" s="377"/>
      <c r="VXM8" s="377"/>
      <c r="VXN8" s="377"/>
      <c r="VXO8" s="377"/>
      <c r="VXP8" s="377"/>
      <c r="VXQ8" s="377"/>
      <c r="VXR8" s="377"/>
      <c r="VXS8" s="377"/>
      <c r="VXT8" s="377"/>
      <c r="VXU8" s="377"/>
      <c r="VXV8" s="377"/>
      <c r="VXW8" s="377"/>
      <c r="VXX8" s="377"/>
      <c r="VXY8" s="377"/>
      <c r="VXZ8" s="377"/>
      <c r="VYA8" s="377"/>
      <c r="VYB8" s="377"/>
      <c r="VYC8" s="377"/>
      <c r="VYD8" s="377"/>
      <c r="VYE8" s="377"/>
      <c r="VYF8" s="377"/>
      <c r="VYG8" s="377"/>
      <c r="VYH8" s="377"/>
      <c r="VYI8" s="377"/>
      <c r="VYJ8" s="377"/>
      <c r="VYK8" s="377"/>
      <c r="VYL8" s="377"/>
      <c r="VYM8" s="377"/>
      <c r="VYN8" s="377"/>
      <c r="VYO8" s="377"/>
      <c r="VYP8" s="377"/>
      <c r="VYQ8" s="377"/>
      <c r="VYR8" s="377"/>
      <c r="VYS8" s="377"/>
      <c r="VYT8" s="377"/>
      <c r="VYU8" s="377"/>
      <c r="VYV8" s="377"/>
      <c r="VYW8" s="377"/>
      <c r="VYX8" s="377"/>
      <c r="VYY8" s="377"/>
      <c r="VYZ8" s="377"/>
      <c r="VZA8" s="377"/>
      <c r="VZB8" s="377"/>
      <c r="VZC8" s="377"/>
      <c r="VZD8" s="377"/>
      <c r="VZE8" s="377"/>
      <c r="VZF8" s="377"/>
      <c r="VZG8" s="377"/>
      <c r="VZH8" s="377"/>
      <c r="VZI8" s="377"/>
      <c r="VZJ8" s="377"/>
      <c r="VZK8" s="377"/>
      <c r="VZL8" s="377"/>
      <c r="VZM8" s="377"/>
      <c r="VZN8" s="377"/>
      <c r="VZO8" s="377"/>
      <c r="VZP8" s="377"/>
      <c r="VZQ8" s="377"/>
      <c r="VZR8" s="377"/>
      <c r="VZS8" s="377"/>
      <c r="VZT8" s="377"/>
      <c r="VZU8" s="377"/>
      <c r="VZV8" s="377"/>
      <c r="VZW8" s="377"/>
      <c r="VZX8" s="377"/>
      <c r="VZY8" s="377"/>
      <c r="VZZ8" s="377"/>
      <c r="WAA8" s="377"/>
      <c r="WAB8" s="377"/>
      <c r="WAC8" s="377"/>
      <c r="WAD8" s="377"/>
      <c r="WAE8" s="377"/>
      <c r="WAF8" s="377"/>
      <c r="WAG8" s="377"/>
      <c r="WAH8" s="377"/>
      <c r="WAI8" s="377"/>
      <c r="WAJ8" s="377"/>
      <c r="WAK8" s="377"/>
      <c r="WAL8" s="377"/>
      <c r="WAM8" s="377"/>
      <c r="WAN8" s="377"/>
      <c r="WAO8" s="377"/>
      <c r="WAP8" s="377"/>
      <c r="WAQ8" s="377"/>
      <c r="WAR8" s="377"/>
      <c r="WAS8" s="377"/>
      <c r="WAT8" s="377"/>
      <c r="WAU8" s="377"/>
      <c r="WAV8" s="377"/>
      <c r="WAW8" s="377"/>
      <c r="WAX8" s="377"/>
      <c r="WAY8" s="377"/>
      <c r="WAZ8" s="377"/>
      <c r="WBA8" s="377"/>
      <c r="WBB8" s="377"/>
      <c r="WBC8" s="377"/>
      <c r="WBD8" s="377"/>
      <c r="WBE8" s="377"/>
      <c r="WBF8" s="377"/>
      <c r="WBG8" s="377"/>
      <c r="WBH8" s="377"/>
      <c r="WBI8" s="377"/>
      <c r="WBJ8" s="377"/>
      <c r="WBK8" s="377"/>
      <c r="WBL8" s="377"/>
      <c r="WBM8" s="377"/>
      <c r="WBN8" s="377"/>
      <c r="WBO8" s="377"/>
      <c r="WBP8" s="377"/>
      <c r="WBQ8" s="377"/>
      <c r="WBR8" s="377"/>
      <c r="WBS8" s="377"/>
      <c r="WBT8" s="377"/>
      <c r="WBU8" s="377"/>
      <c r="WBV8" s="377"/>
      <c r="WBW8" s="377"/>
      <c r="WBX8" s="377"/>
      <c r="WBY8" s="377"/>
      <c r="WBZ8" s="377"/>
      <c r="WCA8" s="377"/>
      <c r="WCB8" s="377"/>
      <c r="WCC8" s="377"/>
      <c r="WCD8" s="377"/>
      <c r="WCE8" s="377"/>
      <c r="WCF8" s="377"/>
      <c r="WCG8" s="377"/>
      <c r="WCH8" s="377"/>
      <c r="WCI8" s="377"/>
      <c r="WCJ8" s="377"/>
      <c r="WCK8" s="377"/>
      <c r="WCL8" s="377"/>
      <c r="WCM8" s="377"/>
      <c r="WCN8" s="377"/>
      <c r="WCO8" s="377"/>
      <c r="WCP8" s="377"/>
      <c r="WCQ8" s="377"/>
      <c r="WCR8" s="377"/>
      <c r="WCS8" s="377"/>
      <c r="WCT8" s="377"/>
      <c r="WCU8" s="377"/>
      <c r="WCV8" s="377"/>
      <c r="WCW8" s="377"/>
      <c r="WCX8" s="377"/>
      <c r="WCY8" s="377"/>
      <c r="WCZ8" s="377"/>
      <c r="WDA8" s="377"/>
      <c r="WDB8" s="377"/>
      <c r="WDC8" s="377"/>
      <c r="WDD8" s="377"/>
      <c r="WDE8" s="377"/>
      <c r="WDF8" s="377"/>
      <c r="WDG8" s="377"/>
      <c r="WDH8" s="377"/>
      <c r="WDI8" s="377"/>
      <c r="WDJ8" s="377"/>
      <c r="WDK8" s="377"/>
      <c r="WDL8" s="377"/>
      <c r="WDM8" s="377"/>
      <c r="WDN8" s="377"/>
      <c r="WDO8" s="377"/>
      <c r="WDP8" s="377"/>
      <c r="WDQ8" s="377"/>
      <c r="WDR8" s="377"/>
      <c r="WDS8" s="377"/>
      <c r="WDT8" s="377"/>
      <c r="WDU8" s="377"/>
      <c r="WDV8" s="377"/>
      <c r="WDW8" s="377"/>
      <c r="WDX8" s="377"/>
      <c r="WDY8" s="377"/>
      <c r="WDZ8" s="377"/>
      <c r="WEA8" s="377"/>
      <c r="WEB8" s="377"/>
      <c r="WEC8" s="377"/>
      <c r="WED8" s="377"/>
      <c r="WEE8" s="377"/>
      <c r="WEF8" s="377"/>
      <c r="WEG8" s="377"/>
      <c r="WEH8" s="377"/>
      <c r="WEI8" s="377"/>
      <c r="WEJ8" s="377"/>
      <c r="WEK8" s="377"/>
      <c r="WEL8" s="377"/>
      <c r="WEM8" s="377"/>
      <c r="WEN8" s="377"/>
      <c r="WEO8" s="377"/>
      <c r="WEP8" s="377"/>
      <c r="WEQ8" s="377"/>
      <c r="WER8" s="377"/>
      <c r="WES8" s="377"/>
      <c r="WET8" s="377"/>
      <c r="WEU8" s="377"/>
      <c r="WEV8" s="377"/>
      <c r="WEW8" s="377"/>
      <c r="WEX8" s="377"/>
      <c r="WEY8" s="377"/>
      <c r="WEZ8" s="377"/>
      <c r="WFA8" s="377"/>
      <c r="WFB8" s="377"/>
      <c r="WFC8" s="377"/>
      <c r="WFD8" s="377"/>
      <c r="WFE8" s="377"/>
      <c r="WFF8" s="377"/>
      <c r="WFG8" s="377"/>
      <c r="WFH8" s="377"/>
      <c r="WFI8" s="377"/>
      <c r="WFJ8" s="377"/>
      <c r="WFK8" s="377"/>
      <c r="WFL8" s="377"/>
      <c r="WFM8" s="377"/>
      <c r="WFN8" s="377"/>
      <c r="WFO8" s="377"/>
      <c r="WFP8" s="377"/>
      <c r="WFQ8" s="377"/>
      <c r="WFR8" s="377"/>
      <c r="WFS8" s="377"/>
      <c r="WFT8" s="377"/>
      <c r="WFU8" s="377"/>
      <c r="WFV8" s="377"/>
      <c r="WFW8" s="377"/>
      <c r="WFX8" s="377"/>
      <c r="WFY8" s="377"/>
      <c r="WFZ8" s="377"/>
      <c r="WGA8" s="377"/>
      <c r="WGB8" s="377"/>
      <c r="WGC8" s="377"/>
      <c r="WGD8" s="377"/>
      <c r="WGE8" s="377"/>
      <c r="WGF8" s="377"/>
      <c r="WGG8" s="377"/>
      <c r="WGH8" s="377"/>
      <c r="WGI8" s="377"/>
      <c r="WGJ8" s="377"/>
      <c r="WGK8" s="377"/>
      <c r="WGL8" s="377"/>
      <c r="WGM8" s="377"/>
      <c r="WGN8" s="377"/>
      <c r="WGO8" s="377"/>
      <c r="WGP8" s="377"/>
      <c r="WGQ8" s="377"/>
      <c r="WGR8" s="377"/>
      <c r="WGS8" s="377"/>
      <c r="WGT8" s="377"/>
      <c r="WGU8" s="377"/>
      <c r="WGV8" s="377"/>
      <c r="WGW8" s="377"/>
      <c r="WGX8" s="377"/>
      <c r="WGY8" s="377"/>
      <c r="WGZ8" s="377"/>
      <c r="WHA8" s="377"/>
      <c r="WHB8" s="377"/>
      <c r="WHC8" s="377"/>
      <c r="WHD8" s="377"/>
      <c r="WHE8" s="377"/>
      <c r="WHF8" s="377"/>
      <c r="WHG8" s="377"/>
      <c r="WHH8" s="377"/>
      <c r="WHI8" s="377"/>
      <c r="WHJ8" s="377"/>
      <c r="WHK8" s="377"/>
      <c r="WHL8" s="377"/>
      <c r="WHM8" s="377"/>
      <c r="WHN8" s="377"/>
      <c r="WHO8" s="377"/>
      <c r="WHP8" s="377"/>
      <c r="WHQ8" s="377"/>
      <c r="WHR8" s="377"/>
      <c r="WHS8" s="377"/>
      <c r="WHT8" s="377"/>
      <c r="WHU8" s="377"/>
      <c r="WHV8" s="377"/>
      <c r="WHW8" s="377"/>
      <c r="WHX8" s="377"/>
      <c r="WHY8" s="377"/>
      <c r="WHZ8" s="377"/>
      <c r="WIA8" s="377"/>
      <c r="WIB8" s="377"/>
      <c r="WIC8" s="377"/>
      <c r="WID8" s="377"/>
      <c r="WIE8" s="377"/>
      <c r="WIF8" s="377"/>
      <c r="WIG8" s="377"/>
      <c r="WIH8" s="377"/>
      <c r="WII8" s="377"/>
      <c r="WIJ8" s="377"/>
      <c r="WIK8" s="377"/>
      <c r="WIL8" s="377"/>
      <c r="WIM8" s="377"/>
      <c r="WIN8" s="377"/>
      <c r="WIO8" s="377"/>
      <c r="WIP8" s="377"/>
      <c r="WIQ8" s="377"/>
      <c r="WIR8" s="377"/>
      <c r="WIS8" s="377"/>
      <c r="WIT8" s="377"/>
      <c r="WIU8" s="377"/>
      <c r="WIV8" s="377"/>
      <c r="WIW8" s="377"/>
      <c r="WIX8" s="377"/>
      <c r="WIY8" s="377"/>
      <c r="WIZ8" s="377"/>
      <c r="WJA8" s="377"/>
      <c r="WJB8" s="377"/>
      <c r="WJC8" s="377"/>
      <c r="WJD8" s="377"/>
      <c r="WJE8" s="377"/>
      <c r="WJF8" s="377"/>
      <c r="WJG8" s="377"/>
      <c r="WJH8" s="377"/>
      <c r="WJI8" s="377"/>
      <c r="WJJ8" s="377"/>
      <c r="WJK8" s="377"/>
      <c r="WJL8" s="377"/>
      <c r="WJM8" s="377"/>
      <c r="WJN8" s="377"/>
      <c r="WJO8" s="377"/>
      <c r="WJP8" s="377"/>
      <c r="WJQ8" s="377"/>
      <c r="WJR8" s="377"/>
      <c r="WJS8" s="377"/>
      <c r="WJT8" s="377"/>
      <c r="WJU8" s="377"/>
      <c r="WJV8" s="377"/>
      <c r="WJW8" s="377"/>
      <c r="WJX8" s="377"/>
      <c r="WJY8" s="377"/>
      <c r="WJZ8" s="377"/>
      <c r="WKA8" s="377"/>
      <c r="WKB8" s="377"/>
      <c r="WKC8" s="377"/>
      <c r="WKD8" s="377"/>
      <c r="WKE8" s="377"/>
      <c r="WKF8" s="377"/>
      <c r="WKG8" s="377"/>
      <c r="WKH8" s="377"/>
      <c r="WKI8" s="377"/>
      <c r="WKJ8" s="377"/>
      <c r="WKK8" s="377"/>
      <c r="WKL8" s="377"/>
      <c r="WKM8" s="377"/>
      <c r="WKN8" s="377"/>
      <c r="WKO8" s="377"/>
      <c r="WKP8" s="377"/>
      <c r="WKQ8" s="377"/>
      <c r="WKR8" s="377"/>
      <c r="WKS8" s="377"/>
      <c r="WKT8" s="377"/>
      <c r="WKU8" s="377"/>
      <c r="WKV8" s="377"/>
      <c r="WKW8" s="377"/>
      <c r="WKX8" s="377"/>
      <c r="WKY8" s="377"/>
      <c r="WKZ8" s="377"/>
      <c r="WLA8" s="377"/>
      <c r="WLB8" s="377"/>
      <c r="WLC8" s="377"/>
      <c r="WLD8" s="377"/>
      <c r="WLE8" s="377"/>
      <c r="WLF8" s="377"/>
      <c r="WLG8" s="377"/>
      <c r="WLH8" s="377"/>
      <c r="WLI8" s="377"/>
      <c r="WLJ8" s="377"/>
      <c r="WLK8" s="377"/>
      <c r="WLL8" s="377"/>
      <c r="WLM8" s="377"/>
      <c r="WLN8" s="377"/>
      <c r="WLO8" s="377"/>
      <c r="WLP8" s="377"/>
      <c r="WLQ8" s="377"/>
      <c r="WLR8" s="377"/>
      <c r="WLS8" s="377"/>
      <c r="WLT8" s="377"/>
      <c r="WLU8" s="377"/>
      <c r="WLV8" s="377"/>
      <c r="WLW8" s="377"/>
      <c r="WLX8" s="377"/>
      <c r="WLY8" s="377"/>
      <c r="WLZ8" s="377"/>
      <c r="WMA8" s="377"/>
      <c r="WMB8" s="377"/>
      <c r="WMC8" s="377"/>
      <c r="WMD8" s="377"/>
      <c r="WME8" s="377"/>
      <c r="WMF8" s="377"/>
      <c r="WMG8" s="377"/>
      <c r="WMH8" s="377"/>
      <c r="WMI8" s="377"/>
      <c r="WMJ8" s="377"/>
      <c r="WMK8" s="377"/>
      <c r="WML8" s="377"/>
      <c r="WMM8" s="377"/>
      <c r="WMN8" s="377"/>
      <c r="WMO8" s="377"/>
      <c r="WMP8" s="377"/>
      <c r="WMQ8" s="377"/>
      <c r="WMR8" s="377"/>
      <c r="WMS8" s="377"/>
      <c r="WMT8" s="377"/>
      <c r="WMU8" s="377"/>
      <c r="WMV8" s="377"/>
      <c r="WMW8" s="377"/>
      <c r="WMX8" s="377"/>
      <c r="WMY8" s="377"/>
      <c r="WMZ8" s="377"/>
      <c r="WNA8" s="377"/>
      <c r="WNB8" s="377"/>
      <c r="WNC8" s="377"/>
      <c r="WND8" s="377"/>
      <c r="WNE8" s="377"/>
      <c r="WNF8" s="377"/>
      <c r="WNG8" s="377"/>
      <c r="WNH8" s="377"/>
      <c r="WNI8" s="377"/>
      <c r="WNJ8" s="377"/>
      <c r="WNK8" s="377"/>
      <c r="WNL8" s="377"/>
      <c r="WNM8" s="377"/>
      <c r="WNN8" s="377"/>
      <c r="WNO8" s="377"/>
      <c r="WNP8" s="377"/>
      <c r="WNQ8" s="377"/>
      <c r="WNR8" s="377"/>
      <c r="WNS8" s="377"/>
      <c r="WNT8" s="377"/>
      <c r="WNU8" s="377"/>
      <c r="WNV8" s="377"/>
      <c r="WNW8" s="377"/>
      <c r="WNX8" s="377"/>
      <c r="WNY8" s="377"/>
      <c r="WNZ8" s="377"/>
      <c r="WOA8" s="377"/>
      <c r="WOB8" s="377"/>
      <c r="WOC8" s="377"/>
      <c r="WOD8" s="377"/>
      <c r="WOE8" s="377"/>
      <c r="WOF8" s="377"/>
      <c r="WOG8" s="377"/>
      <c r="WOH8" s="377"/>
      <c r="WOI8" s="377"/>
      <c r="WOJ8" s="377"/>
      <c r="WOK8" s="377"/>
      <c r="WOL8" s="377"/>
      <c r="WOM8" s="377"/>
      <c r="WON8" s="377"/>
      <c r="WOO8" s="377"/>
      <c r="WOP8" s="377"/>
      <c r="WOQ8" s="377"/>
      <c r="WOR8" s="377"/>
      <c r="WOS8" s="377"/>
      <c r="WOT8" s="377"/>
      <c r="WOU8" s="377"/>
      <c r="WOV8" s="377"/>
      <c r="WOW8" s="377"/>
      <c r="WOX8" s="377"/>
      <c r="WOY8" s="377"/>
      <c r="WOZ8" s="377"/>
      <c r="WPA8" s="377"/>
      <c r="WPB8" s="377"/>
      <c r="WPC8" s="377"/>
      <c r="WPD8" s="377"/>
      <c r="WPE8" s="377"/>
      <c r="WPF8" s="377"/>
      <c r="WPG8" s="377"/>
      <c r="WPH8" s="377"/>
      <c r="WPI8" s="377"/>
      <c r="WPJ8" s="377"/>
      <c r="WPK8" s="377"/>
      <c r="WPL8" s="377"/>
      <c r="WPM8" s="377"/>
      <c r="WPN8" s="377"/>
      <c r="WPO8" s="377"/>
      <c r="WPP8" s="377"/>
      <c r="WPQ8" s="377"/>
      <c r="WPR8" s="377"/>
      <c r="WPS8" s="377"/>
      <c r="WPT8" s="377"/>
      <c r="WPU8" s="377"/>
      <c r="WPV8" s="377"/>
      <c r="WPW8" s="377"/>
      <c r="WPX8" s="377"/>
      <c r="WPY8" s="377"/>
      <c r="WPZ8" s="377"/>
      <c r="WQA8" s="377"/>
      <c r="WQB8" s="377"/>
      <c r="WQC8" s="377"/>
      <c r="WQD8" s="377"/>
      <c r="WQE8" s="377"/>
      <c r="WQF8" s="377"/>
      <c r="WQG8" s="377"/>
      <c r="WQH8" s="377"/>
      <c r="WQI8" s="377"/>
      <c r="WQJ8" s="377"/>
      <c r="WQK8" s="377"/>
      <c r="WQL8" s="377"/>
      <c r="WQM8" s="377"/>
      <c r="WQN8" s="377"/>
      <c r="WQO8" s="377"/>
      <c r="WQP8" s="377"/>
      <c r="WQQ8" s="377"/>
      <c r="WQR8" s="377"/>
      <c r="WQS8" s="377"/>
      <c r="WQT8" s="377"/>
      <c r="WQU8" s="377"/>
      <c r="WQV8" s="377"/>
      <c r="WQW8" s="377"/>
      <c r="WQX8" s="377"/>
      <c r="WQY8" s="377"/>
      <c r="WQZ8" s="377"/>
      <c r="WRA8" s="377"/>
      <c r="WRB8" s="377"/>
      <c r="WRC8" s="377"/>
      <c r="WRD8" s="377"/>
      <c r="WRE8" s="377"/>
      <c r="WRF8" s="377"/>
      <c r="WRG8" s="377"/>
      <c r="WRH8" s="377"/>
      <c r="WRI8" s="377"/>
      <c r="WRJ8" s="377"/>
      <c r="WRK8" s="377"/>
      <c r="WRL8" s="377"/>
      <c r="WRM8" s="377"/>
      <c r="WRN8" s="377"/>
      <c r="WRO8" s="377"/>
      <c r="WRP8" s="377"/>
      <c r="WRQ8" s="377"/>
      <c r="WRR8" s="377"/>
      <c r="WRS8" s="377"/>
      <c r="WRT8" s="377"/>
      <c r="WRU8" s="377"/>
      <c r="WRV8" s="377"/>
      <c r="WRW8" s="377"/>
      <c r="WRX8" s="377"/>
      <c r="WRY8" s="377"/>
      <c r="WRZ8" s="377"/>
      <c r="WSA8" s="377"/>
      <c r="WSB8" s="377"/>
      <c r="WSC8" s="377"/>
      <c r="WSD8" s="377"/>
      <c r="WSE8" s="377"/>
      <c r="WSF8" s="377"/>
      <c r="WSG8" s="377"/>
      <c r="WSH8" s="377"/>
      <c r="WSI8" s="377"/>
      <c r="WSJ8" s="377"/>
      <c r="WSK8" s="377"/>
      <c r="WSL8" s="377"/>
      <c r="WSM8" s="377"/>
      <c r="WSN8" s="377"/>
      <c r="WSO8" s="377"/>
      <c r="WSP8" s="377"/>
      <c r="WSQ8" s="377"/>
      <c r="WSR8" s="377"/>
      <c r="WSS8" s="377"/>
      <c r="WST8" s="377"/>
      <c r="WSU8" s="377"/>
      <c r="WSV8" s="377"/>
      <c r="WSW8" s="377"/>
      <c r="WSX8" s="377"/>
      <c r="WSY8" s="377"/>
      <c r="WSZ8" s="377"/>
      <c r="WTA8" s="377"/>
      <c r="WTB8" s="377"/>
      <c r="WTC8" s="377"/>
      <c r="WTD8" s="377"/>
      <c r="WTE8" s="377"/>
      <c r="WTF8" s="377"/>
      <c r="WTG8" s="377"/>
      <c r="WTH8" s="377"/>
      <c r="WTI8" s="377"/>
      <c r="WTJ8" s="377"/>
      <c r="WTK8" s="377"/>
      <c r="WTL8" s="377"/>
      <c r="WTM8" s="377"/>
      <c r="WTN8" s="377"/>
      <c r="WTO8" s="377"/>
      <c r="WTP8" s="377"/>
      <c r="WTQ8" s="377"/>
      <c r="WTR8" s="377"/>
      <c r="WTS8" s="377"/>
      <c r="WTT8" s="377"/>
      <c r="WTU8" s="377"/>
      <c r="WTV8" s="377"/>
      <c r="WTW8" s="377"/>
      <c r="WTX8" s="377"/>
      <c r="WTY8" s="377"/>
      <c r="WTZ8" s="377"/>
      <c r="WUA8" s="377"/>
      <c r="WUB8" s="377"/>
      <c r="WUC8" s="377"/>
      <c r="WUD8" s="377"/>
      <c r="WUE8" s="377"/>
      <c r="WUF8" s="377"/>
      <c r="WUG8" s="377"/>
      <c r="WUH8" s="377"/>
      <c r="WUI8" s="377"/>
      <c r="WUJ8" s="377"/>
      <c r="WUK8" s="377"/>
      <c r="WUL8" s="377"/>
      <c r="WUM8" s="377"/>
      <c r="WUN8" s="377"/>
      <c r="WUO8" s="377"/>
      <c r="WUP8" s="377"/>
      <c r="WUQ8" s="377"/>
      <c r="WUR8" s="377"/>
      <c r="WUS8" s="377"/>
      <c r="WUT8" s="377"/>
      <c r="WUU8" s="377"/>
      <c r="WUV8" s="377"/>
      <c r="WUW8" s="377"/>
      <c r="WUX8" s="377"/>
      <c r="WUY8" s="377"/>
      <c r="WUZ8" s="377"/>
      <c r="WVA8" s="377"/>
      <c r="WVB8" s="377"/>
      <c r="WVC8" s="377"/>
      <c r="WVD8" s="377"/>
      <c r="WVE8" s="377"/>
      <c r="WVF8" s="377"/>
      <c r="WVG8" s="377"/>
      <c r="WVH8" s="377"/>
      <c r="WVI8" s="377"/>
      <c r="WVJ8" s="377"/>
      <c r="WVK8" s="377"/>
      <c r="WVL8" s="377"/>
      <c r="WVM8" s="377"/>
      <c r="WVN8" s="377"/>
      <c r="WVO8" s="377"/>
      <c r="WVP8" s="377"/>
      <c r="WVQ8" s="377"/>
      <c r="WVR8" s="377"/>
      <c r="WVS8" s="377"/>
      <c r="WVT8" s="377"/>
      <c r="WVU8" s="377"/>
      <c r="WVV8" s="377"/>
      <c r="WVW8" s="377"/>
      <c r="WVX8" s="377"/>
      <c r="WVY8" s="377"/>
      <c r="WVZ8" s="377"/>
      <c r="WWA8" s="377"/>
      <c r="WWB8" s="377"/>
      <c r="WWC8" s="377"/>
      <c r="WWD8" s="377"/>
      <c r="WWE8" s="377"/>
      <c r="WWF8" s="377"/>
      <c r="WWG8" s="377"/>
      <c r="WWH8" s="377"/>
      <c r="WWI8" s="377"/>
      <c r="WWJ8" s="377"/>
      <c r="WWK8" s="377"/>
      <c r="WWL8" s="377"/>
      <c r="WWM8" s="377"/>
      <c r="WWN8" s="377"/>
      <c r="WWO8" s="377"/>
      <c r="WWP8" s="377"/>
      <c r="WWQ8" s="377"/>
      <c r="WWR8" s="377"/>
      <c r="WWS8" s="377"/>
      <c r="WWT8" s="377"/>
      <c r="WWU8" s="377"/>
      <c r="WWV8" s="377"/>
      <c r="WWW8" s="377"/>
      <c r="WWX8" s="377"/>
      <c r="WWY8" s="377"/>
      <c r="WWZ8" s="377"/>
      <c r="WXA8" s="377"/>
      <c r="WXB8" s="377"/>
      <c r="WXC8" s="377"/>
      <c r="WXD8" s="377"/>
      <c r="WXE8" s="377"/>
      <c r="WXF8" s="377"/>
      <c r="WXG8" s="377"/>
      <c r="WXH8" s="377"/>
      <c r="WXI8" s="377"/>
      <c r="WXJ8" s="377"/>
      <c r="WXK8" s="377"/>
      <c r="WXL8" s="377"/>
      <c r="WXM8" s="377"/>
      <c r="WXN8" s="377"/>
      <c r="WXO8" s="377"/>
      <c r="WXP8" s="377"/>
      <c r="WXQ8" s="377"/>
      <c r="WXR8" s="377"/>
      <c r="WXS8" s="377"/>
      <c r="WXT8" s="377"/>
      <c r="WXU8" s="377"/>
      <c r="WXV8" s="377"/>
      <c r="WXW8" s="377"/>
      <c r="WXX8" s="377"/>
      <c r="WXY8" s="377"/>
      <c r="WXZ8" s="377"/>
      <c r="WYA8" s="377"/>
      <c r="WYB8" s="377"/>
      <c r="WYC8" s="377"/>
      <c r="WYD8" s="377"/>
      <c r="WYE8" s="377"/>
      <c r="WYF8" s="377"/>
      <c r="WYG8" s="377"/>
      <c r="WYH8" s="377"/>
      <c r="WYI8" s="377"/>
      <c r="WYJ8" s="377"/>
      <c r="WYK8" s="377"/>
      <c r="WYL8" s="377"/>
      <c r="WYM8" s="377"/>
      <c r="WYN8" s="377"/>
      <c r="WYO8" s="377"/>
      <c r="WYP8" s="377"/>
      <c r="WYQ8" s="377"/>
      <c r="WYR8" s="377"/>
      <c r="WYS8" s="377"/>
      <c r="WYT8" s="377"/>
      <c r="WYU8" s="377"/>
      <c r="WYV8" s="377"/>
      <c r="WYW8" s="377"/>
      <c r="WYX8" s="377"/>
      <c r="WYY8" s="377"/>
      <c r="WYZ8" s="377"/>
      <c r="WZA8" s="377"/>
      <c r="WZB8" s="377"/>
      <c r="WZC8" s="377"/>
      <c r="WZD8" s="377"/>
      <c r="WZE8" s="377"/>
      <c r="WZF8" s="377"/>
      <c r="WZG8" s="377"/>
      <c r="WZH8" s="377"/>
      <c r="WZI8" s="377"/>
      <c r="WZJ8" s="377"/>
      <c r="WZK8" s="377"/>
      <c r="WZL8" s="377"/>
      <c r="WZM8" s="377"/>
      <c r="WZN8" s="377"/>
      <c r="WZO8" s="377"/>
      <c r="WZP8" s="377"/>
      <c r="WZQ8" s="377"/>
      <c r="WZR8" s="377"/>
      <c r="WZS8" s="377"/>
      <c r="WZT8" s="377"/>
      <c r="WZU8" s="377"/>
      <c r="WZV8" s="377"/>
      <c r="WZW8" s="377"/>
      <c r="WZX8" s="377"/>
      <c r="WZY8" s="377"/>
      <c r="WZZ8" s="377"/>
      <c r="XAA8" s="377"/>
      <c r="XAB8" s="377"/>
      <c r="XAC8" s="377"/>
      <c r="XAD8" s="377"/>
      <c r="XAE8" s="377"/>
      <c r="XAF8" s="377"/>
      <c r="XAG8" s="377"/>
      <c r="XAH8" s="377"/>
      <c r="XAI8" s="377"/>
      <c r="XAJ8" s="377"/>
      <c r="XAK8" s="377"/>
      <c r="XAL8" s="377"/>
      <c r="XAM8" s="377"/>
      <c r="XAN8" s="377"/>
      <c r="XAO8" s="377"/>
      <c r="XAP8" s="377"/>
      <c r="XAQ8" s="377"/>
      <c r="XAR8" s="377"/>
      <c r="XAS8" s="377"/>
      <c r="XAT8" s="377"/>
      <c r="XAU8" s="377"/>
      <c r="XAV8" s="377"/>
      <c r="XAW8" s="377"/>
      <c r="XAX8" s="377"/>
      <c r="XAY8" s="377"/>
      <c r="XAZ8" s="377"/>
      <c r="XBA8" s="377"/>
      <c r="XBB8" s="377"/>
      <c r="XBC8" s="377"/>
      <c r="XBD8" s="377"/>
      <c r="XBE8" s="377"/>
      <c r="XBF8" s="377"/>
      <c r="XBG8" s="377"/>
      <c r="XBH8" s="377"/>
      <c r="XBI8" s="377"/>
      <c r="XBJ8" s="377"/>
      <c r="XBK8" s="377"/>
      <c r="XBL8" s="377"/>
      <c r="XBM8" s="377"/>
      <c r="XBN8" s="377"/>
      <c r="XBO8" s="377"/>
      <c r="XBP8" s="377"/>
      <c r="XBQ8" s="377"/>
      <c r="XBR8" s="377"/>
      <c r="XBS8" s="377"/>
      <c r="XBT8" s="377"/>
      <c r="XBU8" s="377"/>
      <c r="XBV8" s="377"/>
      <c r="XBW8" s="377"/>
      <c r="XBX8" s="377"/>
      <c r="XBY8" s="377"/>
      <c r="XBZ8" s="377"/>
      <c r="XCA8" s="377"/>
      <c r="XCB8" s="377"/>
      <c r="XCC8" s="377"/>
      <c r="XCD8" s="377"/>
      <c r="XCE8" s="377"/>
      <c r="XCF8" s="377"/>
      <c r="XCG8" s="377"/>
      <c r="XCH8" s="377"/>
      <c r="XCI8" s="377"/>
      <c r="XCJ8" s="377"/>
      <c r="XCK8" s="377"/>
      <c r="XCL8" s="377"/>
      <c r="XCM8" s="377"/>
      <c r="XCN8" s="377"/>
      <c r="XCO8" s="377"/>
      <c r="XCP8" s="377"/>
      <c r="XCQ8" s="377"/>
      <c r="XCR8" s="377"/>
      <c r="XCS8" s="377"/>
      <c r="XCT8" s="377"/>
      <c r="XCU8" s="377"/>
      <c r="XCV8" s="377"/>
      <c r="XCW8" s="377"/>
      <c r="XCX8" s="377"/>
      <c r="XCY8" s="377"/>
      <c r="XCZ8" s="377"/>
      <c r="XDA8" s="377"/>
      <c r="XDB8" s="377"/>
      <c r="XDC8" s="377"/>
      <c r="XDD8" s="377"/>
      <c r="XDE8" s="377"/>
      <c r="XDF8" s="377"/>
      <c r="XDG8" s="377"/>
      <c r="XDH8" s="377"/>
      <c r="XDI8" s="377"/>
      <c r="XDJ8" s="377"/>
      <c r="XDK8" s="377"/>
      <c r="XDL8" s="377"/>
      <c r="XDM8" s="377"/>
      <c r="XDN8" s="377"/>
      <c r="XDO8" s="377"/>
      <c r="XDP8" s="377"/>
      <c r="XDQ8" s="377"/>
      <c r="XDR8" s="377"/>
      <c r="XDS8" s="377"/>
      <c r="XDT8" s="377"/>
      <c r="XDU8" s="377"/>
      <c r="XDV8" s="377"/>
      <c r="XDW8" s="377"/>
      <c r="XDX8" s="377"/>
      <c r="XDY8" s="377"/>
      <c r="XDZ8" s="377"/>
      <c r="XEA8" s="377"/>
      <c r="XEB8" s="377"/>
      <c r="XEC8" s="377"/>
      <c r="XED8" s="377"/>
      <c r="XEE8" s="377"/>
      <c r="XEF8" s="377"/>
      <c r="XEG8" s="377"/>
      <c r="XEH8" s="377"/>
      <c r="XEI8" s="377"/>
      <c r="XEJ8" s="377"/>
      <c r="XEK8" s="377"/>
      <c r="XEL8" s="377"/>
      <c r="XEM8" s="377"/>
      <c r="XEN8" s="377"/>
      <c r="XEO8" s="377"/>
      <c r="XEP8" s="377"/>
      <c r="XEQ8" s="377"/>
      <c r="XER8" s="377"/>
      <c r="XES8" s="377"/>
      <c r="XET8" s="377"/>
      <c r="XEU8" s="377"/>
      <c r="XEV8" s="377"/>
      <c r="XEW8" s="377"/>
      <c r="XEX8" s="377"/>
      <c r="XEY8" s="377"/>
      <c r="XEZ8" s="377"/>
      <c r="XFA8" s="377"/>
      <c r="XFB8" s="377"/>
      <c r="XFC8" s="377"/>
      <c r="XFD8" s="377"/>
    </row>
    <row r="9" spans="1:16384" ht="49.5" customHeight="1" thickBot="1" x14ac:dyDescent="0.65">
      <c r="A9" s="378" t="s">
        <v>90</v>
      </c>
      <c r="B9" s="378"/>
      <c r="C9" s="378"/>
      <c r="D9" s="378"/>
      <c r="E9" s="378"/>
      <c r="F9" s="378"/>
      <c r="G9" s="378"/>
      <c r="H9" s="378"/>
      <c r="I9" s="378"/>
      <c r="J9" s="378"/>
      <c r="K9" s="378"/>
    </row>
    <row r="10" spans="1:16384" ht="46.5" customHeight="1" thickBot="1" x14ac:dyDescent="0.65">
      <c r="A10" s="379" t="s">
        <v>91</v>
      </c>
      <c r="B10" s="380"/>
      <c r="C10" s="380"/>
      <c r="D10" s="380"/>
      <c r="E10" s="380"/>
      <c r="F10" s="380"/>
      <c r="G10" s="380"/>
      <c r="H10" s="380"/>
      <c r="I10" s="380"/>
      <c r="J10" s="380"/>
      <c r="K10" s="381"/>
    </row>
    <row r="11" spans="1:16384" ht="46.5" customHeight="1" thickBot="1" x14ac:dyDescent="0.65">
      <c r="A11" s="379" t="s">
        <v>92</v>
      </c>
      <c r="B11" s="380"/>
      <c r="C11" s="380"/>
      <c r="D11" s="380"/>
      <c r="E11" s="380"/>
      <c r="F11" s="380"/>
      <c r="G11" s="380"/>
      <c r="H11" s="380"/>
      <c r="I11" s="380"/>
      <c r="J11" s="380"/>
      <c r="K11" s="381"/>
    </row>
    <row r="12" spans="1:16384" ht="46.5" customHeight="1" thickBot="1" x14ac:dyDescent="0.65">
      <c r="A12" s="268" t="s">
        <v>339</v>
      </c>
      <c r="B12" s="385"/>
      <c r="C12" s="385"/>
      <c r="D12" s="385"/>
      <c r="E12" s="385"/>
      <c r="F12" s="385"/>
      <c r="G12" s="385"/>
      <c r="H12" s="385"/>
      <c r="I12" s="385"/>
      <c r="J12" s="385"/>
      <c r="K12" s="386"/>
    </row>
    <row r="13" spans="1:16384" ht="46.5" customHeight="1" thickBot="1" x14ac:dyDescent="0.65">
      <c r="A13" s="100" t="s">
        <v>233</v>
      </c>
      <c r="B13" s="585"/>
      <c r="C13" s="585"/>
      <c r="D13" s="585"/>
      <c r="E13" s="585"/>
      <c r="F13" s="585"/>
      <c r="G13" s="586"/>
      <c r="H13" s="382" t="s">
        <v>223</v>
      </c>
      <c r="I13" s="382"/>
      <c r="J13" s="383"/>
      <c r="K13" s="384"/>
    </row>
    <row r="14" spans="1:16384" ht="46.5" customHeight="1" thickBot="1" x14ac:dyDescent="0.65">
      <c r="A14" s="493" t="s">
        <v>93</v>
      </c>
      <c r="B14" s="494"/>
      <c r="C14" s="494"/>
      <c r="D14" s="494"/>
      <c r="E14" s="494"/>
      <c r="F14" s="494"/>
      <c r="G14" s="494"/>
      <c r="H14" s="494"/>
      <c r="I14" s="494"/>
      <c r="J14" s="494"/>
      <c r="K14" s="495"/>
    </row>
    <row r="15" spans="1:16384" ht="45" customHeight="1" thickBot="1" x14ac:dyDescent="0.65">
      <c r="A15" s="496" t="s">
        <v>349</v>
      </c>
      <c r="B15" s="497"/>
      <c r="C15" s="497"/>
      <c r="D15" s="497"/>
      <c r="E15" s="497"/>
      <c r="F15" s="497"/>
      <c r="G15" s="497"/>
      <c r="H15" s="497"/>
      <c r="I15" s="497"/>
      <c r="J15" s="497"/>
      <c r="K15" s="498"/>
    </row>
    <row r="16" spans="1:16384" ht="47.25" customHeight="1" thickBot="1" x14ac:dyDescent="0.65">
      <c r="A16" s="496" t="s">
        <v>350</v>
      </c>
      <c r="B16" s="497"/>
      <c r="C16" s="497"/>
      <c r="D16" s="497"/>
      <c r="E16" s="497"/>
      <c r="F16" s="497"/>
      <c r="G16" s="497"/>
      <c r="H16" s="497"/>
      <c r="I16" s="497"/>
      <c r="J16" s="497"/>
      <c r="K16" s="498"/>
    </row>
    <row r="17" spans="1:11" ht="46.5" customHeight="1" thickBot="1" x14ac:dyDescent="0.65">
      <c r="A17" s="506" t="s">
        <v>94</v>
      </c>
      <c r="B17" s="507"/>
      <c r="C17" s="507"/>
      <c r="D17" s="507"/>
      <c r="E17" s="507"/>
      <c r="F17" s="507"/>
      <c r="G17" s="507"/>
      <c r="H17" s="507"/>
      <c r="I17" s="507"/>
      <c r="J17" s="507"/>
      <c r="K17" s="508"/>
    </row>
    <row r="18" spans="1:11" ht="46.5" customHeight="1" thickBot="1" x14ac:dyDescent="0.65">
      <c r="A18" s="506" t="s">
        <v>95</v>
      </c>
      <c r="B18" s="507"/>
      <c r="C18" s="507"/>
      <c r="D18" s="507"/>
      <c r="E18" s="507"/>
      <c r="F18" s="507"/>
      <c r="G18" s="507"/>
      <c r="H18" s="507"/>
      <c r="I18" s="507"/>
      <c r="J18" s="507"/>
      <c r="K18" s="508"/>
    </row>
    <row r="19" spans="1:11" ht="23.25" thickBot="1" x14ac:dyDescent="0.65">
      <c r="A19" s="509" t="s">
        <v>96</v>
      </c>
      <c r="B19" s="510"/>
      <c r="C19" s="510"/>
      <c r="D19" s="510"/>
      <c r="E19" s="511"/>
      <c r="F19" s="511"/>
      <c r="G19" s="511"/>
      <c r="H19" s="512"/>
      <c r="I19" s="133"/>
      <c r="J19" s="133"/>
      <c r="K19" s="133"/>
    </row>
    <row r="20" spans="1:11" ht="43.5" customHeight="1" thickBot="1" x14ac:dyDescent="0.65">
      <c r="A20" s="221" t="s">
        <v>97</v>
      </c>
      <c r="B20" s="222" t="s">
        <v>98</v>
      </c>
      <c r="C20" s="222" t="s">
        <v>99</v>
      </c>
      <c r="D20" s="223" t="s">
        <v>100</v>
      </c>
      <c r="E20" s="462" t="s">
        <v>101</v>
      </c>
      <c r="F20" s="463"/>
      <c r="G20" s="464"/>
      <c r="H20" s="224" t="s">
        <v>102</v>
      </c>
      <c r="I20" s="222" t="s">
        <v>103</v>
      </c>
      <c r="J20" s="452" t="s">
        <v>104</v>
      </c>
      <c r="K20" s="404"/>
    </row>
    <row r="21" spans="1:11" ht="63" customHeight="1" thickBot="1" x14ac:dyDescent="0.65">
      <c r="A21" s="121"/>
      <c r="B21" s="120"/>
      <c r="C21" s="120"/>
      <c r="D21" s="123"/>
      <c r="E21" s="411"/>
      <c r="F21" s="412"/>
      <c r="G21" s="413"/>
      <c r="H21" s="122"/>
      <c r="I21" s="120"/>
      <c r="J21" s="288" t="s">
        <v>105</v>
      </c>
      <c r="K21" s="290"/>
    </row>
    <row r="22" spans="1:11" ht="61.5" customHeight="1" thickBot="1" x14ac:dyDescent="0.65">
      <c r="A22" s="121"/>
      <c r="B22" s="120"/>
      <c r="C22" s="120"/>
      <c r="D22" s="124"/>
      <c r="E22" s="411"/>
      <c r="F22" s="412"/>
      <c r="G22" s="413"/>
      <c r="H22" s="122"/>
      <c r="I22" s="120"/>
      <c r="J22" s="288" t="s">
        <v>106</v>
      </c>
      <c r="K22" s="290"/>
    </row>
    <row r="23" spans="1:11" ht="44.25" customHeight="1" thickBot="1" x14ac:dyDescent="0.65">
      <c r="A23" s="513" t="s">
        <v>183</v>
      </c>
      <c r="B23" s="514"/>
      <c r="C23" s="514"/>
      <c r="D23" s="515"/>
      <c r="E23" s="515"/>
      <c r="F23" s="515"/>
      <c r="G23" s="515"/>
      <c r="H23" s="516"/>
      <c r="I23" s="133"/>
      <c r="J23" s="133"/>
      <c r="K23" s="133"/>
    </row>
    <row r="24" spans="1:11" ht="29.25" customHeight="1" thickTop="1" x14ac:dyDescent="0.6">
      <c r="A24" s="303" t="s">
        <v>260</v>
      </c>
      <c r="B24" s="303"/>
      <c r="C24" s="303"/>
      <c r="D24" s="303"/>
      <c r="E24" s="303"/>
      <c r="F24" s="303"/>
      <c r="G24" s="303"/>
      <c r="H24" s="303"/>
      <c r="I24" s="303"/>
      <c r="J24" s="133"/>
      <c r="K24" s="133"/>
    </row>
    <row r="25" spans="1:11" ht="68.25" customHeight="1" x14ac:dyDescent="0.6">
      <c r="A25" s="458" t="s">
        <v>261</v>
      </c>
      <c r="B25" s="458"/>
      <c r="C25" s="458"/>
      <c r="D25" s="458"/>
      <c r="E25" s="458"/>
      <c r="F25" s="458"/>
      <c r="G25" s="458"/>
      <c r="H25" s="458"/>
      <c r="I25" s="458"/>
      <c r="J25" s="458"/>
      <c r="K25" s="458"/>
    </row>
    <row r="26" spans="1:11" ht="23.25" thickBot="1" x14ac:dyDescent="0.65">
      <c r="A26" s="134"/>
      <c r="B26" s="133"/>
      <c r="C26" s="133"/>
      <c r="D26" s="133"/>
      <c r="E26" s="133"/>
      <c r="F26" s="133"/>
      <c r="G26" s="133"/>
      <c r="H26" s="133"/>
      <c r="I26" s="133"/>
      <c r="J26" s="133"/>
      <c r="K26" s="133"/>
    </row>
    <row r="27" spans="1:11" ht="54" customHeight="1" thickTop="1" thickBot="1" x14ac:dyDescent="0.65">
      <c r="A27" s="517"/>
      <c r="B27" s="518"/>
      <c r="C27" s="519"/>
      <c r="D27" s="523" t="s">
        <v>353</v>
      </c>
      <c r="E27" s="402"/>
      <c r="F27" s="428" t="s">
        <v>262</v>
      </c>
      <c r="G27" s="429"/>
      <c r="H27" s="429"/>
      <c r="I27" s="429"/>
      <c r="J27" s="429"/>
      <c r="K27" s="538"/>
    </row>
    <row r="28" spans="1:11" ht="49.5" customHeight="1" thickBot="1" x14ac:dyDescent="0.65">
      <c r="A28" s="520"/>
      <c r="B28" s="521"/>
      <c r="C28" s="522"/>
      <c r="D28" s="499" t="s">
        <v>107</v>
      </c>
      <c r="E28" s="404"/>
      <c r="F28" s="428" t="s">
        <v>107</v>
      </c>
      <c r="G28" s="429"/>
      <c r="H28" s="429"/>
      <c r="I28" s="429"/>
      <c r="J28" s="429"/>
      <c r="K28" s="538"/>
    </row>
    <row r="29" spans="1:11" ht="63.75" customHeight="1" x14ac:dyDescent="0.6">
      <c r="A29" s="420" t="s">
        <v>108</v>
      </c>
      <c r="B29" s="421"/>
      <c r="C29" s="424" t="s">
        <v>109</v>
      </c>
      <c r="D29" s="354" t="s">
        <v>123</v>
      </c>
      <c r="E29" s="357" t="s">
        <v>110</v>
      </c>
      <c r="F29" s="447" t="s">
        <v>111</v>
      </c>
      <c r="G29" s="447" t="s">
        <v>112</v>
      </c>
      <c r="H29" s="447" t="s">
        <v>113</v>
      </c>
      <c r="I29" s="539" t="s">
        <v>10</v>
      </c>
      <c r="J29" s="540"/>
      <c r="K29" s="541"/>
    </row>
    <row r="30" spans="1:11" ht="23.25" customHeight="1" thickBot="1" x14ac:dyDescent="0.65">
      <c r="A30" s="422"/>
      <c r="B30" s="423"/>
      <c r="C30" s="425"/>
      <c r="D30" s="356"/>
      <c r="E30" s="359"/>
      <c r="F30" s="448"/>
      <c r="G30" s="448"/>
      <c r="H30" s="448"/>
      <c r="I30" s="542"/>
      <c r="J30" s="543"/>
      <c r="K30" s="544"/>
    </row>
    <row r="31" spans="1:11" ht="51.75" customHeight="1" thickBot="1" x14ac:dyDescent="0.65">
      <c r="A31" s="500" t="s">
        <v>263</v>
      </c>
      <c r="B31" s="135">
        <v>1</v>
      </c>
      <c r="C31" s="136" t="s">
        <v>355</v>
      </c>
      <c r="D31" s="74"/>
      <c r="E31" s="74"/>
      <c r="F31" s="232"/>
      <c r="G31" s="232"/>
      <c r="H31" s="233"/>
      <c r="I31" s="545"/>
      <c r="J31" s="546"/>
      <c r="K31" s="547"/>
    </row>
    <row r="32" spans="1:11" ht="25.5" x14ac:dyDescent="0.6">
      <c r="A32" s="501"/>
      <c r="B32" s="503">
        <v>2</v>
      </c>
      <c r="C32" s="137" t="s">
        <v>114</v>
      </c>
      <c r="D32" s="524"/>
      <c r="E32" s="414"/>
      <c r="F32" s="416"/>
      <c r="G32" s="416"/>
      <c r="H32" s="418"/>
      <c r="I32" s="599"/>
      <c r="J32" s="600"/>
      <c r="K32" s="601"/>
    </row>
    <row r="33" spans="1:15" ht="77.25" thickBot="1" x14ac:dyDescent="0.65">
      <c r="A33" s="501"/>
      <c r="B33" s="504"/>
      <c r="C33" s="136" t="s">
        <v>115</v>
      </c>
      <c r="D33" s="525"/>
      <c r="E33" s="415"/>
      <c r="F33" s="417"/>
      <c r="G33" s="417"/>
      <c r="H33" s="419"/>
      <c r="I33" s="602"/>
      <c r="J33" s="603"/>
      <c r="K33" s="604"/>
    </row>
    <row r="34" spans="1:15" ht="39" customHeight="1" thickBot="1" x14ac:dyDescent="0.65">
      <c r="A34" s="501"/>
      <c r="B34" s="135">
        <v>3</v>
      </c>
      <c r="C34" s="136" t="s">
        <v>116</v>
      </c>
      <c r="D34" s="74"/>
      <c r="E34" s="74"/>
      <c r="F34" s="232"/>
      <c r="G34" s="232"/>
      <c r="H34" s="233"/>
      <c r="I34" s="545"/>
      <c r="J34" s="546"/>
      <c r="K34" s="547"/>
    </row>
    <row r="35" spans="1:15" ht="51.75" customHeight="1" thickBot="1" x14ac:dyDescent="0.65">
      <c r="A35" s="501"/>
      <c r="B35" s="135">
        <v>4</v>
      </c>
      <c r="C35" s="136" t="s">
        <v>117</v>
      </c>
      <c r="D35" s="74"/>
      <c r="E35" s="74"/>
      <c r="F35" s="232"/>
      <c r="G35" s="232"/>
      <c r="H35" s="233"/>
      <c r="I35" s="545"/>
      <c r="J35" s="546"/>
      <c r="K35" s="547"/>
    </row>
    <row r="36" spans="1:15" ht="51.75" thickBot="1" x14ac:dyDescent="0.65">
      <c r="A36" s="501"/>
      <c r="B36" s="135">
        <v>5</v>
      </c>
      <c r="C36" s="136" t="s">
        <v>118</v>
      </c>
      <c r="D36" s="74"/>
      <c r="E36" s="74"/>
      <c r="F36" s="232"/>
      <c r="G36" s="232"/>
      <c r="H36" s="233"/>
      <c r="I36" s="545"/>
      <c r="J36" s="546"/>
      <c r="K36" s="547"/>
    </row>
    <row r="37" spans="1:15" ht="45.75" customHeight="1" thickBot="1" x14ac:dyDescent="0.65">
      <c r="A37" s="501"/>
      <c r="B37" s="135">
        <v>6</v>
      </c>
      <c r="C37" s="136" t="s">
        <v>264</v>
      </c>
      <c r="D37" s="74"/>
      <c r="E37" s="74"/>
      <c r="F37" s="232"/>
      <c r="G37" s="232"/>
      <c r="H37" s="233"/>
      <c r="I37" s="545"/>
      <c r="J37" s="546"/>
      <c r="K37" s="547"/>
    </row>
    <row r="38" spans="1:15" ht="77.25" thickBot="1" x14ac:dyDescent="0.65">
      <c r="A38" s="501"/>
      <c r="B38" s="135">
        <v>7</v>
      </c>
      <c r="C38" s="136" t="s">
        <v>265</v>
      </c>
      <c r="D38" s="74"/>
      <c r="E38" s="74"/>
      <c r="F38" s="232"/>
      <c r="G38" s="232"/>
      <c r="H38" s="233"/>
      <c r="I38" s="545"/>
      <c r="J38" s="546"/>
      <c r="K38" s="547"/>
    </row>
    <row r="39" spans="1:15" ht="77.25" thickBot="1" x14ac:dyDescent="0.65">
      <c r="A39" s="501"/>
      <c r="B39" s="135">
        <v>8</v>
      </c>
      <c r="C39" s="136" t="s">
        <v>119</v>
      </c>
      <c r="D39" s="74"/>
      <c r="E39" s="74"/>
      <c r="F39" s="232"/>
      <c r="G39" s="232"/>
      <c r="H39" s="233"/>
      <c r="I39" s="545"/>
      <c r="J39" s="546"/>
      <c r="K39" s="547"/>
    </row>
    <row r="40" spans="1:15" ht="39.75" customHeight="1" thickBot="1" x14ac:dyDescent="0.65">
      <c r="A40" s="501"/>
      <c r="B40" s="135">
        <v>9</v>
      </c>
      <c r="C40" s="136" t="s">
        <v>120</v>
      </c>
      <c r="D40" s="74"/>
      <c r="E40" s="74"/>
      <c r="F40" s="232"/>
      <c r="G40" s="232"/>
      <c r="H40" s="233"/>
      <c r="I40" s="545"/>
      <c r="J40" s="546"/>
      <c r="K40" s="547"/>
    </row>
    <row r="41" spans="1:15" ht="50.25" customHeight="1" thickBot="1" x14ac:dyDescent="0.65">
      <c r="A41" s="501"/>
      <c r="B41" s="135">
        <v>10</v>
      </c>
      <c r="C41" s="136" t="s">
        <v>121</v>
      </c>
      <c r="D41" s="74"/>
      <c r="E41" s="74"/>
      <c r="F41" s="232"/>
      <c r="G41" s="232"/>
      <c r="H41" s="233"/>
      <c r="I41" s="545"/>
      <c r="J41" s="546"/>
      <c r="K41" s="547"/>
    </row>
    <row r="42" spans="1:15" ht="51.75" thickBot="1" x14ac:dyDescent="0.65">
      <c r="A42" s="502"/>
      <c r="B42" s="138">
        <v>11</v>
      </c>
      <c r="C42" s="139" t="s">
        <v>266</v>
      </c>
      <c r="D42" s="75"/>
      <c r="E42" s="75"/>
      <c r="F42" s="234"/>
      <c r="G42" s="234"/>
      <c r="H42" s="235"/>
      <c r="I42" s="545"/>
      <c r="J42" s="546"/>
      <c r="K42" s="547"/>
    </row>
    <row r="43" spans="1:15" ht="23.25" thickTop="1" x14ac:dyDescent="0.6">
      <c r="A43" s="133"/>
      <c r="B43" s="133"/>
      <c r="C43" s="133"/>
      <c r="D43" s="133"/>
      <c r="E43" s="133"/>
      <c r="F43" s="133"/>
      <c r="G43" s="133"/>
      <c r="H43" s="133"/>
      <c r="I43" s="133"/>
      <c r="J43" s="133"/>
      <c r="K43" s="133"/>
    </row>
    <row r="44" spans="1:15" ht="43.5" customHeight="1" x14ac:dyDescent="0.6">
      <c r="A44" s="291" t="s">
        <v>122</v>
      </c>
      <c r="B44" s="291"/>
      <c r="C44" s="291"/>
      <c r="D44" s="291"/>
      <c r="E44" s="291"/>
      <c r="F44" s="291"/>
      <c r="G44" s="291"/>
      <c r="H44" s="291"/>
      <c r="I44" s="291"/>
      <c r="J44" s="291"/>
      <c r="K44" s="291"/>
    </row>
    <row r="45" spans="1:15" ht="48" customHeight="1" x14ac:dyDescent="0.6">
      <c r="A45" s="449" t="s">
        <v>267</v>
      </c>
      <c r="B45" s="449"/>
      <c r="C45" s="449"/>
      <c r="D45" s="449"/>
      <c r="E45" s="449"/>
      <c r="F45" s="449"/>
      <c r="G45" s="449"/>
      <c r="H45" s="449"/>
      <c r="I45" s="449"/>
      <c r="J45" s="449"/>
      <c r="K45" s="449"/>
    </row>
    <row r="46" spans="1:15" ht="112.5" customHeight="1" x14ac:dyDescent="0.6">
      <c r="A46" s="292" t="s">
        <v>268</v>
      </c>
      <c r="B46" s="292"/>
      <c r="C46" s="292"/>
      <c r="D46" s="292"/>
      <c r="E46" s="292"/>
      <c r="F46" s="292"/>
      <c r="G46" s="292"/>
      <c r="H46" s="292"/>
      <c r="I46" s="292"/>
      <c r="J46" s="292"/>
      <c r="K46" s="292"/>
    </row>
    <row r="47" spans="1:15" ht="51" customHeight="1" x14ac:dyDescent="0.6">
      <c r="A47" s="449" t="s">
        <v>269</v>
      </c>
      <c r="B47" s="449"/>
      <c r="C47" s="449"/>
      <c r="D47" s="449"/>
      <c r="E47" s="449"/>
      <c r="F47" s="449"/>
      <c r="G47" s="449"/>
      <c r="H47" s="449"/>
      <c r="I47" s="449"/>
      <c r="J47" s="449"/>
      <c r="K47" s="449"/>
    </row>
    <row r="48" spans="1:15" s="78" customFormat="1" ht="50.25" customHeight="1" x14ac:dyDescent="0.6">
      <c r="A48" s="449" t="s">
        <v>270</v>
      </c>
      <c r="B48" s="449"/>
      <c r="C48" s="449"/>
      <c r="D48" s="449"/>
      <c r="E48" s="449"/>
      <c r="F48" s="449"/>
      <c r="G48" s="449"/>
      <c r="H48" s="449"/>
      <c r="I48" s="449"/>
      <c r="J48" s="449"/>
      <c r="K48" s="449"/>
      <c r="L48" s="76"/>
      <c r="M48" s="76"/>
      <c r="N48" s="76"/>
      <c r="O48" s="77"/>
    </row>
    <row r="49" spans="1:15" s="78" customFormat="1" ht="57.75" customHeight="1" x14ac:dyDescent="0.6">
      <c r="A49" s="449" t="s">
        <v>271</v>
      </c>
      <c r="B49" s="449"/>
      <c r="C49" s="449"/>
      <c r="D49" s="449"/>
      <c r="E49" s="449"/>
      <c r="F49" s="449"/>
      <c r="G49" s="449"/>
      <c r="H49" s="449"/>
      <c r="I49" s="449"/>
      <c r="J49" s="449"/>
      <c r="K49" s="449"/>
      <c r="L49" s="76"/>
      <c r="M49" s="76"/>
      <c r="N49" s="76"/>
      <c r="O49" s="77"/>
    </row>
    <row r="50" spans="1:15" s="78" customFormat="1" ht="65.25" customHeight="1" x14ac:dyDescent="0.6">
      <c r="A50" s="450" t="s">
        <v>272</v>
      </c>
      <c r="B50" s="450"/>
      <c r="C50" s="450"/>
      <c r="D50" s="450"/>
      <c r="E50" s="450"/>
      <c r="F50" s="450"/>
      <c r="G50" s="450"/>
      <c r="H50" s="450"/>
      <c r="I50" s="450"/>
      <c r="J50" s="450"/>
      <c r="K50" s="450"/>
      <c r="L50" s="76"/>
      <c r="M50" s="76"/>
      <c r="N50" s="76"/>
      <c r="O50" s="77"/>
    </row>
    <row r="51" spans="1:15" s="78" customFormat="1" ht="42.75" customHeight="1" x14ac:dyDescent="0.6">
      <c r="A51" s="450" t="s">
        <v>273</v>
      </c>
      <c r="B51" s="450"/>
      <c r="C51" s="450"/>
      <c r="D51" s="450"/>
      <c r="E51" s="450"/>
      <c r="F51" s="450"/>
      <c r="G51" s="450"/>
      <c r="H51" s="450"/>
      <c r="I51" s="450"/>
      <c r="J51" s="450"/>
      <c r="K51" s="450"/>
      <c r="L51" s="76"/>
      <c r="M51" s="76"/>
      <c r="N51" s="76"/>
      <c r="O51" s="77"/>
    </row>
    <row r="52" spans="1:15" s="78" customFormat="1" ht="42.75" customHeight="1" x14ac:dyDescent="0.6">
      <c r="A52" s="450" t="s">
        <v>274</v>
      </c>
      <c r="B52" s="450"/>
      <c r="C52" s="450"/>
      <c r="D52" s="450"/>
      <c r="E52" s="450"/>
      <c r="F52" s="450"/>
      <c r="G52" s="450"/>
      <c r="H52" s="450"/>
      <c r="I52" s="450"/>
      <c r="J52" s="450"/>
      <c r="K52" s="450"/>
      <c r="L52" s="76"/>
      <c r="M52" s="76"/>
      <c r="N52" s="76"/>
      <c r="O52" s="77"/>
    </row>
    <row r="53" spans="1:15" s="78" customFormat="1" ht="42.75" customHeight="1" x14ac:dyDescent="0.6">
      <c r="A53" s="450" t="s">
        <v>275</v>
      </c>
      <c r="B53" s="450"/>
      <c r="C53" s="450"/>
      <c r="D53" s="450"/>
      <c r="E53" s="450"/>
      <c r="F53" s="450"/>
      <c r="G53" s="450"/>
      <c r="H53" s="450"/>
      <c r="I53" s="450"/>
      <c r="J53" s="450"/>
      <c r="K53" s="450"/>
      <c r="L53" s="76"/>
      <c r="M53" s="76"/>
      <c r="N53" s="76"/>
      <c r="O53" s="77"/>
    </row>
    <row r="54" spans="1:15" s="78" customFormat="1" ht="42.75" customHeight="1" x14ac:dyDescent="0.6">
      <c r="A54" s="450" t="s">
        <v>276</v>
      </c>
      <c r="B54" s="450"/>
      <c r="C54" s="450"/>
      <c r="D54" s="450"/>
      <c r="E54" s="450"/>
      <c r="F54" s="450"/>
      <c r="G54" s="450"/>
      <c r="H54" s="450"/>
      <c r="I54" s="450"/>
      <c r="J54" s="450"/>
      <c r="K54" s="450"/>
      <c r="L54" s="76"/>
      <c r="M54" s="76"/>
      <c r="N54" s="76"/>
      <c r="O54" s="77"/>
    </row>
    <row r="55" spans="1:15" s="78" customFormat="1" ht="42.75" customHeight="1" x14ac:dyDescent="0.6">
      <c r="A55" s="450" t="s">
        <v>277</v>
      </c>
      <c r="B55" s="450"/>
      <c r="C55" s="450"/>
      <c r="D55" s="450"/>
      <c r="E55" s="450"/>
      <c r="F55" s="450"/>
      <c r="G55" s="450"/>
      <c r="H55" s="450"/>
      <c r="I55" s="450"/>
      <c r="J55" s="450"/>
      <c r="K55" s="450"/>
      <c r="L55" s="76"/>
      <c r="M55" s="76"/>
      <c r="N55" s="76"/>
      <c r="O55" s="77"/>
    </row>
    <row r="56" spans="1:15" s="78" customFormat="1" ht="63" customHeight="1" x14ac:dyDescent="0.6">
      <c r="A56" s="450" t="s">
        <v>278</v>
      </c>
      <c r="B56" s="450"/>
      <c r="C56" s="450"/>
      <c r="D56" s="450"/>
      <c r="E56" s="450"/>
      <c r="F56" s="450"/>
      <c r="G56" s="450"/>
      <c r="H56" s="450"/>
      <c r="I56" s="450"/>
      <c r="J56" s="450"/>
      <c r="K56" s="450"/>
      <c r="L56" s="76"/>
      <c r="M56" s="76"/>
      <c r="N56" s="76"/>
      <c r="O56" s="77"/>
    </row>
    <row r="57" spans="1:15" s="78" customFormat="1" ht="42.75" customHeight="1" x14ac:dyDescent="0.6">
      <c r="A57" s="450" t="s">
        <v>279</v>
      </c>
      <c r="B57" s="450"/>
      <c r="C57" s="450"/>
      <c r="D57" s="450"/>
      <c r="E57" s="450"/>
      <c r="F57" s="450"/>
      <c r="G57" s="450"/>
      <c r="H57" s="450"/>
      <c r="I57" s="450"/>
      <c r="J57" s="450"/>
      <c r="K57" s="450"/>
      <c r="L57" s="76"/>
      <c r="M57" s="76"/>
      <c r="N57" s="76"/>
      <c r="O57" s="77"/>
    </row>
    <row r="58" spans="1:15" s="78" customFormat="1" ht="42.75" customHeight="1" x14ac:dyDescent="0.6">
      <c r="A58" s="450" t="s">
        <v>280</v>
      </c>
      <c r="B58" s="450"/>
      <c r="C58" s="450"/>
      <c r="D58" s="450"/>
      <c r="E58" s="450"/>
      <c r="F58" s="450"/>
      <c r="G58" s="450"/>
      <c r="H58" s="450"/>
      <c r="I58" s="450"/>
      <c r="J58" s="450"/>
      <c r="K58" s="450"/>
      <c r="L58" s="76"/>
      <c r="M58" s="76"/>
      <c r="N58" s="76"/>
      <c r="O58" s="77"/>
    </row>
    <row r="59" spans="1:15" s="78" customFormat="1" ht="42.75" customHeight="1" x14ac:dyDescent="0.6">
      <c r="A59" s="450" t="s">
        <v>281</v>
      </c>
      <c r="B59" s="450"/>
      <c r="C59" s="450"/>
      <c r="D59" s="450"/>
      <c r="E59" s="450"/>
      <c r="F59" s="450"/>
      <c r="G59" s="450"/>
      <c r="H59" s="450"/>
      <c r="I59" s="450"/>
      <c r="J59" s="450"/>
      <c r="K59" s="450"/>
      <c r="L59" s="76"/>
      <c r="M59" s="76"/>
      <c r="N59" s="76"/>
      <c r="O59" s="77"/>
    </row>
    <row r="60" spans="1:15" ht="23.25" thickBot="1" x14ac:dyDescent="0.65">
      <c r="A60" s="133"/>
      <c r="B60" s="133"/>
      <c r="C60" s="133"/>
      <c r="D60" s="133"/>
      <c r="E60" s="133"/>
      <c r="F60" s="133"/>
      <c r="G60" s="133"/>
      <c r="H60" s="133"/>
      <c r="I60" s="133"/>
      <c r="J60" s="133"/>
      <c r="K60" s="133"/>
    </row>
    <row r="61" spans="1:15" ht="46.5" customHeight="1" thickBot="1" x14ac:dyDescent="0.65">
      <c r="A61" s="133"/>
      <c r="B61" s="133"/>
      <c r="C61" s="133"/>
      <c r="D61" s="133"/>
      <c r="E61" s="483" t="s">
        <v>184</v>
      </c>
      <c r="F61" s="484"/>
      <c r="G61" s="484"/>
      <c r="H61" s="485"/>
      <c r="I61" s="236" t="s">
        <v>236</v>
      </c>
      <c r="J61" s="531">
        <v>0.35</v>
      </c>
      <c r="K61" s="532"/>
    </row>
    <row r="62" spans="1:15" ht="27" customHeight="1" thickTop="1" thickBot="1" x14ac:dyDescent="0.65">
      <c r="A62" s="292"/>
      <c r="B62" s="526"/>
      <c r="C62" s="529" t="s">
        <v>353</v>
      </c>
      <c r="D62" s="530"/>
      <c r="E62" s="539" t="s">
        <v>262</v>
      </c>
      <c r="F62" s="540"/>
      <c r="G62" s="540"/>
      <c r="H62" s="540"/>
      <c r="I62" s="540"/>
      <c r="J62" s="540"/>
      <c r="K62" s="541"/>
    </row>
    <row r="63" spans="1:15" ht="26.25" customHeight="1" thickBot="1" x14ac:dyDescent="0.65">
      <c r="A63" s="527"/>
      <c r="B63" s="528"/>
      <c r="C63" s="426" t="s">
        <v>107</v>
      </c>
      <c r="D63" s="427"/>
      <c r="E63" s="565" t="s">
        <v>107</v>
      </c>
      <c r="F63" s="566"/>
      <c r="G63" s="566"/>
      <c r="H63" s="566"/>
      <c r="I63" s="566"/>
      <c r="J63" s="566"/>
      <c r="K63" s="567"/>
    </row>
    <row r="64" spans="1:15" ht="103.5" customHeight="1" thickTop="1" thickBot="1" x14ac:dyDescent="0.65">
      <c r="A64" s="140" t="s">
        <v>108</v>
      </c>
      <c r="B64" s="141" t="s">
        <v>109</v>
      </c>
      <c r="C64" s="142" t="s">
        <v>123</v>
      </c>
      <c r="D64" s="142" t="s">
        <v>110</v>
      </c>
      <c r="E64" s="237" t="s">
        <v>111</v>
      </c>
      <c r="F64" s="237" t="s">
        <v>112</v>
      </c>
      <c r="G64" s="237" t="s">
        <v>113</v>
      </c>
      <c r="H64" s="486" t="s">
        <v>10</v>
      </c>
      <c r="I64" s="487"/>
      <c r="J64" s="487"/>
      <c r="K64" s="488"/>
    </row>
    <row r="65" spans="1:16" ht="93" customHeight="1" x14ac:dyDescent="0.6">
      <c r="A65" s="459" t="s">
        <v>224</v>
      </c>
      <c r="B65" s="453" t="s">
        <v>124</v>
      </c>
      <c r="C65" s="524"/>
      <c r="D65" s="414"/>
      <c r="E65" s="416"/>
      <c r="F65" s="416"/>
      <c r="G65" s="416"/>
      <c r="H65" s="418"/>
      <c r="I65" s="436"/>
      <c r="J65" s="436"/>
      <c r="K65" s="437"/>
    </row>
    <row r="66" spans="1:16" ht="31.5" customHeight="1" thickBot="1" x14ac:dyDescent="0.65">
      <c r="A66" s="460"/>
      <c r="B66" s="454"/>
      <c r="C66" s="536"/>
      <c r="D66" s="537"/>
      <c r="E66" s="455"/>
      <c r="F66" s="455"/>
      <c r="G66" s="455"/>
      <c r="H66" s="419"/>
      <c r="I66" s="438"/>
      <c r="J66" s="438"/>
      <c r="K66" s="439"/>
    </row>
    <row r="67" spans="1:16" ht="42.75" customHeight="1" thickTop="1" thickBot="1" x14ac:dyDescent="0.65">
      <c r="A67" s="461" t="s">
        <v>282</v>
      </c>
      <c r="B67" s="461"/>
      <c r="C67" s="461"/>
      <c r="D67" s="461"/>
      <c r="E67" s="461"/>
      <c r="F67" s="461"/>
      <c r="G67" s="461"/>
      <c r="H67" s="461"/>
      <c r="I67" s="461"/>
      <c r="J67" s="461"/>
      <c r="K67" s="461"/>
    </row>
    <row r="68" spans="1:16" ht="39" customHeight="1" thickTop="1" thickBot="1" x14ac:dyDescent="0.65">
      <c r="A68" s="405" t="s">
        <v>354</v>
      </c>
      <c r="B68" s="406"/>
      <c r="C68" s="406"/>
      <c r="D68" s="406"/>
      <c r="E68" s="406"/>
      <c r="F68" s="406"/>
      <c r="G68" s="406"/>
      <c r="H68" s="407"/>
      <c r="I68" s="408" t="s">
        <v>283</v>
      </c>
      <c r="J68" s="409"/>
      <c r="K68" s="410"/>
    </row>
    <row r="69" spans="1:16" ht="22.5" customHeight="1" x14ac:dyDescent="0.6">
      <c r="A69" s="354" t="s">
        <v>125</v>
      </c>
      <c r="B69" s="357" t="s">
        <v>126</v>
      </c>
      <c r="C69" s="357" t="s">
        <v>127</v>
      </c>
      <c r="D69" s="360" t="s">
        <v>128</v>
      </c>
      <c r="E69" s="361"/>
      <c r="F69" s="360" t="s">
        <v>129</v>
      </c>
      <c r="G69" s="361"/>
      <c r="H69" s="357" t="s">
        <v>238</v>
      </c>
      <c r="I69" s="238" t="s">
        <v>185</v>
      </c>
      <c r="J69" s="446" t="s">
        <v>186</v>
      </c>
      <c r="K69" s="489" t="s">
        <v>133</v>
      </c>
    </row>
    <row r="70" spans="1:16" ht="25.5" x14ac:dyDescent="0.6">
      <c r="A70" s="355"/>
      <c r="B70" s="358"/>
      <c r="C70" s="358"/>
      <c r="D70" s="362"/>
      <c r="E70" s="363"/>
      <c r="F70" s="362"/>
      <c r="G70" s="363"/>
      <c r="H70" s="358"/>
      <c r="I70" s="239" t="s">
        <v>130</v>
      </c>
      <c r="J70" s="447"/>
      <c r="K70" s="490"/>
    </row>
    <row r="71" spans="1:16" x14ac:dyDescent="0.6">
      <c r="A71" s="355"/>
      <c r="B71" s="358"/>
      <c r="C71" s="358"/>
      <c r="D71" s="362"/>
      <c r="E71" s="363"/>
      <c r="F71" s="362"/>
      <c r="G71" s="363"/>
      <c r="H71" s="358"/>
      <c r="I71" s="240" t="s">
        <v>131</v>
      </c>
      <c r="J71" s="447"/>
      <c r="K71" s="490"/>
    </row>
    <row r="72" spans="1:16" ht="23.25" thickBot="1" x14ac:dyDescent="0.65">
      <c r="A72" s="356"/>
      <c r="B72" s="359"/>
      <c r="C72" s="359"/>
      <c r="D72" s="362"/>
      <c r="E72" s="363"/>
      <c r="F72" s="362"/>
      <c r="G72" s="363"/>
      <c r="H72" s="359"/>
      <c r="I72" s="241" t="s">
        <v>132</v>
      </c>
      <c r="J72" s="448"/>
      <c r="K72" s="491"/>
    </row>
    <row r="73" spans="1:16" ht="23.25" thickBot="1" x14ac:dyDescent="0.65">
      <c r="A73" s="143"/>
      <c r="B73" s="144"/>
      <c r="C73" s="145"/>
      <c r="D73" s="146" t="s">
        <v>241</v>
      </c>
      <c r="E73" s="146" t="s">
        <v>242</v>
      </c>
      <c r="F73" s="146" t="s">
        <v>241</v>
      </c>
      <c r="G73" s="146" t="s">
        <v>242</v>
      </c>
      <c r="H73" s="144"/>
      <c r="I73" s="241"/>
      <c r="J73" s="242"/>
      <c r="K73" s="243"/>
    </row>
    <row r="74" spans="1:16" s="103" customFormat="1" ht="57" customHeight="1" thickBot="1" x14ac:dyDescent="0.65">
      <c r="A74" s="148">
        <v>1</v>
      </c>
      <c r="B74" s="74"/>
      <c r="C74" s="74"/>
      <c r="D74" s="74"/>
      <c r="E74" s="74"/>
      <c r="F74" s="74"/>
      <c r="G74" s="74"/>
      <c r="H74" s="79"/>
      <c r="I74" s="232"/>
      <c r="J74" s="232"/>
      <c r="K74" s="244"/>
      <c r="L74" s="101"/>
      <c r="M74" s="101"/>
      <c r="N74" s="101"/>
      <c r="O74" s="102"/>
      <c r="P74" s="149">
        <f>H74*1.4*1.4</f>
        <v>0</v>
      </c>
    </row>
    <row r="75" spans="1:16" s="103" customFormat="1" ht="57" customHeight="1" thickBot="1" x14ac:dyDescent="0.65">
      <c r="A75" s="148">
        <v>2</v>
      </c>
      <c r="B75" s="74"/>
      <c r="C75" s="74"/>
      <c r="D75" s="74"/>
      <c r="E75" s="74"/>
      <c r="F75" s="74"/>
      <c r="G75" s="74"/>
      <c r="H75" s="79"/>
      <c r="I75" s="232"/>
      <c r="J75" s="232"/>
      <c r="K75" s="244"/>
      <c r="L75" s="101"/>
      <c r="M75" s="101"/>
      <c r="N75" s="101"/>
      <c r="O75" s="102"/>
    </row>
    <row r="76" spans="1:16" s="103" customFormat="1" ht="57" customHeight="1" thickBot="1" x14ac:dyDescent="0.65">
      <c r="A76" s="148">
        <v>3</v>
      </c>
      <c r="B76" s="74"/>
      <c r="C76" s="74"/>
      <c r="D76" s="74"/>
      <c r="E76" s="74"/>
      <c r="F76" s="74"/>
      <c r="G76" s="74"/>
      <c r="H76" s="79"/>
      <c r="I76" s="232"/>
      <c r="J76" s="232"/>
      <c r="K76" s="244"/>
      <c r="L76" s="101"/>
      <c r="M76" s="101"/>
      <c r="N76" s="101"/>
      <c r="O76" s="102"/>
    </row>
    <row r="77" spans="1:16" s="103" customFormat="1" ht="57" customHeight="1" thickBot="1" x14ac:dyDescent="0.65">
      <c r="A77" s="148">
        <v>4</v>
      </c>
      <c r="B77" s="74"/>
      <c r="C77" s="74"/>
      <c r="D77" s="74"/>
      <c r="E77" s="74"/>
      <c r="F77" s="74"/>
      <c r="G77" s="74"/>
      <c r="H77" s="79"/>
      <c r="I77" s="232"/>
      <c r="J77" s="232"/>
      <c r="K77" s="244"/>
      <c r="L77" s="101"/>
      <c r="M77" s="101"/>
      <c r="N77" s="101"/>
      <c r="O77" s="102"/>
    </row>
    <row r="78" spans="1:16" ht="46.5" customHeight="1" thickBot="1" x14ac:dyDescent="0.65">
      <c r="A78" s="533" t="s">
        <v>134</v>
      </c>
      <c r="B78" s="534"/>
      <c r="C78" s="534"/>
      <c r="D78" s="534"/>
      <c r="E78" s="534"/>
      <c r="F78" s="534"/>
      <c r="G78" s="534"/>
      <c r="H78" s="534"/>
      <c r="I78" s="534"/>
      <c r="J78" s="535"/>
      <c r="K78" s="150"/>
    </row>
    <row r="79" spans="1:16" ht="26.25" thickTop="1" x14ac:dyDescent="0.6">
      <c r="A79" s="151"/>
      <c r="B79" s="133"/>
      <c r="C79" s="133"/>
      <c r="D79" s="133"/>
      <c r="E79" s="133"/>
      <c r="F79" s="133"/>
      <c r="G79" s="133"/>
      <c r="H79" s="133"/>
      <c r="I79" s="133"/>
      <c r="J79" s="133"/>
      <c r="K79" s="133"/>
    </row>
    <row r="80" spans="1:16" ht="25.5" x14ac:dyDescent="0.6">
      <c r="A80" s="291" t="s">
        <v>135</v>
      </c>
      <c r="B80" s="291"/>
      <c r="C80" s="291"/>
      <c r="D80" s="291"/>
      <c r="E80" s="291"/>
      <c r="F80" s="291"/>
      <c r="G80" s="291"/>
      <c r="H80" s="291"/>
      <c r="I80" s="291"/>
      <c r="J80" s="291"/>
      <c r="K80" s="291"/>
    </row>
    <row r="81" spans="1:11" ht="33.75" customHeight="1" x14ac:dyDescent="0.6">
      <c r="A81" s="292" t="s">
        <v>187</v>
      </c>
      <c r="B81" s="292"/>
      <c r="C81" s="292"/>
      <c r="D81" s="292"/>
      <c r="E81" s="292"/>
      <c r="F81" s="292"/>
      <c r="G81" s="292"/>
      <c r="H81" s="292"/>
      <c r="I81" s="292"/>
      <c r="J81" s="292"/>
      <c r="K81" s="292"/>
    </row>
    <row r="82" spans="1:11" ht="19.5" customHeight="1" x14ac:dyDescent="0.6">
      <c r="A82" s="465" t="s">
        <v>136</v>
      </c>
      <c r="B82" s="465"/>
      <c r="C82" s="467" t="s">
        <v>225</v>
      </c>
      <c r="D82" s="467"/>
      <c r="E82" s="467"/>
      <c r="F82" s="467"/>
      <c r="G82" s="467"/>
      <c r="H82" s="467"/>
      <c r="I82" s="467"/>
      <c r="J82" s="467"/>
      <c r="K82" s="467"/>
    </row>
    <row r="83" spans="1:11" ht="21" customHeight="1" x14ac:dyDescent="0.6">
      <c r="A83" s="466" t="s">
        <v>284</v>
      </c>
      <c r="B83" s="466"/>
      <c r="C83" s="467"/>
      <c r="D83" s="467"/>
      <c r="E83" s="467"/>
      <c r="F83" s="467"/>
      <c r="G83" s="467"/>
      <c r="H83" s="467"/>
      <c r="I83" s="467"/>
      <c r="J83" s="467"/>
      <c r="K83" s="467"/>
    </row>
    <row r="84" spans="1:11" ht="34.5" customHeight="1" x14ac:dyDescent="0.6">
      <c r="A84" s="292" t="s">
        <v>188</v>
      </c>
      <c r="B84" s="292"/>
      <c r="C84" s="292"/>
      <c r="D84" s="292"/>
      <c r="E84" s="292"/>
      <c r="F84" s="292"/>
      <c r="G84" s="292"/>
      <c r="H84" s="292"/>
      <c r="I84" s="292"/>
      <c r="J84" s="292"/>
      <c r="K84" s="292"/>
    </row>
    <row r="85" spans="1:11" ht="34.5" customHeight="1" x14ac:dyDescent="0.6">
      <c r="A85" s="292" t="s">
        <v>285</v>
      </c>
      <c r="B85" s="292"/>
      <c r="C85" s="292"/>
      <c r="D85" s="292"/>
      <c r="E85" s="292"/>
      <c r="F85" s="292"/>
      <c r="G85" s="292"/>
      <c r="H85" s="292"/>
      <c r="I85" s="292"/>
      <c r="J85" s="292"/>
      <c r="K85" s="292"/>
    </row>
    <row r="86" spans="1:11" ht="34.5" customHeight="1" x14ac:dyDescent="0.6">
      <c r="A86" s="292" t="s">
        <v>286</v>
      </c>
      <c r="B86" s="292"/>
      <c r="C86" s="292"/>
      <c r="D86" s="292"/>
      <c r="E86" s="292"/>
      <c r="F86" s="292"/>
      <c r="G86" s="292"/>
      <c r="H86" s="292"/>
      <c r="I86" s="292"/>
      <c r="J86" s="292"/>
      <c r="K86" s="292"/>
    </row>
    <row r="87" spans="1:11" ht="34.5" customHeight="1" x14ac:dyDescent="0.6">
      <c r="A87" s="291" t="s">
        <v>189</v>
      </c>
      <c r="B87" s="291"/>
      <c r="C87" s="291"/>
      <c r="D87" s="291"/>
      <c r="E87" s="291"/>
      <c r="F87" s="291"/>
      <c r="G87" s="291"/>
      <c r="H87" s="291"/>
      <c r="I87" s="291"/>
      <c r="J87" s="291"/>
      <c r="K87" s="291"/>
    </row>
    <row r="88" spans="1:11" ht="34.5" customHeight="1" x14ac:dyDescent="0.6">
      <c r="A88" s="291" t="s">
        <v>190</v>
      </c>
      <c r="B88" s="291"/>
      <c r="C88" s="291"/>
      <c r="D88" s="291"/>
      <c r="E88" s="291"/>
      <c r="F88" s="291"/>
      <c r="G88" s="291"/>
      <c r="H88" s="291"/>
      <c r="I88" s="291"/>
      <c r="J88" s="291"/>
      <c r="K88" s="291"/>
    </row>
    <row r="89" spans="1:11" ht="34.5" customHeight="1" x14ac:dyDescent="0.6">
      <c r="A89" s="292" t="s">
        <v>287</v>
      </c>
      <c r="B89" s="292"/>
      <c r="C89" s="292"/>
      <c r="D89" s="292"/>
      <c r="E89" s="292"/>
      <c r="F89" s="292"/>
      <c r="G89" s="292"/>
      <c r="H89" s="292"/>
      <c r="I89" s="292"/>
      <c r="J89" s="292"/>
      <c r="K89" s="292"/>
    </row>
    <row r="90" spans="1:11" ht="34.5" customHeight="1" x14ac:dyDescent="0.6">
      <c r="A90" s="505" t="s">
        <v>191</v>
      </c>
      <c r="B90" s="505"/>
      <c r="C90" s="505"/>
      <c r="D90" s="505"/>
      <c r="E90" s="505"/>
      <c r="F90" s="505"/>
      <c r="G90" s="505"/>
      <c r="H90" s="505"/>
      <c r="I90" s="505"/>
      <c r="J90" s="505"/>
      <c r="K90" s="505"/>
    </row>
    <row r="91" spans="1:11" ht="34.5" customHeight="1" x14ac:dyDescent="0.6">
      <c r="A91" s="291" t="s">
        <v>192</v>
      </c>
      <c r="B91" s="291"/>
      <c r="C91" s="291"/>
      <c r="D91" s="291"/>
      <c r="E91" s="291"/>
      <c r="F91" s="291"/>
      <c r="G91" s="291"/>
      <c r="H91" s="291"/>
      <c r="I91" s="291"/>
      <c r="J91" s="291"/>
      <c r="K91" s="291"/>
    </row>
    <row r="92" spans="1:11" ht="34.5" customHeight="1" x14ac:dyDescent="0.6">
      <c r="A92" s="291" t="s">
        <v>137</v>
      </c>
      <c r="B92" s="291"/>
      <c r="C92" s="291"/>
      <c r="D92" s="291"/>
      <c r="E92" s="291"/>
      <c r="F92" s="291"/>
      <c r="G92" s="291"/>
      <c r="H92" s="291"/>
      <c r="I92" s="291"/>
      <c r="J92" s="291"/>
      <c r="K92" s="291"/>
    </row>
    <row r="93" spans="1:11" ht="34.5" customHeight="1" x14ac:dyDescent="0.6">
      <c r="A93" s="291" t="s">
        <v>288</v>
      </c>
      <c r="B93" s="291"/>
      <c r="C93" s="291"/>
      <c r="D93" s="291"/>
      <c r="E93" s="291"/>
      <c r="F93" s="291"/>
      <c r="G93" s="291"/>
      <c r="H93" s="291"/>
      <c r="I93" s="291"/>
      <c r="J93" s="291"/>
      <c r="K93" s="291"/>
    </row>
    <row r="94" spans="1:11" ht="34.5" customHeight="1" x14ac:dyDescent="0.6">
      <c r="A94" s="291" t="s">
        <v>193</v>
      </c>
      <c r="B94" s="291"/>
      <c r="C94" s="291"/>
      <c r="D94" s="291"/>
      <c r="E94" s="291"/>
      <c r="F94" s="291"/>
      <c r="G94" s="291"/>
      <c r="H94" s="291"/>
      <c r="I94" s="291"/>
      <c r="J94" s="291"/>
      <c r="K94" s="291"/>
    </row>
    <row r="95" spans="1:11" ht="34.5" customHeight="1" x14ac:dyDescent="0.6">
      <c r="A95" s="291" t="s">
        <v>194</v>
      </c>
      <c r="B95" s="291"/>
      <c r="C95" s="291"/>
      <c r="D95" s="291"/>
      <c r="E95" s="291"/>
      <c r="F95" s="291"/>
      <c r="G95" s="291"/>
      <c r="H95" s="291"/>
      <c r="I95" s="291"/>
      <c r="J95" s="291"/>
      <c r="K95" s="291"/>
    </row>
    <row r="96" spans="1:11" ht="51" customHeight="1" x14ac:dyDescent="0.6">
      <c r="A96" s="291" t="s">
        <v>138</v>
      </c>
      <c r="B96" s="291"/>
      <c r="C96" s="291"/>
      <c r="D96" s="291"/>
      <c r="E96" s="291"/>
      <c r="F96" s="291"/>
      <c r="G96" s="291"/>
      <c r="H96" s="291"/>
      <c r="I96" s="291"/>
      <c r="J96" s="291"/>
      <c r="K96" s="291"/>
    </row>
    <row r="97" spans="1:11" ht="55.5" customHeight="1" x14ac:dyDescent="0.6">
      <c r="A97" s="292" t="s">
        <v>289</v>
      </c>
      <c r="B97" s="292"/>
      <c r="C97" s="292"/>
      <c r="D97" s="292"/>
      <c r="E97" s="292"/>
      <c r="F97" s="292"/>
      <c r="G97" s="292"/>
      <c r="H97" s="292"/>
      <c r="I97" s="292"/>
      <c r="J97" s="292"/>
      <c r="K97" s="292"/>
    </row>
    <row r="98" spans="1:11" ht="33" customHeight="1" x14ac:dyDescent="0.6">
      <c r="A98" s="292" t="s">
        <v>195</v>
      </c>
      <c r="B98" s="292"/>
      <c r="C98" s="292"/>
      <c r="D98" s="292"/>
      <c r="E98" s="292"/>
      <c r="F98" s="292"/>
      <c r="G98" s="292"/>
      <c r="H98" s="292"/>
      <c r="I98" s="292"/>
      <c r="J98" s="292"/>
      <c r="K98" s="292"/>
    </row>
    <row r="99" spans="1:11" ht="33" customHeight="1" x14ac:dyDescent="0.6">
      <c r="A99" s="292" t="s">
        <v>196</v>
      </c>
      <c r="B99" s="292"/>
      <c r="C99" s="292"/>
      <c r="D99" s="292"/>
      <c r="E99" s="292"/>
      <c r="F99" s="292"/>
      <c r="G99" s="292"/>
      <c r="H99" s="292"/>
      <c r="I99" s="292"/>
      <c r="J99" s="292"/>
      <c r="K99" s="292"/>
    </row>
    <row r="100" spans="1:11" ht="33" customHeight="1" x14ac:dyDescent="0.6">
      <c r="A100" s="292" t="s">
        <v>290</v>
      </c>
      <c r="B100" s="292"/>
      <c r="C100" s="292"/>
      <c r="D100" s="292"/>
      <c r="E100" s="292"/>
      <c r="F100" s="292"/>
      <c r="G100" s="292"/>
      <c r="H100" s="292"/>
      <c r="I100" s="292"/>
      <c r="J100" s="292"/>
      <c r="K100" s="292"/>
    </row>
    <row r="101" spans="1:11" ht="33" customHeight="1" x14ac:dyDescent="0.6">
      <c r="A101" s="292" t="s">
        <v>197</v>
      </c>
      <c r="B101" s="292"/>
      <c r="C101" s="292"/>
      <c r="D101" s="292"/>
      <c r="E101" s="292"/>
      <c r="F101" s="292"/>
      <c r="G101" s="292"/>
      <c r="H101" s="292"/>
      <c r="I101" s="292"/>
      <c r="J101" s="292"/>
      <c r="K101" s="292"/>
    </row>
    <row r="102" spans="1:11" ht="33" customHeight="1" x14ac:dyDescent="0.6">
      <c r="A102" s="292" t="s">
        <v>291</v>
      </c>
      <c r="B102" s="292"/>
      <c r="C102" s="292"/>
      <c r="D102" s="292"/>
      <c r="E102" s="292"/>
      <c r="F102" s="292"/>
      <c r="G102" s="292"/>
      <c r="H102" s="292"/>
      <c r="I102" s="292"/>
      <c r="J102" s="292"/>
      <c r="K102" s="292"/>
    </row>
    <row r="103" spans="1:11" ht="33" customHeight="1" x14ac:dyDescent="0.6">
      <c r="A103" s="292" t="s">
        <v>198</v>
      </c>
      <c r="B103" s="292"/>
      <c r="C103" s="292"/>
      <c r="D103" s="292"/>
      <c r="E103" s="292"/>
      <c r="F103" s="292"/>
      <c r="G103" s="292"/>
      <c r="H103" s="292"/>
      <c r="I103" s="292"/>
      <c r="J103" s="292"/>
      <c r="K103" s="292"/>
    </row>
    <row r="104" spans="1:11" ht="33" customHeight="1" x14ac:dyDescent="0.6">
      <c r="A104" s="292" t="s">
        <v>292</v>
      </c>
      <c r="B104" s="292"/>
      <c r="C104" s="292"/>
      <c r="D104" s="292"/>
      <c r="E104" s="292"/>
      <c r="F104" s="292"/>
      <c r="G104" s="292"/>
      <c r="H104" s="292"/>
      <c r="I104" s="292"/>
      <c r="J104" s="292"/>
      <c r="K104" s="292"/>
    </row>
    <row r="105" spans="1:11" ht="33" customHeight="1" thickBot="1" x14ac:dyDescent="0.65">
      <c r="A105" s="292" t="s">
        <v>293</v>
      </c>
      <c r="B105" s="292"/>
      <c r="C105" s="292"/>
      <c r="D105" s="292"/>
      <c r="E105" s="292"/>
      <c r="F105" s="292"/>
      <c r="G105" s="292"/>
      <c r="H105" s="292"/>
      <c r="I105" s="292"/>
      <c r="J105" s="292"/>
      <c r="K105" s="292"/>
    </row>
    <row r="106" spans="1:11" ht="40.5" customHeight="1" thickBot="1" x14ac:dyDescent="0.65">
      <c r="A106" s="548" t="s">
        <v>331</v>
      </c>
      <c r="B106" s="549"/>
      <c r="C106" s="549"/>
      <c r="D106" s="549"/>
      <c r="E106" s="549"/>
      <c r="F106" s="549"/>
      <c r="G106" s="549"/>
      <c r="H106" s="549"/>
      <c r="I106" s="550"/>
      <c r="J106" s="152" t="s">
        <v>237</v>
      </c>
      <c r="K106" s="153">
        <v>0.3</v>
      </c>
    </row>
    <row r="107" spans="1:11" ht="39.75" customHeight="1" thickBot="1" x14ac:dyDescent="0.65">
      <c r="A107" s="298"/>
      <c r="B107" s="298"/>
      <c r="C107" s="552"/>
      <c r="D107" s="373" t="s">
        <v>353</v>
      </c>
      <c r="E107" s="374"/>
      <c r="F107" s="568" t="s">
        <v>262</v>
      </c>
      <c r="G107" s="569"/>
      <c r="H107" s="569"/>
      <c r="I107" s="569"/>
      <c r="J107" s="430"/>
      <c r="K107" s="133"/>
    </row>
    <row r="108" spans="1:11" ht="42" customHeight="1" thickBot="1" x14ac:dyDescent="0.65">
      <c r="A108" s="553"/>
      <c r="B108" s="553"/>
      <c r="C108" s="554"/>
      <c r="D108" s="403" t="s">
        <v>107</v>
      </c>
      <c r="E108" s="404"/>
      <c r="F108" s="428" t="s">
        <v>107</v>
      </c>
      <c r="G108" s="429"/>
      <c r="H108" s="429"/>
      <c r="I108" s="429"/>
      <c r="J108" s="430"/>
      <c r="K108" s="133"/>
    </row>
    <row r="109" spans="1:11" ht="68.25" customHeight="1" thickTop="1" thickBot="1" x14ac:dyDescent="0.65">
      <c r="A109" s="481" t="s">
        <v>108</v>
      </c>
      <c r="B109" s="482"/>
      <c r="C109" s="141" t="s">
        <v>109</v>
      </c>
      <c r="D109" s="125" t="s">
        <v>123</v>
      </c>
      <c r="E109" s="125" t="s">
        <v>110</v>
      </c>
      <c r="F109" s="245" t="s">
        <v>111</v>
      </c>
      <c r="G109" s="245" t="s">
        <v>112</v>
      </c>
      <c r="H109" s="245" t="s">
        <v>113</v>
      </c>
      <c r="I109" s="468" t="s">
        <v>10</v>
      </c>
      <c r="J109" s="469"/>
      <c r="K109" s="133"/>
    </row>
    <row r="110" spans="1:11" ht="43.5" customHeight="1" thickBot="1" x14ac:dyDescent="0.65">
      <c r="A110" s="570" t="s">
        <v>11</v>
      </c>
      <c r="B110" s="571"/>
      <c r="C110" s="154" t="s">
        <v>199</v>
      </c>
      <c r="D110" s="74"/>
      <c r="E110" s="74"/>
      <c r="F110" s="232"/>
      <c r="G110" s="232"/>
      <c r="H110" s="232"/>
      <c r="I110" s="470"/>
      <c r="J110" s="471"/>
      <c r="K110" s="133"/>
    </row>
    <row r="111" spans="1:11" ht="43.5" customHeight="1" thickBot="1" x14ac:dyDescent="0.65">
      <c r="A111" s="572"/>
      <c r="B111" s="573"/>
      <c r="C111" s="154" t="s">
        <v>139</v>
      </c>
      <c r="D111" s="74"/>
      <c r="E111" s="74"/>
      <c r="F111" s="232"/>
      <c r="G111" s="232"/>
      <c r="H111" s="232"/>
      <c r="I111" s="470"/>
      <c r="J111" s="471"/>
      <c r="K111" s="133"/>
    </row>
    <row r="112" spans="1:11" ht="25.5" x14ac:dyDescent="0.6">
      <c r="A112" s="155"/>
      <c r="B112" s="155"/>
      <c r="C112" s="155"/>
      <c r="D112" s="155"/>
      <c r="E112" s="155"/>
      <c r="F112" s="155"/>
      <c r="G112" s="155"/>
      <c r="H112" s="155"/>
      <c r="I112" s="155"/>
      <c r="J112" s="155"/>
      <c r="K112" s="133"/>
    </row>
    <row r="113" spans="1:11" ht="43.5" customHeight="1" x14ac:dyDescent="0.6">
      <c r="A113" s="291" t="s">
        <v>200</v>
      </c>
      <c r="B113" s="291"/>
      <c r="C113" s="291"/>
      <c r="D113" s="291"/>
      <c r="E113" s="291"/>
      <c r="F113" s="291"/>
      <c r="G113" s="291"/>
      <c r="H113" s="291"/>
      <c r="I113" s="291"/>
      <c r="J113" s="291"/>
      <c r="K113" s="133"/>
    </row>
    <row r="114" spans="1:11" ht="43.5" customHeight="1" x14ac:dyDescent="0.6">
      <c r="A114" s="291" t="s">
        <v>226</v>
      </c>
      <c r="B114" s="291"/>
      <c r="C114" s="291"/>
      <c r="D114" s="291"/>
      <c r="E114" s="291"/>
      <c r="F114" s="291"/>
      <c r="G114" s="291"/>
      <c r="H114" s="291"/>
      <c r="I114" s="291"/>
      <c r="J114" s="291"/>
      <c r="K114" s="291"/>
    </row>
    <row r="115" spans="1:11" ht="43.5" customHeight="1" x14ac:dyDescent="0.6">
      <c r="A115" s="458" t="s">
        <v>351</v>
      </c>
      <c r="B115" s="458"/>
      <c r="C115" s="458"/>
      <c r="D115" s="458"/>
      <c r="E115" s="458"/>
      <c r="F115" s="458"/>
      <c r="G115" s="458"/>
      <c r="H115" s="458"/>
      <c r="I115" s="458"/>
      <c r="J115" s="458"/>
      <c r="K115" s="133"/>
    </row>
    <row r="116" spans="1:11" ht="43.5" customHeight="1" x14ac:dyDescent="0.6">
      <c r="A116" s="291" t="s">
        <v>201</v>
      </c>
      <c r="B116" s="291"/>
      <c r="C116" s="291"/>
      <c r="D116" s="291"/>
      <c r="E116" s="291"/>
      <c r="F116" s="291"/>
      <c r="G116" s="291"/>
      <c r="H116" s="291"/>
      <c r="I116" s="291"/>
      <c r="J116" s="291"/>
      <c r="K116" s="133"/>
    </row>
    <row r="117" spans="1:11" ht="36" x14ac:dyDescent="0.6">
      <c r="A117" s="613" t="s">
        <v>348</v>
      </c>
      <c r="B117" s="613"/>
      <c r="C117" s="613"/>
      <c r="D117" s="613"/>
      <c r="E117" s="613"/>
      <c r="F117" s="613"/>
      <c r="G117" s="613"/>
      <c r="H117" s="613"/>
      <c r="I117" s="613"/>
      <c r="J117" s="613"/>
      <c r="K117" s="613"/>
    </row>
    <row r="118" spans="1:11" ht="31.5" customHeight="1" x14ac:dyDescent="0.6">
      <c r="A118" s="157" t="s">
        <v>125</v>
      </c>
      <c r="B118" s="376" t="s">
        <v>144</v>
      </c>
      <c r="C118" s="376"/>
      <c r="D118" s="376" t="s">
        <v>143</v>
      </c>
      <c r="E118" s="376"/>
      <c r="F118" s="376" t="s">
        <v>142</v>
      </c>
      <c r="G118" s="376"/>
      <c r="H118" s="376" t="s">
        <v>141</v>
      </c>
      <c r="I118" s="376"/>
      <c r="J118" s="456" t="s">
        <v>140</v>
      </c>
      <c r="K118" s="456"/>
    </row>
    <row r="119" spans="1:11" ht="62.25" customHeight="1" x14ac:dyDescent="0.6">
      <c r="A119" s="157"/>
      <c r="B119" s="376" t="s">
        <v>145</v>
      </c>
      <c r="C119" s="376"/>
      <c r="D119" s="376" t="s">
        <v>239</v>
      </c>
      <c r="E119" s="376"/>
      <c r="F119" s="376" t="s">
        <v>240</v>
      </c>
      <c r="G119" s="376"/>
      <c r="H119" s="376" t="s">
        <v>240</v>
      </c>
      <c r="I119" s="376"/>
      <c r="J119" s="456" t="s">
        <v>240</v>
      </c>
      <c r="K119" s="456"/>
    </row>
    <row r="120" spans="1:11" ht="62.25" customHeight="1" x14ac:dyDescent="0.6">
      <c r="A120" s="157">
        <v>1</v>
      </c>
      <c r="B120" s="376" t="s">
        <v>146</v>
      </c>
      <c r="C120" s="376"/>
      <c r="D120" s="375"/>
      <c r="E120" s="375"/>
      <c r="F120" s="375"/>
      <c r="G120" s="375"/>
      <c r="H120" s="555"/>
      <c r="I120" s="556"/>
      <c r="J120" s="457">
        <f>IFERROR((H120+F120+D120)/COUNT(D120,F120,H120),0)</f>
        <v>0</v>
      </c>
      <c r="K120" s="457"/>
    </row>
    <row r="121" spans="1:11" ht="62.25" customHeight="1" x14ac:dyDescent="0.6">
      <c r="A121" s="157">
        <v>2</v>
      </c>
      <c r="B121" s="376" t="s">
        <v>147</v>
      </c>
      <c r="C121" s="376"/>
      <c r="D121" s="375"/>
      <c r="E121" s="375"/>
      <c r="F121" s="375"/>
      <c r="G121" s="375"/>
      <c r="H121" s="555"/>
      <c r="I121" s="556"/>
      <c r="J121" s="457">
        <f t="shared" ref="J121:J124" si="0">IFERROR((H121+F121+D121)/COUNT(D121,F121,H121),0)</f>
        <v>0</v>
      </c>
      <c r="K121" s="457"/>
    </row>
    <row r="122" spans="1:11" ht="62.25" customHeight="1" x14ac:dyDescent="0.6">
      <c r="A122" s="157">
        <v>3</v>
      </c>
      <c r="B122" s="376" t="s">
        <v>148</v>
      </c>
      <c r="C122" s="376"/>
      <c r="D122" s="375"/>
      <c r="E122" s="375"/>
      <c r="F122" s="375"/>
      <c r="G122" s="375"/>
      <c r="H122" s="555"/>
      <c r="I122" s="556"/>
      <c r="J122" s="457">
        <f t="shared" si="0"/>
        <v>0</v>
      </c>
      <c r="K122" s="457"/>
    </row>
    <row r="123" spans="1:11" ht="62.25" customHeight="1" x14ac:dyDescent="0.6">
      <c r="A123" s="157">
        <v>4</v>
      </c>
      <c r="B123" s="472" t="s">
        <v>149</v>
      </c>
      <c r="C123" s="472"/>
      <c r="D123" s="375"/>
      <c r="E123" s="375"/>
      <c r="F123" s="375"/>
      <c r="G123" s="375"/>
      <c r="H123" s="555"/>
      <c r="I123" s="556"/>
      <c r="J123" s="457">
        <f t="shared" ref="J123" si="1">IFERROR((H123+F123+D123)/COUNT(D123,F123,H123),0)</f>
        <v>0</v>
      </c>
      <c r="K123" s="457"/>
    </row>
    <row r="124" spans="1:11" ht="62.25" customHeight="1" x14ac:dyDescent="0.6">
      <c r="A124" s="157">
        <v>5</v>
      </c>
      <c r="B124" s="472" t="s">
        <v>150</v>
      </c>
      <c r="C124" s="472"/>
      <c r="D124" s="375"/>
      <c r="E124" s="375"/>
      <c r="F124" s="375"/>
      <c r="G124" s="375"/>
      <c r="H124" s="555"/>
      <c r="I124" s="556"/>
      <c r="J124" s="457">
        <f t="shared" si="0"/>
        <v>0</v>
      </c>
      <c r="K124" s="457"/>
    </row>
    <row r="125" spans="1:11" ht="12" customHeight="1" x14ac:dyDescent="0.6">
      <c r="A125" s="156"/>
      <c r="B125" s="133"/>
      <c r="C125" s="133"/>
      <c r="D125" s="133"/>
      <c r="E125" s="133"/>
      <c r="F125" s="133"/>
      <c r="G125" s="133"/>
      <c r="H125" s="133"/>
      <c r="I125" s="133"/>
      <c r="J125" s="133"/>
      <c r="K125" s="133"/>
    </row>
    <row r="126" spans="1:11" ht="48" customHeight="1" x14ac:dyDescent="0.6">
      <c r="A126" s="291" t="s">
        <v>151</v>
      </c>
      <c r="B126" s="291"/>
      <c r="C126" s="291"/>
      <c r="D126" s="291"/>
      <c r="E126" s="291"/>
      <c r="F126" s="291"/>
      <c r="G126" s="291"/>
      <c r="H126" s="291"/>
      <c r="I126" s="291"/>
      <c r="J126" s="291"/>
      <c r="K126" s="291"/>
    </row>
    <row r="127" spans="1:11" ht="25.5" customHeight="1" thickBot="1" x14ac:dyDescent="0.65">
      <c r="A127" s="465" t="s">
        <v>152</v>
      </c>
      <c r="B127" s="465"/>
      <c r="C127" s="465"/>
      <c r="D127" s="465"/>
      <c r="E127" s="465"/>
      <c r="F127" s="465"/>
      <c r="G127" s="465"/>
      <c r="H127" s="465"/>
      <c r="I127" s="465"/>
      <c r="J127" s="465"/>
      <c r="K127" s="465"/>
    </row>
    <row r="128" spans="1:11" ht="23.25" thickBot="1" x14ac:dyDescent="0.65">
      <c r="A128" s="158"/>
      <c r="B128" s="371" t="s">
        <v>154</v>
      </c>
      <c r="C128" s="473"/>
      <c r="D128" s="246" t="s">
        <v>155</v>
      </c>
      <c r="E128" s="246" t="s">
        <v>154</v>
      </c>
      <c r="F128" s="610" t="s">
        <v>153</v>
      </c>
      <c r="G128" s="611"/>
      <c r="H128" s="133"/>
      <c r="I128" s="133"/>
      <c r="J128" s="133"/>
      <c r="K128" s="133"/>
    </row>
    <row r="129" spans="1:11" x14ac:dyDescent="0.6">
      <c r="A129" s="133"/>
      <c r="B129" s="614" t="s">
        <v>228</v>
      </c>
      <c r="C129" s="607"/>
      <c r="D129" s="594">
        <v>40</v>
      </c>
      <c r="E129" s="247" t="s">
        <v>202</v>
      </c>
      <c r="F129" s="440"/>
      <c r="G129" s="441"/>
      <c r="H129" s="159"/>
      <c r="I129" s="159"/>
      <c r="J129" s="551"/>
      <c r="K129" s="551"/>
    </row>
    <row r="130" spans="1:11" x14ac:dyDescent="0.6">
      <c r="A130" s="133"/>
      <c r="B130" s="615"/>
      <c r="C130" s="608"/>
      <c r="D130" s="595"/>
      <c r="E130" s="247" t="s">
        <v>203</v>
      </c>
      <c r="F130" s="442"/>
      <c r="G130" s="443"/>
      <c r="H130" s="159"/>
      <c r="I130" s="370"/>
      <c r="J130" s="365"/>
      <c r="K130" s="365"/>
    </row>
    <row r="131" spans="1:11" x14ac:dyDescent="0.6">
      <c r="A131" s="133"/>
      <c r="B131" s="605" t="s">
        <v>294</v>
      </c>
      <c r="C131" s="608"/>
      <c r="D131" s="595"/>
      <c r="E131" s="247" t="s">
        <v>204</v>
      </c>
      <c r="F131" s="442"/>
      <c r="G131" s="443"/>
      <c r="H131" s="159"/>
      <c r="I131" s="370"/>
      <c r="J131" s="366"/>
      <c r="K131" s="366"/>
    </row>
    <row r="132" spans="1:11" ht="33" customHeight="1" thickBot="1" x14ac:dyDescent="0.65">
      <c r="A132" s="133"/>
      <c r="B132" s="606"/>
      <c r="C132" s="609"/>
      <c r="D132" s="588"/>
      <c r="E132" s="248" t="s">
        <v>205</v>
      </c>
      <c r="F132" s="444"/>
      <c r="G132" s="445"/>
      <c r="H132" s="159"/>
      <c r="I132" s="370"/>
      <c r="J132" s="364"/>
      <c r="K132" s="364"/>
    </row>
    <row r="133" spans="1:11" x14ac:dyDescent="0.6">
      <c r="A133" s="133"/>
      <c r="B133" s="594" t="s">
        <v>74</v>
      </c>
      <c r="C133" s="591"/>
      <c r="D133" s="594">
        <v>30</v>
      </c>
      <c r="E133" s="247" t="s">
        <v>206</v>
      </c>
      <c r="F133" s="440"/>
      <c r="G133" s="441"/>
      <c r="H133" s="159"/>
      <c r="I133" s="370"/>
      <c r="J133" s="364"/>
      <c r="K133" s="364"/>
    </row>
    <row r="134" spans="1:11" x14ac:dyDescent="0.6">
      <c r="A134" s="133"/>
      <c r="B134" s="595"/>
      <c r="C134" s="592"/>
      <c r="D134" s="595"/>
      <c r="E134" s="247" t="s">
        <v>207</v>
      </c>
      <c r="F134" s="442"/>
      <c r="G134" s="443"/>
      <c r="H134" s="159"/>
      <c r="I134" s="370"/>
      <c r="J134" s="365"/>
      <c r="K134" s="365"/>
    </row>
    <row r="135" spans="1:11" x14ac:dyDescent="0.6">
      <c r="A135" s="133"/>
      <c r="B135" s="587" t="s">
        <v>75</v>
      </c>
      <c r="C135" s="592"/>
      <c r="D135" s="595"/>
      <c r="E135" s="247" t="s">
        <v>208</v>
      </c>
      <c r="F135" s="442"/>
      <c r="G135" s="443"/>
      <c r="H135" s="159"/>
      <c r="I135" s="370"/>
      <c r="J135" s="366"/>
      <c r="K135" s="366"/>
    </row>
    <row r="136" spans="1:11" ht="23.25" thickBot="1" x14ac:dyDescent="0.65">
      <c r="A136" s="133"/>
      <c r="B136" s="588"/>
      <c r="C136" s="593"/>
      <c r="D136" s="588"/>
      <c r="E136" s="248" t="s">
        <v>209</v>
      </c>
      <c r="F136" s="444"/>
      <c r="G136" s="445"/>
      <c r="H136" s="159"/>
      <c r="I136" s="370"/>
      <c r="J136" s="364"/>
      <c r="K136" s="364"/>
    </row>
    <row r="137" spans="1:11" x14ac:dyDescent="0.6">
      <c r="A137" s="133"/>
      <c r="B137" s="589" t="s">
        <v>76</v>
      </c>
      <c r="C137" s="594"/>
      <c r="D137" s="594">
        <v>15</v>
      </c>
      <c r="E137" s="247" t="s">
        <v>210</v>
      </c>
      <c r="F137" s="440"/>
      <c r="G137" s="441"/>
      <c r="H137" s="159"/>
      <c r="I137" s="370"/>
      <c r="J137" s="364"/>
      <c r="K137" s="364"/>
    </row>
    <row r="138" spans="1:11" ht="23.25" thickBot="1" x14ac:dyDescent="0.65">
      <c r="A138" s="133"/>
      <c r="B138" s="590"/>
      <c r="C138" s="595"/>
      <c r="D138" s="595"/>
      <c r="E138" s="247" t="s">
        <v>211</v>
      </c>
      <c r="F138" s="442"/>
      <c r="G138" s="443"/>
      <c r="H138" s="159"/>
      <c r="I138" s="370"/>
      <c r="J138" s="365"/>
      <c r="K138" s="365"/>
    </row>
    <row r="139" spans="1:11" x14ac:dyDescent="0.6">
      <c r="A139" s="133"/>
      <c r="B139" s="589" t="s">
        <v>72</v>
      </c>
      <c r="C139" s="595"/>
      <c r="D139" s="595"/>
      <c r="E139" s="247" t="s">
        <v>212</v>
      </c>
      <c r="F139" s="442"/>
      <c r="G139" s="443"/>
      <c r="H139" s="159"/>
      <c r="I139" s="370"/>
      <c r="J139" s="366"/>
      <c r="K139" s="366"/>
    </row>
    <row r="140" spans="1:11" ht="23.25" thickBot="1" x14ac:dyDescent="0.65">
      <c r="A140" s="133"/>
      <c r="B140" s="590"/>
      <c r="C140" s="588"/>
      <c r="D140" s="588"/>
      <c r="E140" s="248" t="s">
        <v>156</v>
      </c>
      <c r="F140" s="442"/>
      <c r="G140" s="443"/>
      <c r="H140" s="159"/>
      <c r="I140" s="370"/>
      <c r="J140" s="364"/>
      <c r="K140" s="364"/>
    </row>
    <row r="141" spans="1:11" ht="36.75" customHeight="1" thickBot="1" x14ac:dyDescent="0.65">
      <c r="A141" s="133"/>
      <c r="B141" s="249" t="s">
        <v>78</v>
      </c>
      <c r="C141" s="596" t="s">
        <v>77</v>
      </c>
      <c r="D141" s="594">
        <v>15</v>
      </c>
      <c r="E141" s="250">
        <v>1</v>
      </c>
      <c r="F141" s="371"/>
      <c r="G141" s="372"/>
      <c r="H141" s="159"/>
      <c r="I141" s="370"/>
      <c r="J141" s="364"/>
      <c r="K141" s="364"/>
    </row>
    <row r="142" spans="1:11" ht="36.75" customHeight="1" thickBot="1" x14ac:dyDescent="0.65">
      <c r="A142" s="133"/>
      <c r="B142" s="249" t="s">
        <v>79</v>
      </c>
      <c r="C142" s="597"/>
      <c r="D142" s="595"/>
      <c r="E142" s="250">
        <v>0.7</v>
      </c>
      <c r="F142" s="371"/>
      <c r="G142" s="372"/>
      <c r="H142" s="160"/>
      <c r="I142" s="370"/>
      <c r="J142" s="161"/>
      <c r="K142" s="395"/>
    </row>
    <row r="143" spans="1:11" ht="36.75" customHeight="1" thickBot="1" x14ac:dyDescent="0.65">
      <c r="A143" s="133"/>
      <c r="B143" s="251" t="s">
        <v>80</v>
      </c>
      <c r="C143" s="597"/>
      <c r="D143" s="595"/>
      <c r="E143" s="250">
        <v>0.4</v>
      </c>
      <c r="F143" s="371"/>
      <c r="G143" s="372"/>
      <c r="H143" s="160"/>
      <c r="I143" s="370"/>
      <c r="J143" s="161"/>
      <c r="K143" s="395"/>
    </row>
    <row r="144" spans="1:11" ht="36.75" customHeight="1" thickBot="1" x14ac:dyDescent="0.65">
      <c r="A144" s="133"/>
      <c r="B144" s="249" t="s">
        <v>157</v>
      </c>
      <c r="C144" s="598"/>
      <c r="D144" s="588"/>
      <c r="E144" s="250">
        <v>0.2</v>
      </c>
      <c r="F144" s="371"/>
      <c r="G144" s="372"/>
      <c r="H144" s="160"/>
      <c r="I144" s="370"/>
      <c r="J144" s="162"/>
      <c r="K144" s="395"/>
    </row>
    <row r="145" spans="1:11" ht="23.25" thickBot="1" x14ac:dyDescent="0.65">
      <c r="A145" s="133"/>
      <c r="B145" s="433" t="s">
        <v>227</v>
      </c>
      <c r="C145" s="434"/>
      <c r="D145" s="434"/>
      <c r="E145" s="435"/>
      <c r="F145" s="431"/>
      <c r="G145" s="432"/>
      <c r="H145" s="160"/>
      <c r="I145" s="370"/>
      <c r="J145" s="161"/>
      <c r="K145" s="395"/>
    </row>
    <row r="146" spans="1:11" x14ac:dyDescent="0.6">
      <c r="A146" s="133"/>
      <c r="B146" s="283"/>
      <c r="C146" s="283"/>
      <c r="D146" s="283"/>
      <c r="E146" s="283"/>
      <c r="F146" s="283"/>
      <c r="G146" s="283"/>
      <c r="H146" s="160"/>
      <c r="I146" s="275"/>
      <c r="J146" s="274"/>
      <c r="K146" s="276"/>
    </row>
    <row r="147" spans="1:11" ht="32.25" x14ac:dyDescent="0.85">
      <c r="A147" s="557" t="s">
        <v>352</v>
      </c>
      <c r="B147" s="557"/>
      <c r="C147" s="557"/>
      <c r="D147" s="557"/>
      <c r="E147" s="557"/>
      <c r="F147" s="557"/>
      <c r="G147" s="557"/>
      <c r="H147" s="557"/>
      <c r="I147" s="557"/>
      <c r="J147" s="557"/>
      <c r="K147" s="557"/>
    </row>
    <row r="148" spans="1:11" ht="49.5" customHeight="1" x14ac:dyDescent="0.6">
      <c r="A148" s="287" t="s">
        <v>125</v>
      </c>
      <c r="B148" s="287" t="s">
        <v>0</v>
      </c>
      <c r="C148" s="287" t="s">
        <v>82</v>
      </c>
      <c r="D148" s="558" t="s">
        <v>345</v>
      </c>
      <c r="E148" s="559"/>
      <c r="F148" s="558" t="s">
        <v>346</v>
      </c>
      <c r="G148" s="559"/>
      <c r="H148" s="558" t="s">
        <v>347</v>
      </c>
      <c r="I148" s="559"/>
      <c r="J148" s="560" t="s">
        <v>140</v>
      </c>
      <c r="K148" s="560"/>
    </row>
    <row r="149" spans="1:11" ht="45" customHeight="1" x14ac:dyDescent="0.6">
      <c r="A149" s="287">
        <v>1</v>
      </c>
      <c r="B149" s="287" t="s">
        <v>340</v>
      </c>
      <c r="C149" s="287">
        <v>50</v>
      </c>
      <c r="D149" s="561"/>
      <c r="E149" s="562"/>
      <c r="F149" s="561"/>
      <c r="G149" s="562"/>
      <c r="H149" s="563"/>
      <c r="I149" s="564"/>
      <c r="J149" s="457">
        <f>IFERROR((H149+F149+D149)/COUNT(D149,F149,H149),0)</f>
        <v>0</v>
      </c>
      <c r="K149" s="457"/>
    </row>
    <row r="150" spans="1:11" ht="45" customHeight="1" x14ac:dyDescent="0.6">
      <c r="A150" s="287">
        <v>2</v>
      </c>
      <c r="B150" s="287" t="s">
        <v>341</v>
      </c>
      <c r="C150" s="287">
        <v>25</v>
      </c>
      <c r="D150" s="561"/>
      <c r="E150" s="562"/>
      <c r="F150" s="563"/>
      <c r="G150" s="564"/>
      <c r="H150" s="563"/>
      <c r="I150" s="564"/>
      <c r="J150" s="457">
        <f t="shared" ref="J150:J151" si="2">IFERROR((H150+F150+D150)/COUNT(D150,F150,H150),0)</f>
        <v>0</v>
      </c>
      <c r="K150" s="457"/>
    </row>
    <row r="151" spans="1:11" ht="45" customHeight="1" x14ac:dyDescent="0.6">
      <c r="A151" s="287">
        <v>3</v>
      </c>
      <c r="B151" s="287" t="s">
        <v>342</v>
      </c>
      <c r="C151" s="287">
        <v>25</v>
      </c>
      <c r="D151" s="561"/>
      <c r="E151" s="562"/>
      <c r="F151" s="563"/>
      <c r="G151" s="564"/>
      <c r="H151" s="563"/>
      <c r="I151" s="564"/>
      <c r="J151" s="457">
        <f t="shared" si="2"/>
        <v>0</v>
      </c>
      <c r="K151" s="457"/>
    </row>
    <row r="152" spans="1:11" ht="25.5" x14ac:dyDescent="0.6">
      <c r="A152" s="284"/>
      <c r="B152" s="284"/>
      <c r="C152" s="284"/>
      <c r="D152" s="284"/>
      <c r="E152" s="284"/>
      <c r="F152" s="284"/>
      <c r="G152" s="285"/>
      <c r="H152" s="612"/>
      <c r="I152" s="612"/>
      <c r="J152" s="612"/>
      <c r="K152" s="612"/>
    </row>
    <row r="153" spans="1:11" ht="26.25" thickBot="1" x14ac:dyDescent="0.65">
      <c r="A153" s="133"/>
      <c r="B153" s="133"/>
      <c r="C153" s="133"/>
      <c r="D153" s="133"/>
      <c r="E153" s="133"/>
      <c r="F153" s="133"/>
      <c r="G153" s="156"/>
      <c r="H153" s="396"/>
      <c r="I153" s="396"/>
      <c r="J153" s="396"/>
      <c r="K153" s="396"/>
    </row>
    <row r="154" spans="1:11" ht="52.5" customHeight="1" thickBot="1" x14ac:dyDescent="0.65">
      <c r="A154" s="133"/>
      <c r="B154" s="133"/>
      <c r="C154" s="133"/>
      <c r="D154" s="133"/>
      <c r="E154" s="133"/>
      <c r="F154" s="133"/>
      <c r="G154" s="133"/>
      <c r="H154" s="624" t="s">
        <v>213</v>
      </c>
      <c r="I154" s="625"/>
      <c r="J154" s="163" t="s">
        <v>237</v>
      </c>
      <c r="K154" s="164">
        <v>0.2</v>
      </c>
    </row>
    <row r="155" spans="1:11" ht="26.25" thickBot="1" x14ac:dyDescent="0.65">
      <c r="A155" s="165"/>
      <c r="B155" s="133"/>
      <c r="C155" s="133"/>
      <c r="D155" s="133"/>
      <c r="E155" s="133"/>
      <c r="F155" s="133"/>
      <c r="G155" s="133"/>
      <c r="H155" s="133"/>
      <c r="I155" s="133"/>
      <c r="J155" s="133"/>
      <c r="K155" s="133"/>
    </row>
    <row r="156" spans="1:11" ht="38.25" customHeight="1" thickTop="1" thickBot="1" x14ac:dyDescent="0.65">
      <c r="A156" s="397"/>
      <c r="B156" s="398"/>
      <c r="C156" s="401" t="s">
        <v>353</v>
      </c>
      <c r="D156" s="402"/>
      <c r="E156" s="428" t="s">
        <v>262</v>
      </c>
      <c r="F156" s="429"/>
      <c r="G156" s="429"/>
      <c r="H156" s="429"/>
      <c r="I156" s="429"/>
      <c r="J156" s="429"/>
      <c r="K156" s="538"/>
    </row>
    <row r="157" spans="1:11" ht="38.25" customHeight="1" thickBot="1" x14ac:dyDescent="0.65">
      <c r="A157" s="399"/>
      <c r="B157" s="400"/>
      <c r="C157" s="403" t="s">
        <v>107</v>
      </c>
      <c r="D157" s="404"/>
      <c r="E157" s="428" t="s">
        <v>107</v>
      </c>
      <c r="F157" s="429"/>
      <c r="G157" s="429"/>
      <c r="H157" s="429"/>
      <c r="I157" s="429"/>
      <c r="J157" s="429"/>
      <c r="K157" s="538"/>
    </row>
    <row r="158" spans="1:11" ht="61.5" thickTop="1" thickBot="1" x14ac:dyDescent="0.65">
      <c r="A158" s="140" t="s">
        <v>108</v>
      </c>
      <c r="B158" s="141" t="s">
        <v>109</v>
      </c>
      <c r="C158" s="166" t="s">
        <v>123</v>
      </c>
      <c r="D158" s="166" t="s">
        <v>110</v>
      </c>
      <c r="E158" s="245" t="s">
        <v>111</v>
      </c>
      <c r="F158" s="245" t="s">
        <v>112</v>
      </c>
      <c r="G158" s="252" t="s">
        <v>113</v>
      </c>
      <c r="H158" s="626" t="s">
        <v>10</v>
      </c>
      <c r="I158" s="627"/>
      <c r="J158" s="627"/>
      <c r="K158" s="628"/>
    </row>
    <row r="159" spans="1:11" ht="117" customHeight="1" thickBot="1" x14ac:dyDescent="0.65">
      <c r="A159" s="167" t="s">
        <v>158</v>
      </c>
      <c r="B159" s="168" t="s">
        <v>159</v>
      </c>
      <c r="C159" s="80"/>
      <c r="D159" s="80"/>
      <c r="E159" s="253"/>
      <c r="F159" s="253"/>
      <c r="G159" s="254"/>
      <c r="H159" s="629"/>
      <c r="I159" s="630"/>
      <c r="J159" s="630"/>
      <c r="K159" s="631"/>
    </row>
    <row r="160" spans="1:11" ht="24" thickTop="1" thickBot="1" x14ac:dyDescent="0.65">
      <c r="A160" s="169"/>
      <c r="B160" s="133"/>
      <c r="C160" s="133"/>
      <c r="D160" s="133"/>
      <c r="E160" s="133"/>
      <c r="F160" s="133"/>
      <c r="G160" s="133"/>
      <c r="H160" s="133"/>
      <c r="I160" s="133"/>
      <c r="J160" s="133"/>
      <c r="K160" s="133"/>
    </row>
    <row r="161" spans="1:11" ht="40.5" customHeight="1" thickTop="1" thickBot="1" x14ac:dyDescent="0.65">
      <c r="A161" s="619" t="s">
        <v>295</v>
      </c>
      <c r="B161" s="620"/>
      <c r="C161" s="620"/>
      <c r="D161" s="621"/>
      <c r="E161" s="574" t="s">
        <v>296</v>
      </c>
      <c r="F161" s="575"/>
      <c r="G161" s="575"/>
      <c r="H161" s="427"/>
      <c r="I161" s="133"/>
      <c r="J161" s="133"/>
      <c r="K161" s="133"/>
    </row>
    <row r="162" spans="1:11" ht="113.25" customHeight="1" thickBot="1" x14ac:dyDescent="0.65">
      <c r="A162" s="170" t="s">
        <v>125</v>
      </c>
      <c r="B162" s="147" t="s">
        <v>160</v>
      </c>
      <c r="C162" s="147" t="s">
        <v>161</v>
      </c>
      <c r="D162" s="147" t="s">
        <v>162</v>
      </c>
      <c r="E162" s="144" t="s">
        <v>163</v>
      </c>
      <c r="F162" s="452" t="s">
        <v>164</v>
      </c>
      <c r="G162" s="499"/>
      <c r="H162" s="404"/>
      <c r="I162" s="133"/>
      <c r="J162" s="133"/>
      <c r="K162" s="133"/>
    </row>
    <row r="163" spans="1:11" ht="23.25" thickBot="1" x14ac:dyDescent="0.65">
      <c r="A163" s="171">
        <v>1</v>
      </c>
      <c r="B163" s="172" t="s">
        <v>358</v>
      </c>
      <c r="C163" s="172">
        <v>1</v>
      </c>
      <c r="D163" s="172">
        <v>35</v>
      </c>
      <c r="E163" s="81"/>
      <c r="F163" s="576"/>
      <c r="G163" s="577"/>
      <c r="H163" s="578"/>
    </row>
    <row r="164" spans="1:11" ht="23.25" thickBot="1" x14ac:dyDescent="0.65">
      <c r="A164" s="171">
        <v>2</v>
      </c>
      <c r="B164" s="172" t="s">
        <v>359</v>
      </c>
      <c r="C164" s="172">
        <v>1</v>
      </c>
      <c r="D164" s="172">
        <v>35</v>
      </c>
      <c r="E164" s="81"/>
      <c r="F164" s="616"/>
      <c r="G164" s="617"/>
      <c r="H164" s="618"/>
    </row>
    <row r="165" spans="1:11" ht="23.25" thickBot="1" x14ac:dyDescent="0.65">
      <c r="A165" s="171">
        <v>3</v>
      </c>
      <c r="B165" s="172" t="s">
        <v>360</v>
      </c>
      <c r="C165" s="172">
        <v>2</v>
      </c>
      <c r="D165" s="172">
        <v>10</v>
      </c>
      <c r="E165" s="81"/>
      <c r="F165" s="576"/>
      <c r="G165" s="577"/>
      <c r="H165" s="578"/>
    </row>
    <row r="166" spans="1:11" ht="41.25" thickBot="1" x14ac:dyDescent="0.65">
      <c r="A166" s="171">
        <v>4</v>
      </c>
      <c r="B166" s="172" t="s">
        <v>361</v>
      </c>
      <c r="C166" s="172">
        <v>1</v>
      </c>
      <c r="D166" s="172">
        <v>10</v>
      </c>
      <c r="E166" s="81"/>
      <c r="F166" s="576"/>
      <c r="G166" s="577"/>
      <c r="H166" s="578"/>
    </row>
    <row r="167" spans="1:11" ht="23.25" thickBot="1" x14ac:dyDescent="0.65">
      <c r="A167" s="171">
        <v>5</v>
      </c>
      <c r="B167" s="172" t="s">
        <v>362</v>
      </c>
      <c r="C167" s="172">
        <v>1</v>
      </c>
      <c r="D167" s="172">
        <v>10</v>
      </c>
      <c r="E167" s="81"/>
      <c r="F167" s="576"/>
      <c r="G167" s="577"/>
      <c r="H167" s="578"/>
    </row>
    <row r="168" spans="1:11" ht="23.25" thickBot="1" x14ac:dyDescent="0.65">
      <c r="A168" s="622" t="s">
        <v>165</v>
      </c>
      <c r="B168" s="623"/>
      <c r="C168" s="173">
        <f>SUM(C163:C167)</f>
        <v>6</v>
      </c>
      <c r="D168" s="173">
        <f>SUM(D163:D167)</f>
        <v>100</v>
      </c>
      <c r="E168" s="105">
        <f>SUM(E163:E167)</f>
        <v>0</v>
      </c>
      <c r="F168" s="367"/>
      <c r="G168" s="368"/>
      <c r="H168" s="369"/>
    </row>
    <row r="169" spans="1:11" ht="23.25" thickTop="1" x14ac:dyDescent="0.6">
      <c r="A169" s="174"/>
      <c r="B169" s="133"/>
      <c r="C169" s="133"/>
      <c r="D169" s="133"/>
      <c r="E169" s="133"/>
      <c r="F169" s="133"/>
      <c r="G169" s="133"/>
      <c r="H169" s="133"/>
      <c r="I169" s="133"/>
      <c r="J169" s="133"/>
      <c r="K169" s="133"/>
    </row>
    <row r="170" spans="1:11" ht="25.5" x14ac:dyDescent="0.6">
      <c r="A170" s="155"/>
      <c r="B170" s="155"/>
      <c r="C170" s="155"/>
      <c r="D170" s="155"/>
      <c r="E170" s="155"/>
      <c r="F170" s="155"/>
      <c r="G170" s="155"/>
      <c r="H170" s="155"/>
      <c r="I170" s="133"/>
      <c r="J170" s="133"/>
      <c r="K170" s="133"/>
    </row>
    <row r="171" spans="1:11" ht="24" customHeight="1" x14ac:dyDescent="0.6">
      <c r="A171" s="303" t="s">
        <v>166</v>
      </c>
      <c r="B171" s="303"/>
      <c r="C171" s="303"/>
      <c r="D171" s="303"/>
      <c r="E171" s="303"/>
      <c r="F171" s="303"/>
      <c r="G171" s="303"/>
      <c r="H171" s="303"/>
      <c r="I171" s="303"/>
      <c r="J171" s="303"/>
      <c r="K171" s="303"/>
    </row>
    <row r="172" spans="1:11" ht="77.25" customHeight="1" x14ac:dyDescent="0.6">
      <c r="A172" s="303" t="s">
        <v>135</v>
      </c>
      <c r="B172" s="303"/>
      <c r="C172" s="303"/>
      <c r="D172" s="303"/>
      <c r="E172" s="303"/>
      <c r="F172" s="303"/>
      <c r="G172" s="303"/>
      <c r="H172" s="303"/>
      <c r="I172" s="303"/>
      <c r="J172" s="303"/>
      <c r="K172" s="303"/>
    </row>
    <row r="173" spans="1:11" ht="28.5" x14ac:dyDescent="0.6">
      <c r="A173" s="303" t="s">
        <v>297</v>
      </c>
      <c r="B173" s="303"/>
      <c r="C173" s="303"/>
      <c r="D173" s="303"/>
      <c r="E173" s="303"/>
      <c r="F173" s="303"/>
      <c r="G173" s="303"/>
      <c r="H173" s="303"/>
      <c r="I173" s="303"/>
      <c r="J173" s="303"/>
      <c r="K173" s="303"/>
    </row>
    <row r="174" spans="1:11" ht="69.75" customHeight="1" x14ac:dyDescent="0.6">
      <c r="A174" s="303" t="s">
        <v>298</v>
      </c>
      <c r="B174" s="303"/>
      <c r="C174" s="303"/>
      <c r="D174" s="303"/>
      <c r="E174" s="303"/>
      <c r="F174" s="303"/>
      <c r="G174" s="303"/>
      <c r="H174" s="303"/>
      <c r="I174" s="303"/>
      <c r="J174" s="303"/>
      <c r="K174" s="303"/>
    </row>
    <row r="175" spans="1:11" ht="142.5" customHeight="1" x14ac:dyDescent="0.6">
      <c r="A175" s="303" t="s">
        <v>299</v>
      </c>
      <c r="B175" s="303"/>
      <c r="C175" s="303"/>
      <c r="D175" s="303"/>
      <c r="E175" s="303"/>
      <c r="F175" s="303"/>
      <c r="G175" s="303"/>
      <c r="H175" s="303"/>
      <c r="I175" s="303"/>
      <c r="J175" s="303"/>
      <c r="K175" s="303"/>
    </row>
    <row r="176" spans="1:11" ht="53.25" customHeight="1" x14ac:dyDescent="0.6">
      <c r="A176" s="303" t="s">
        <v>300</v>
      </c>
      <c r="B176" s="303"/>
      <c r="C176" s="303"/>
      <c r="D176" s="303"/>
      <c r="E176" s="303"/>
      <c r="F176" s="303"/>
      <c r="G176" s="303"/>
      <c r="H176" s="303"/>
      <c r="I176" s="303"/>
      <c r="J176" s="303"/>
      <c r="K176" s="303"/>
    </row>
    <row r="177" spans="1:11" ht="42" customHeight="1" x14ac:dyDescent="0.6">
      <c r="A177" s="303" t="s">
        <v>301</v>
      </c>
      <c r="B177" s="303"/>
      <c r="C177" s="303"/>
      <c r="D177" s="303"/>
      <c r="E177" s="303"/>
      <c r="F177" s="303"/>
      <c r="G177" s="303"/>
      <c r="H177" s="303"/>
      <c r="I177" s="303"/>
      <c r="J177" s="303"/>
      <c r="K177" s="303"/>
    </row>
    <row r="178" spans="1:11" ht="32.25" customHeight="1" x14ac:dyDescent="0.6">
      <c r="A178" s="303" t="s">
        <v>302</v>
      </c>
      <c r="B178" s="303"/>
      <c r="C178" s="303"/>
      <c r="D178" s="303"/>
      <c r="E178" s="303"/>
      <c r="F178" s="303"/>
      <c r="G178" s="303"/>
      <c r="H178" s="303"/>
      <c r="I178" s="303"/>
      <c r="J178" s="303"/>
      <c r="K178" s="303"/>
    </row>
    <row r="179" spans="1:11" ht="26.25" thickBot="1" x14ac:dyDescent="0.65">
      <c r="A179" s="175"/>
      <c r="B179" s="133"/>
      <c r="C179" s="133"/>
      <c r="D179" s="133"/>
      <c r="E179" s="133"/>
      <c r="F179" s="133"/>
      <c r="G179" s="133"/>
      <c r="H179" s="133"/>
      <c r="I179" s="133"/>
      <c r="J179" s="133"/>
      <c r="K179" s="133"/>
    </row>
    <row r="180" spans="1:11" ht="28.5" customHeight="1" thickBot="1" x14ac:dyDescent="0.65">
      <c r="A180" s="133"/>
      <c r="B180" s="133"/>
      <c r="C180" s="133"/>
      <c r="D180" s="133"/>
      <c r="E180" s="133"/>
      <c r="F180" s="133"/>
      <c r="G180" s="133"/>
      <c r="H180" s="451" t="s">
        <v>214</v>
      </c>
      <c r="I180" s="451"/>
      <c r="J180" s="176" t="s">
        <v>236</v>
      </c>
      <c r="K180" s="164">
        <v>0.15</v>
      </c>
    </row>
    <row r="181" spans="1:11" ht="28.5" customHeight="1" thickBot="1" x14ac:dyDescent="0.65">
      <c r="A181" s="177"/>
      <c r="B181" s="133"/>
      <c r="C181" s="133"/>
      <c r="D181" s="133"/>
      <c r="E181" s="133"/>
      <c r="F181" s="133"/>
      <c r="G181" s="133"/>
      <c r="H181" s="133"/>
      <c r="I181" s="133"/>
      <c r="J181" s="133"/>
      <c r="K181" s="133"/>
    </row>
    <row r="182" spans="1:11" ht="28.5" customHeight="1" thickTop="1" thickBot="1" x14ac:dyDescent="0.65">
      <c r="A182" s="397"/>
      <c r="B182" s="397"/>
      <c r="C182" s="397"/>
      <c r="D182" s="133"/>
      <c r="E182" s="133"/>
      <c r="F182" s="452" t="s">
        <v>353</v>
      </c>
      <c r="G182" s="404"/>
      <c r="H182" s="408" t="s">
        <v>262</v>
      </c>
      <c r="I182" s="409"/>
      <c r="J182" s="409"/>
      <c r="K182" s="410"/>
    </row>
    <row r="183" spans="1:11" ht="28.5" customHeight="1" thickBot="1" x14ac:dyDescent="0.65">
      <c r="A183" s="397"/>
      <c r="B183" s="397"/>
      <c r="C183" s="397"/>
      <c r="D183" s="133"/>
      <c r="E183" s="133"/>
      <c r="F183" s="452" t="s">
        <v>107</v>
      </c>
      <c r="G183" s="404"/>
      <c r="H183" s="428" t="s">
        <v>107</v>
      </c>
      <c r="I183" s="429"/>
      <c r="J183" s="429"/>
      <c r="K183" s="430"/>
    </row>
    <row r="184" spans="1:11" ht="48.75" customHeight="1" thickBot="1" x14ac:dyDescent="0.65">
      <c r="A184" s="317" t="s">
        <v>108</v>
      </c>
      <c r="B184" s="319"/>
      <c r="C184" s="317" t="s">
        <v>109</v>
      </c>
      <c r="D184" s="318"/>
      <c r="E184" s="319"/>
      <c r="F184" s="178" t="s">
        <v>123</v>
      </c>
      <c r="G184" s="166" t="s">
        <v>110</v>
      </c>
      <c r="H184" s="245" t="s">
        <v>111</v>
      </c>
      <c r="I184" s="245" t="s">
        <v>112</v>
      </c>
      <c r="J184" s="245" t="s">
        <v>113</v>
      </c>
      <c r="K184" s="255" t="s">
        <v>10</v>
      </c>
    </row>
    <row r="185" spans="1:11" ht="28.5" customHeight="1" thickBot="1" x14ac:dyDescent="0.65">
      <c r="A185" s="474" t="s">
        <v>303</v>
      </c>
      <c r="B185" s="179">
        <v>1</v>
      </c>
      <c r="C185" s="476" t="s">
        <v>304</v>
      </c>
      <c r="D185" s="477"/>
      <c r="E185" s="478"/>
      <c r="F185" s="126"/>
      <c r="G185" s="126"/>
      <c r="H185" s="256"/>
      <c r="I185" s="256"/>
      <c r="J185" s="256"/>
      <c r="K185" s="257"/>
    </row>
    <row r="186" spans="1:11" ht="26.25" thickBot="1" x14ac:dyDescent="0.65">
      <c r="A186" s="475"/>
      <c r="B186" s="179">
        <v>2</v>
      </c>
      <c r="C186" s="476" t="s">
        <v>305</v>
      </c>
      <c r="D186" s="477"/>
      <c r="E186" s="478"/>
      <c r="F186" s="126"/>
      <c r="G186" s="126"/>
      <c r="H186" s="256"/>
      <c r="I186" s="256"/>
      <c r="J186" s="256"/>
      <c r="K186" s="257"/>
    </row>
    <row r="187" spans="1:11" ht="49.5" customHeight="1" thickBot="1" x14ac:dyDescent="0.65">
      <c r="A187" s="180" t="s">
        <v>167</v>
      </c>
      <c r="B187" s="179">
        <v>3</v>
      </c>
      <c r="C187" s="476" t="s">
        <v>168</v>
      </c>
      <c r="D187" s="477"/>
      <c r="E187" s="478"/>
      <c r="F187" s="126"/>
      <c r="G187" s="126"/>
      <c r="H187" s="256"/>
      <c r="I187" s="256"/>
      <c r="J187" s="256"/>
      <c r="K187" s="257"/>
    </row>
    <row r="188" spans="1:11" ht="25.5" x14ac:dyDescent="0.6">
      <c r="A188" s="474" t="s">
        <v>169</v>
      </c>
      <c r="B188" s="479">
        <v>4</v>
      </c>
      <c r="C188" s="344" t="s">
        <v>306</v>
      </c>
      <c r="D188" s="345"/>
      <c r="E188" s="346"/>
      <c r="F188" s="350"/>
      <c r="G188" s="352"/>
      <c r="H188" s="258"/>
      <c r="I188" s="258"/>
      <c r="J188" s="258"/>
      <c r="K188" s="259"/>
    </row>
    <row r="189" spans="1:11" ht="39" customHeight="1" thickBot="1" x14ac:dyDescent="0.65">
      <c r="A189" s="475"/>
      <c r="B189" s="480"/>
      <c r="C189" s="347"/>
      <c r="D189" s="348"/>
      <c r="E189" s="349"/>
      <c r="F189" s="351"/>
      <c r="G189" s="353"/>
      <c r="H189" s="260"/>
      <c r="I189" s="260"/>
      <c r="J189" s="260"/>
      <c r="K189" s="261"/>
    </row>
    <row r="190" spans="1:11" ht="23.25" customHeight="1" thickBot="1" x14ac:dyDescent="0.65">
      <c r="A190" s="181" t="s">
        <v>170</v>
      </c>
      <c r="B190" s="138">
        <v>5</v>
      </c>
      <c r="C190" s="288" t="s">
        <v>307</v>
      </c>
      <c r="D190" s="289"/>
      <c r="E190" s="290"/>
      <c r="F190" s="104"/>
      <c r="G190" s="104"/>
      <c r="H190" s="262"/>
      <c r="I190" s="262"/>
      <c r="J190" s="262"/>
      <c r="K190" s="263"/>
    </row>
    <row r="191" spans="1:11" ht="26.25" thickTop="1" x14ac:dyDescent="0.6">
      <c r="A191" s="156"/>
      <c r="B191" s="133"/>
      <c r="C191" s="133"/>
      <c r="D191" s="133"/>
      <c r="E191" s="133"/>
      <c r="F191" s="133"/>
      <c r="G191" s="133"/>
      <c r="H191" s="133"/>
      <c r="I191" s="133"/>
      <c r="J191" s="133"/>
      <c r="K191" s="133"/>
    </row>
    <row r="192" spans="1:11" ht="51.75" customHeight="1" x14ac:dyDescent="0.6">
      <c r="A192" s="291" t="s">
        <v>171</v>
      </c>
      <c r="B192" s="291"/>
      <c r="C192" s="291"/>
      <c r="D192" s="291"/>
      <c r="E192" s="291"/>
      <c r="F192" s="291"/>
      <c r="G192" s="291"/>
      <c r="H192" s="291"/>
      <c r="I192" s="291"/>
      <c r="J192" s="291"/>
      <c r="K192" s="291"/>
    </row>
    <row r="193" spans="1:16384" ht="25.5" x14ac:dyDescent="0.6">
      <c r="A193" s="292" t="s">
        <v>308</v>
      </c>
      <c r="B193" s="292"/>
      <c r="C193" s="292"/>
      <c r="D193" s="292"/>
      <c r="E193" s="292"/>
      <c r="F193" s="292"/>
      <c r="G193" s="292"/>
      <c r="H193" s="292"/>
      <c r="I193" s="292"/>
      <c r="J193" s="292"/>
      <c r="K193" s="292"/>
    </row>
    <row r="194" spans="1:16384" ht="51.75" customHeight="1" x14ac:dyDescent="0.6">
      <c r="A194" s="292" t="s">
        <v>309</v>
      </c>
      <c r="B194" s="292"/>
      <c r="C194" s="292"/>
      <c r="D194" s="292"/>
      <c r="E194" s="292"/>
      <c r="F194" s="292"/>
      <c r="G194" s="292"/>
      <c r="H194" s="292"/>
      <c r="I194" s="292"/>
      <c r="J194" s="292"/>
      <c r="K194" s="292"/>
    </row>
    <row r="195" spans="1:16384" ht="51.75" customHeight="1" x14ac:dyDescent="0.6">
      <c r="A195" s="292" t="s">
        <v>310</v>
      </c>
      <c r="B195" s="292"/>
      <c r="C195" s="292"/>
      <c r="D195" s="292"/>
      <c r="E195" s="292"/>
      <c r="F195" s="292"/>
      <c r="G195" s="292"/>
      <c r="H195" s="292"/>
      <c r="I195" s="292"/>
      <c r="J195" s="292"/>
      <c r="K195" s="292"/>
    </row>
    <row r="196" spans="1:16384" ht="77.25" customHeight="1" x14ac:dyDescent="0.6">
      <c r="A196" s="293" t="s">
        <v>311</v>
      </c>
      <c r="B196" s="293"/>
      <c r="C196" s="293"/>
      <c r="D196" s="293"/>
      <c r="E196" s="293"/>
      <c r="F196" s="293"/>
      <c r="G196" s="293"/>
      <c r="H196" s="293"/>
      <c r="I196" s="293"/>
      <c r="J196" s="293"/>
      <c r="K196" s="293"/>
    </row>
    <row r="197" spans="1:16384" ht="30.75" customHeight="1" thickBot="1" x14ac:dyDescent="0.65">
      <c r="A197" s="305" t="s">
        <v>312</v>
      </c>
      <c r="B197" s="305"/>
      <c r="C197" s="305"/>
      <c r="D197" s="305"/>
      <c r="E197" s="305"/>
      <c r="F197" s="305"/>
      <c r="G197" s="305"/>
      <c r="H197" s="305"/>
      <c r="I197" s="305"/>
      <c r="J197" s="305"/>
      <c r="K197" s="305"/>
    </row>
    <row r="198" spans="1:16384" ht="26.25" thickBot="1" x14ac:dyDescent="0.65">
      <c r="A198" s="306" t="s">
        <v>313</v>
      </c>
      <c r="B198" s="307"/>
      <c r="C198" s="308"/>
      <c r="D198" s="308"/>
      <c r="E198" s="308"/>
      <c r="F198" s="182">
        <v>20</v>
      </c>
      <c r="G198"/>
      <c r="H198" s="155"/>
      <c r="I198" s="155"/>
      <c r="J198" s="155"/>
      <c r="K198" s="155"/>
    </row>
    <row r="199" spans="1:16384" ht="25.5" customHeight="1" thickBot="1" x14ac:dyDescent="0.65">
      <c r="A199" s="183" t="s">
        <v>125</v>
      </c>
      <c r="B199" s="184" t="s">
        <v>314</v>
      </c>
      <c r="C199" s="264" t="s">
        <v>315</v>
      </c>
      <c r="D199" s="317" t="s">
        <v>172</v>
      </c>
      <c r="E199" s="319"/>
      <c r="F199" s="231" t="s">
        <v>10</v>
      </c>
      <c r="G199" s="231"/>
      <c r="H199" s="185"/>
      <c r="I199" s="133"/>
      <c r="J199" s="133"/>
      <c r="K199" s="133"/>
    </row>
    <row r="200" spans="1:16384" ht="25.5" customHeight="1" thickBot="1" x14ac:dyDescent="0.65">
      <c r="A200" s="186">
        <v>1</v>
      </c>
      <c r="B200" s="187"/>
      <c r="C200" s="191"/>
      <c r="D200" s="188"/>
      <c r="E200" s="266"/>
      <c r="F200" s="225" t="s">
        <v>316</v>
      </c>
      <c r="G200" s="225"/>
      <c r="H200" s="226"/>
      <c r="I200" s="133"/>
      <c r="J200" s="133"/>
      <c r="K200" s="133"/>
      <c r="L200" s="391"/>
      <c r="M200" s="391"/>
      <c r="N200" s="391"/>
      <c r="O200" s="391"/>
      <c r="P200" s="391"/>
      <c r="Q200" s="391"/>
      <c r="R200" s="391"/>
      <c r="S200" s="391"/>
      <c r="T200" s="391"/>
      <c r="U200" s="391"/>
      <c r="V200" s="391"/>
      <c r="W200" s="391"/>
      <c r="X200" s="391"/>
      <c r="Y200" s="391"/>
      <c r="Z200" s="391"/>
      <c r="AA200" s="391"/>
      <c r="AB200" s="391"/>
      <c r="AC200" s="391"/>
      <c r="AD200" s="391"/>
      <c r="AE200" s="391"/>
      <c r="AF200" s="391"/>
      <c r="AG200" s="391"/>
      <c r="AH200" s="391"/>
      <c r="AI200" s="391"/>
      <c r="AJ200" s="391"/>
      <c r="AK200" s="391"/>
      <c r="AL200" s="391"/>
      <c r="AM200" s="391"/>
      <c r="AN200" s="391"/>
      <c r="AO200" s="391"/>
      <c r="AP200" s="391"/>
      <c r="AQ200" s="391"/>
      <c r="AR200" s="391"/>
      <c r="AS200" s="391"/>
      <c r="AT200" s="391"/>
      <c r="AU200" s="391"/>
      <c r="AV200" s="391"/>
      <c r="AW200" s="391"/>
      <c r="AX200" s="391"/>
      <c r="AY200" s="391"/>
      <c r="AZ200" s="391"/>
      <c r="BA200" s="391"/>
      <c r="BB200" s="391"/>
      <c r="BC200" s="391"/>
      <c r="BD200" s="391"/>
      <c r="BE200" s="391"/>
      <c r="BF200" s="391"/>
      <c r="BG200" s="391"/>
      <c r="BH200" s="391"/>
      <c r="BI200" s="391"/>
      <c r="BJ200" s="391"/>
      <c r="BK200" s="391"/>
      <c r="BL200" s="391"/>
      <c r="BM200" s="391"/>
      <c r="BN200" s="391"/>
      <c r="BO200" s="391"/>
      <c r="BP200" s="391"/>
      <c r="BQ200" s="391"/>
      <c r="BR200" s="391"/>
      <c r="BS200" s="391"/>
      <c r="BT200" s="391"/>
      <c r="BU200" s="391"/>
      <c r="BV200" s="391"/>
      <c r="BW200" s="391"/>
      <c r="BX200" s="391"/>
      <c r="BY200" s="391"/>
      <c r="BZ200" s="391"/>
      <c r="CA200" s="391"/>
      <c r="CB200" s="391"/>
      <c r="CC200" s="391"/>
      <c r="CD200" s="391"/>
      <c r="CE200" s="391"/>
      <c r="CF200" s="391"/>
      <c r="CG200" s="391"/>
      <c r="CH200" s="391"/>
      <c r="CI200" s="391"/>
      <c r="CJ200" s="391"/>
      <c r="CK200" s="391"/>
      <c r="CL200" s="391"/>
      <c r="CM200" s="391"/>
      <c r="CN200" s="391"/>
      <c r="CO200" s="391"/>
      <c r="CP200" s="391"/>
      <c r="CQ200" s="391"/>
      <c r="CR200" s="391"/>
      <c r="CS200" s="391"/>
      <c r="CT200" s="391"/>
      <c r="CU200" s="391"/>
      <c r="CV200" s="391"/>
      <c r="CW200" s="391"/>
      <c r="CX200" s="391"/>
      <c r="CY200" s="391"/>
      <c r="CZ200" s="391"/>
      <c r="DA200" s="391"/>
      <c r="DB200" s="391"/>
      <c r="DC200" s="391"/>
      <c r="DD200" s="391"/>
      <c r="DE200" s="391"/>
      <c r="DF200" s="391"/>
      <c r="DG200" s="391"/>
      <c r="DH200" s="391"/>
      <c r="DI200" s="391"/>
      <c r="DJ200" s="391"/>
      <c r="DK200" s="391"/>
      <c r="DL200" s="391"/>
      <c r="DM200" s="391"/>
      <c r="DN200" s="391"/>
      <c r="DO200" s="391"/>
      <c r="DP200" s="391"/>
      <c r="DQ200" s="391"/>
      <c r="DR200" s="391"/>
      <c r="DS200" s="391"/>
      <c r="DT200" s="391"/>
      <c r="DU200" s="391"/>
      <c r="DV200" s="391"/>
      <c r="DW200" s="391"/>
      <c r="DX200" s="391"/>
      <c r="DY200" s="391"/>
      <c r="DZ200" s="391"/>
      <c r="EA200" s="391"/>
      <c r="EB200" s="391"/>
      <c r="EC200" s="391"/>
      <c r="ED200" s="391"/>
      <c r="EE200" s="391"/>
      <c r="EF200" s="391"/>
      <c r="EG200" s="391"/>
      <c r="EH200" s="391"/>
      <c r="EI200" s="391"/>
      <c r="EJ200" s="391"/>
      <c r="EK200" s="391"/>
      <c r="EL200" s="391"/>
      <c r="EM200" s="391"/>
      <c r="EN200" s="391"/>
      <c r="EO200" s="391"/>
      <c r="EP200" s="391"/>
      <c r="EQ200" s="391"/>
      <c r="ER200" s="391"/>
      <c r="ES200" s="391"/>
      <c r="ET200" s="391"/>
      <c r="EU200" s="391"/>
      <c r="EV200" s="391"/>
      <c r="EW200" s="391"/>
      <c r="EX200" s="391"/>
      <c r="EY200" s="391"/>
      <c r="EZ200" s="391"/>
      <c r="FA200" s="391"/>
      <c r="FB200" s="391"/>
      <c r="FC200" s="391"/>
      <c r="FD200" s="391"/>
      <c r="FE200" s="391"/>
      <c r="FF200" s="391"/>
      <c r="FG200" s="391"/>
      <c r="FH200" s="391"/>
      <c r="FI200" s="391"/>
      <c r="FJ200" s="391"/>
      <c r="FK200" s="391"/>
      <c r="FL200" s="391"/>
      <c r="FM200" s="391"/>
      <c r="FN200" s="391"/>
      <c r="FO200" s="391"/>
      <c r="FP200" s="391"/>
      <c r="FQ200" s="391"/>
      <c r="FR200" s="391"/>
      <c r="FS200" s="391"/>
      <c r="FT200" s="391"/>
      <c r="FU200" s="391"/>
      <c r="FV200" s="391"/>
      <c r="FW200" s="391"/>
      <c r="FX200" s="391"/>
      <c r="FY200" s="391"/>
      <c r="FZ200" s="391"/>
      <c r="GA200" s="391"/>
      <c r="GB200" s="391"/>
      <c r="GC200" s="391"/>
      <c r="GD200" s="391"/>
      <c r="GE200" s="391"/>
      <c r="GF200" s="391"/>
      <c r="GG200" s="391"/>
      <c r="GH200" s="391"/>
      <c r="GI200" s="391"/>
      <c r="GJ200" s="391"/>
      <c r="GK200" s="391"/>
      <c r="GL200" s="391"/>
      <c r="GM200" s="391"/>
      <c r="GN200" s="391"/>
      <c r="GO200" s="391"/>
      <c r="GP200" s="391"/>
      <c r="GQ200" s="391"/>
      <c r="GR200" s="391"/>
      <c r="GS200" s="391"/>
      <c r="GT200" s="391"/>
      <c r="GU200" s="391"/>
      <c r="GV200" s="391"/>
      <c r="GW200" s="391"/>
      <c r="GX200" s="391"/>
      <c r="GY200" s="391"/>
      <c r="GZ200" s="391"/>
      <c r="HA200" s="391"/>
      <c r="HB200" s="391"/>
      <c r="HC200" s="391"/>
      <c r="HD200" s="391"/>
      <c r="HE200" s="391"/>
      <c r="HF200" s="391"/>
      <c r="HG200" s="391"/>
      <c r="HH200" s="391"/>
      <c r="HI200" s="391"/>
      <c r="HJ200" s="391"/>
      <c r="HK200" s="391"/>
      <c r="HL200" s="391"/>
      <c r="HM200" s="391"/>
      <c r="HN200" s="391"/>
      <c r="HO200" s="391"/>
      <c r="HP200" s="391"/>
      <c r="HQ200" s="391"/>
      <c r="HR200" s="391"/>
      <c r="HS200" s="391"/>
      <c r="HT200" s="391"/>
      <c r="HU200" s="391"/>
      <c r="HV200" s="391"/>
      <c r="HW200" s="391"/>
      <c r="HX200" s="391"/>
      <c r="HY200" s="391"/>
      <c r="HZ200" s="391"/>
      <c r="IA200" s="391"/>
      <c r="IB200" s="391"/>
      <c r="IC200" s="391"/>
      <c r="ID200" s="391"/>
      <c r="IE200" s="391"/>
      <c r="IF200" s="391"/>
      <c r="IG200" s="391"/>
      <c r="IH200" s="391"/>
      <c r="II200" s="391"/>
      <c r="IJ200" s="391"/>
      <c r="IK200" s="391"/>
      <c r="IL200" s="391"/>
      <c r="IM200" s="391"/>
      <c r="IN200" s="391"/>
      <c r="IO200" s="391"/>
      <c r="IP200" s="391"/>
      <c r="IQ200" s="391"/>
      <c r="IR200" s="391"/>
      <c r="IS200" s="391"/>
      <c r="IT200" s="391"/>
      <c r="IU200" s="391"/>
      <c r="IV200" s="391"/>
      <c r="IW200" s="391"/>
      <c r="IX200" s="391"/>
      <c r="IY200" s="391"/>
      <c r="IZ200" s="391"/>
      <c r="JA200" s="391"/>
      <c r="JB200" s="391"/>
      <c r="JC200" s="391"/>
      <c r="JD200" s="391"/>
      <c r="JE200" s="391"/>
      <c r="JF200" s="391"/>
      <c r="JG200" s="391"/>
      <c r="JH200" s="391"/>
      <c r="JI200" s="391"/>
      <c r="JJ200" s="391"/>
      <c r="JK200" s="391"/>
      <c r="JL200" s="391"/>
      <c r="JM200" s="391"/>
      <c r="JN200" s="391"/>
      <c r="JO200" s="391"/>
      <c r="JP200" s="391"/>
      <c r="JQ200" s="391"/>
      <c r="JR200" s="391"/>
      <c r="JS200" s="391"/>
      <c r="JT200" s="391"/>
      <c r="JU200" s="391"/>
      <c r="JV200" s="391"/>
      <c r="JW200" s="391"/>
      <c r="JX200" s="391"/>
      <c r="JY200" s="391"/>
      <c r="JZ200" s="391"/>
      <c r="KA200" s="391"/>
      <c r="KB200" s="391"/>
      <c r="KC200" s="391"/>
      <c r="KD200" s="391"/>
      <c r="KE200" s="391"/>
      <c r="KF200" s="391"/>
      <c r="KG200" s="391"/>
      <c r="KH200" s="391"/>
      <c r="KI200" s="391"/>
      <c r="KJ200" s="391"/>
      <c r="KK200" s="391"/>
      <c r="KL200" s="391"/>
      <c r="KM200" s="391"/>
      <c r="KN200" s="391"/>
      <c r="KO200" s="391"/>
      <c r="KP200" s="391"/>
      <c r="KQ200" s="391"/>
      <c r="KR200" s="391"/>
      <c r="KS200" s="391"/>
      <c r="KT200" s="391"/>
      <c r="KU200" s="391"/>
      <c r="KV200" s="391"/>
      <c r="KW200" s="391"/>
      <c r="KX200" s="391"/>
      <c r="KY200" s="391"/>
      <c r="KZ200" s="391"/>
      <c r="LA200" s="391"/>
      <c r="LB200" s="391"/>
      <c r="LC200" s="391"/>
      <c r="LD200" s="391"/>
      <c r="LE200" s="391"/>
      <c r="LF200" s="391"/>
      <c r="LG200" s="391"/>
      <c r="LH200" s="391"/>
      <c r="LI200" s="391"/>
      <c r="LJ200" s="391"/>
      <c r="LK200" s="391"/>
      <c r="LL200" s="391"/>
      <c r="LM200" s="391"/>
      <c r="LN200" s="391"/>
      <c r="LO200" s="391"/>
      <c r="LP200" s="391"/>
      <c r="LQ200" s="391"/>
      <c r="LR200" s="391"/>
      <c r="LS200" s="391"/>
      <c r="LT200" s="391"/>
      <c r="LU200" s="391"/>
      <c r="LV200" s="391"/>
      <c r="LW200" s="391"/>
      <c r="LX200" s="391"/>
      <c r="LY200" s="391"/>
      <c r="LZ200" s="391"/>
      <c r="MA200" s="391"/>
      <c r="MB200" s="391"/>
      <c r="MC200" s="391"/>
      <c r="MD200" s="391"/>
      <c r="ME200" s="391"/>
      <c r="MF200" s="391"/>
      <c r="MG200" s="391"/>
      <c r="MH200" s="391"/>
      <c r="MI200" s="391"/>
      <c r="MJ200" s="391"/>
      <c r="MK200" s="391"/>
      <c r="ML200" s="391"/>
      <c r="MM200" s="391"/>
      <c r="MN200" s="391"/>
      <c r="MO200" s="391"/>
      <c r="MP200" s="391"/>
      <c r="MQ200" s="391"/>
      <c r="MR200" s="391"/>
      <c r="MS200" s="391"/>
      <c r="MT200" s="391"/>
      <c r="MU200" s="391"/>
      <c r="MV200" s="391"/>
      <c r="MW200" s="391"/>
      <c r="MX200" s="391"/>
      <c r="MY200" s="391"/>
      <c r="MZ200" s="391"/>
      <c r="NA200" s="391"/>
      <c r="NB200" s="391"/>
      <c r="NC200" s="391"/>
      <c r="ND200" s="391"/>
      <c r="NE200" s="391"/>
      <c r="NF200" s="391"/>
      <c r="NG200" s="391"/>
      <c r="NH200" s="391"/>
      <c r="NI200" s="391"/>
      <c r="NJ200" s="391"/>
      <c r="NK200" s="391"/>
      <c r="NL200" s="391"/>
      <c r="NM200" s="391"/>
      <c r="NN200" s="391"/>
      <c r="NO200" s="391"/>
      <c r="NP200" s="391"/>
      <c r="NQ200" s="391"/>
      <c r="NR200" s="391"/>
      <c r="NS200" s="391"/>
      <c r="NT200" s="391"/>
      <c r="NU200" s="391"/>
      <c r="NV200" s="391"/>
      <c r="NW200" s="391"/>
      <c r="NX200" s="391"/>
      <c r="NY200" s="391"/>
      <c r="NZ200" s="391"/>
      <c r="OA200" s="391"/>
      <c r="OB200" s="391"/>
      <c r="OC200" s="391"/>
      <c r="OD200" s="391"/>
      <c r="OE200" s="391"/>
      <c r="OF200" s="391"/>
      <c r="OG200" s="391"/>
      <c r="OH200" s="391"/>
      <c r="OI200" s="391"/>
      <c r="OJ200" s="391"/>
      <c r="OK200" s="391"/>
      <c r="OL200" s="391"/>
      <c r="OM200" s="391"/>
      <c r="ON200" s="391"/>
      <c r="OO200" s="391"/>
      <c r="OP200" s="391"/>
      <c r="OQ200" s="391"/>
      <c r="OR200" s="391"/>
      <c r="OS200" s="391"/>
      <c r="OT200" s="391"/>
      <c r="OU200" s="391"/>
      <c r="OV200" s="391"/>
      <c r="OW200" s="391"/>
      <c r="OX200" s="391"/>
      <c r="OY200" s="391"/>
      <c r="OZ200" s="391"/>
      <c r="PA200" s="391"/>
      <c r="PB200" s="391"/>
      <c r="PC200" s="391"/>
      <c r="PD200" s="391"/>
      <c r="PE200" s="391"/>
      <c r="PF200" s="391"/>
      <c r="PG200" s="391"/>
      <c r="PH200" s="391"/>
      <c r="PI200" s="391"/>
      <c r="PJ200" s="391"/>
      <c r="PK200" s="391"/>
      <c r="PL200" s="391"/>
      <c r="PM200" s="391"/>
      <c r="PN200" s="391"/>
      <c r="PO200" s="391"/>
      <c r="PP200" s="391"/>
      <c r="PQ200" s="391"/>
      <c r="PR200" s="391"/>
      <c r="PS200" s="391"/>
      <c r="PT200" s="391"/>
      <c r="PU200" s="391"/>
      <c r="PV200" s="391"/>
      <c r="PW200" s="391"/>
      <c r="PX200" s="391"/>
      <c r="PY200" s="391"/>
      <c r="PZ200" s="391"/>
      <c r="QA200" s="391"/>
      <c r="QB200" s="391"/>
      <c r="QC200" s="391"/>
      <c r="QD200" s="391"/>
      <c r="QE200" s="391"/>
      <c r="QF200" s="391"/>
      <c r="QG200" s="391"/>
      <c r="QH200" s="391"/>
      <c r="QI200" s="391"/>
      <c r="QJ200" s="391"/>
      <c r="QK200" s="391"/>
      <c r="QL200" s="391"/>
      <c r="QM200" s="391"/>
      <c r="QN200" s="391"/>
      <c r="QO200" s="391"/>
      <c r="QP200" s="391"/>
      <c r="QQ200" s="391"/>
      <c r="QR200" s="391"/>
      <c r="QS200" s="391"/>
      <c r="QT200" s="391"/>
      <c r="QU200" s="391"/>
      <c r="QV200" s="391"/>
      <c r="QW200" s="391"/>
      <c r="QX200" s="391"/>
      <c r="QY200" s="391"/>
      <c r="QZ200" s="391"/>
      <c r="RA200" s="391"/>
      <c r="RB200" s="391"/>
      <c r="RC200" s="391"/>
      <c r="RD200" s="391"/>
      <c r="RE200" s="391"/>
      <c r="RF200" s="391"/>
      <c r="RG200" s="391"/>
      <c r="RH200" s="391"/>
      <c r="RI200" s="391"/>
      <c r="RJ200" s="391"/>
      <c r="RK200" s="391"/>
      <c r="RL200" s="391"/>
      <c r="RM200" s="391"/>
      <c r="RN200" s="391"/>
      <c r="RO200" s="391"/>
      <c r="RP200" s="391"/>
      <c r="RQ200" s="391"/>
      <c r="RR200" s="391"/>
      <c r="RS200" s="391"/>
      <c r="RT200" s="391"/>
      <c r="RU200" s="391"/>
      <c r="RV200" s="391"/>
      <c r="RW200" s="391"/>
      <c r="RX200" s="391"/>
      <c r="RY200" s="391"/>
      <c r="RZ200" s="391"/>
      <c r="SA200" s="391"/>
      <c r="SB200" s="391"/>
      <c r="SC200" s="391"/>
      <c r="SD200" s="391"/>
      <c r="SE200" s="391"/>
      <c r="SF200" s="391"/>
      <c r="SG200" s="391"/>
      <c r="SH200" s="391"/>
      <c r="SI200" s="391"/>
      <c r="SJ200" s="391"/>
      <c r="SK200" s="391"/>
      <c r="SL200" s="391"/>
      <c r="SM200" s="391"/>
      <c r="SN200" s="391"/>
      <c r="SO200" s="391"/>
      <c r="SP200" s="391"/>
      <c r="SQ200" s="391"/>
      <c r="SR200" s="391"/>
      <c r="SS200" s="391"/>
      <c r="ST200" s="391"/>
      <c r="SU200" s="391"/>
      <c r="SV200" s="391"/>
      <c r="SW200" s="391"/>
      <c r="SX200" s="391"/>
      <c r="SY200" s="391"/>
      <c r="SZ200" s="391"/>
      <c r="TA200" s="391"/>
      <c r="TB200" s="391"/>
      <c r="TC200" s="391"/>
      <c r="TD200" s="391"/>
      <c r="TE200" s="391"/>
      <c r="TF200" s="391"/>
      <c r="TG200" s="391"/>
      <c r="TH200" s="391"/>
      <c r="TI200" s="391"/>
      <c r="TJ200" s="391"/>
      <c r="TK200" s="391"/>
      <c r="TL200" s="391"/>
      <c r="TM200" s="391"/>
      <c r="TN200" s="391"/>
      <c r="TO200" s="391"/>
      <c r="TP200" s="391"/>
      <c r="TQ200" s="391"/>
      <c r="TR200" s="391"/>
      <c r="TS200" s="391"/>
      <c r="TT200" s="391"/>
      <c r="TU200" s="391"/>
      <c r="TV200" s="391"/>
      <c r="TW200" s="391"/>
      <c r="TX200" s="391"/>
      <c r="TY200" s="391"/>
      <c r="TZ200" s="391"/>
      <c r="UA200" s="391"/>
      <c r="UB200" s="391"/>
      <c r="UC200" s="391"/>
      <c r="UD200" s="391"/>
      <c r="UE200" s="391"/>
      <c r="UF200" s="391"/>
      <c r="UG200" s="391"/>
      <c r="UH200" s="391"/>
      <c r="UI200" s="391"/>
      <c r="UJ200" s="391"/>
      <c r="UK200" s="391"/>
      <c r="UL200" s="391"/>
      <c r="UM200" s="391"/>
      <c r="UN200" s="391"/>
      <c r="UO200" s="391"/>
      <c r="UP200" s="391"/>
      <c r="UQ200" s="391"/>
      <c r="UR200" s="391"/>
      <c r="US200" s="391"/>
      <c r="UT200" s="391"/>
      <c r="UU200" s="391"/>
      <c r="UV200" s="391"/>
      <c r="UW200" s="391"/>
      <c r="UX200" s="391"/>
      <c r="UY200" s="391"/>
      <c r="UZ200" s="391"/>
      <c r="VA200" s="391"/>
      <c r="VB200" s="391"/>
      <c r="VC200" s="391"/>
      <c r="VD200" s="391"/>
      <c r="VE200" s="391"/>
      <c r="VF200" s="391"/>
      <c r="VG200" s="391"/>
      <c r="VH200" s="391"/>
      <c r="VI200" s="391"/>
      <c r="VJ200" s="391"/>
      <c r="VK200" s="391"/>
      <c r="VL200" s="391"/>
      <c r="VM200" s="391"/>
      <c r="VN200" s="391"/>
      <c r="VO200" s="391"/>
      <c r="VP200" s="391"/>
      <c r="VQ200" s="391"/>
      <c r="VR200" s="391"/>
      <c r="VS200" s="391"/>
      <c r="VT200" s="391"/>
      <c r="VU200" s="391"/>
      <c r="VV200" s="391"/>
      <c r="VW200" s="391"/>
      <c r="VX200" s="391"/>
      <c r="VY200" s="391"/>
      <c r="VZ200" s="391"/>
      <c r="WA200" s="391"/>
      <c r="WB200" s="391"/>
      <c r="WC200" s="391"/>
      <c r="WD200" s="391"/>
      <c r="WE200" s="391"/>
      <c r="WF200" s="391"/>
      <c r="WG200" s="391"/>
      <c r="WH200" s="391"/>
      <c r="WI200" s="391"/>
      <c r="WJ200" s="391"/>
      <c r="WK200" s="391"/>
      <c r="WL200" s="391"/>
      <c r="WM200" s="391"/>
      <c r="WN200" s="391"/>
      <c r="WO200" s="391"/>
      <c r="WP200" s="391"/>
      <c r="WQ200" s="391"/>
      <c r="WR200" s="391"/>
      <c r="WS200" s="391"/>
      <c r="WT200" s="391"/>
      <c r="WU200" s="391"/>
      <c r="WV200" s="391"/>
      <c r="WW200" s="391"/>
      <c r="WX200" s="391"/>
      <c r="WY200" s="391"/>
      <c r="WZ200" s="391"/>
      <c r="XA200" s="391"/>
      <c r="XB200" s="391"/>
      <c r="XC200" s="391"/>
      <c r="XD200" s="391"/>
      <c r="XE200" s="391"/>
      <c r="XF200" s="391"/>
      <c r="XG200" s="391"/>
      <c r="XH200" s="391"/>
      <c r="XI200" s="391"/>
      <c r="XJ200" s="391"/>
      <c r="XK200" s="391"/>
      <c r="XL200" s="391"/>
      <c r="XM200" s="391"/>
      <c r="XN200" s="391"/>
      <c r="XO200" s="391"/>
      <c r="XP200" s="391"/>
      <c r="XQ200" s="391"/>
      <c r="XR200" s="391"/>
      <c r="XS200" s="391"/>
      <c r="XT200" s="391"/>
      <c r="XU200" s="391"/>
      <c r="XV200" s="391"/>
      <c r="XW200" s="391"/>
      <c r="XX200" s="391"/>
      <c r="XY200" s="391"/>
      <c r="XZ200" s="391"/>
      <c r="YA200" s="391"/>
      <c r="YB200" s="391"/>
      <c r="YC200" s="391"/>
      <c r="YD200" s="391"/>
      <c r="YE200" s="391"/>
      <c r="YF200" s="391"/>
      <c r="YG200" s="391"/>
      <c r="YH200" s="391"/>
      <c r="YI200" s="391"/>
      <c r="YJ200" s="391"/>
      <c r="YK200" s="391"/>
      <c r="YL200" s="391"/>
      <c r="YM200" s="391"/>
      <c r="YN200" s="391"/>
      <c r="YO200" s="391"/>
      <c r="YP200" s="391"/>
      <c r="YQ200" s="391"/>
      <c r="YR200" s="391"/>
      <c r="YS200" s="391"/>
      <c r="YT200" s="391"/>
      <c r="YU200" s="391"/>
      <c r="YV200" s="391"/>
      <c r="YW200" s="391"/>
      <c r="YX200" s="391"/>
      <c r="YY200" s="391"/>
      <c r="YZ200" s="391"/>
      <c r="ZA200" s="391"/>
      <c r="ZB200" s="391"/>
      <c r="ZC200" s="391"/>
      <c r="ZD200" s="391"/>
      <c r="ZE200" s="391"/>
      <c r="ZF200" s="391"/>
      <c r="ZG200" s="391"/>
      <c r="ZH200" s="391"/>
      <c r="ZI200" s="391"/>
      <c r="ZJ200" s="391"/>
      <c r="ZK200" s="391"/>
      <c r="ZL200" s="391"/>
      <c r="ZM200" s="391"/>
      <c r="ZN200" s="391"/>
      <c r="ZO200" s="391"/>
      <c r="ZP200" s="391"/>
      <c r="ZQ200" s="391"/>
      <c r="ZR200" s="391"/>
      <c r="ZS200" s="391"/>
      <c r="ZT200" s="391"/>
      <c r="ZU200" s="391"/>
      <c r="ZV200" s="391"/>
      <c r="ZW200" s="391"/>
      <c r="ZX200" s="391"/>
      <c r="ZY200" s="391"/>
      <c r="ZZ200" s="391"/>
      <c r="AAA200" s="391"/>
      <c r="AAB200" s="391"/>
      <c r="AAC200" s="391"/>
      <c r="AAD200" s="391"/>
      <c r="AAE200" s="391"/>
      <c r="AAF200" s="391"/>
      <c r="AAG200" s="391"/>
      <c r="AAH200" s="391"/>
      <c r="AAI200" s="391"/>
      <c r="AAJ200" s="391"/>
      <c r="AAK200" s="391"/>
      <c r="AAL200" s="391"/>
      <c r="AAM200" s="391"/>
      <c r="AAN200" s="391"/>
      <c r="AAO200" s="391"/>
      <c r="AAP200" s="391"/>
      <c r="AAQ200" s="391"/>
      <c r="AAR200" s="391"/>
      <c r="AAS200" s="391"/>
      <c r="AAT200" s="391"/>
      <c r="AAU200" s="391"/>
      <c r="AAV200" s="391"/>
      <c r="AAW200" s="391"/>
      <c r="AAX200" s="391"/>
      <c r="AAY200" s="391"/>
      <c r="AAZ200" s="391"/>
      <c r="ABA200" s="391"/>
      <c r="ABB200" s="391"/>
      <c r="ABC200" s="391"/>
      <c r="ABD200" s="391"/>
      <c r="ABE200" s="391"/>
      <c r="ABF200" s="391"/>
      <c r="ABG200" s="391"/>
      <c r="ABH200" s="391"/>
      <c r="ABI200" s="391"/>
      <c r="ABJ200" s="391"/>
      <c r="ABK200" s="391"/>
      <c r="ABL200" s="391"/>
      <c r="ABM200" s="391"/>
      <c r="ABN200" s="391"/>
      <c r="ABO200" s="391"/>
      <c r="ABP200" s="391"/>
      <c r="ABQ200" s="391"/>
      <c r="ABR200" s="391"/>
      <c r="ABS200" s="391"/>
      <c r="ABT200" s="391"/>
      <c r="ABU200" s="391"/>
      <c r="ABV200" s="391"/>
      <c r="ABW200" s="391"/>
      <c r="ABX200" s="391"/>
      <c r="ABY200" s="391"/>
      <c r="ABZ200" s="391"/>
      <c r="ACA200" s="391"/>
      <c r="ACB200" s="391"/>
      <c r="ACC200" s="391"/>
      <c r="ACD200" s="391"/>
      <c r="ACE200" s="391"/>
      <c r="ACF200" s="391"/>
      <c r="ACG200" s="391"/>
      <c r="ACH200" s="391"/>
      <c r="ACI200" s="391"/>
      <c r="ACJ200" s="391"/>
      <c r="ACK200" s="391"/>
      <c r="ACL200" s="391"/>
      <c r="ACM200" s="391"/>
      <c r="ACN200" s="391"/>
      <c r="ACO200" s="391"/>
      <c r="ACP200" s="391"/>
      <c r="ACQ200" s="391"/>
      <c r="ACR200" s="391"/>
      <c r="ACS200" s="391"/>
      <c r="ACT200" s="391"/>
      <c r="ACU200" s="391"/>
      <c r="ACV200" s="391"/>
      <c r="ACW200" s="391"/>
      <c r="ACX200" s="391"/>
      <c r="ACY200" s="391"/>
      <c r="ACZ200" s="391"/>
      <c r="ADA200" s="391"/>
      <c r="ADB200" s="391"/>
      <c r="ADC200" s="391"/>
      <c r="ADD200" s="391"/>
      <c r="ADE200" s="391"/>
      <c r="ADF200" s="391"/>
      <c r="ADG200" s="391"/>
      <c r="ADH200" s="391"/>
      <c r="ADI200" s="391"/>
      <c r="ADJ200" s="391"/>
      <c r="ADK200" s="391"/>
      <c r="ADL200" s="391"/>
      <c r="ADM200" s="391"/>
      <c r="ADN200" s="391"/>
      <c r="ADO200" s="391"/>
      <c r="ADP200" s="391"/>
      <c r="ADQ200" s="391"/>
      <c r="ADR200" s="391"/>
      <c r="ADS200" s="391"/>
      <c r="ADT200" s="391"/>
      <c r="ADU200" s="391"/>
      <c r="ADV200" s="391"/>
      <c r="ADW200" s="391"/>
      <c r="ADX200" s="391"/>
      <c r="ADY200" s="391"/>
      <c r="ADZ200" s="391"/>
      <c r="AEA200" s="391"/>
      <c r="AEB200" s="391"/>
      <c r="AEC200" s="391"/>
      <c r="AED200" s="391"/>
      <c r="AEE200" s="391"/>
      <c r="AEF200" s="391"/>
      <c r="AEG200" s="391"/>
      <c r="AEH200" s="391"/>
      <c r="AEI200" s="391"/>
      <c r="AEJ200" s="391"/>
      <c r="AEK200" s="391"/>
      <c r="AEL200" s="391"/>
      <c r="AEM200" s="391"/>
      <c r="AEN200" s="391"/>
      <c r="AEO200" s="391"/>
      <c r="AEP200" s="391"/>
      <c r="AEQ200" s="391"/>
      <c r="AER200" s="391"/>
      <c r="AES200" s="391"/>
      <c r="AET200" s="391"/>
      <c r="AEU200" s="391"/>
      <c r="AEV200" s="391"/>
      <c r="AEW200" s="391"/>
      <c r="AEX200" s="391"/>
      <c r="AEY200" s="391"/>
      <c r="AEZ200" s="391"/>
      <c r="AFA200" s="391"/>
      <c r="AFB200" s="391"/>
      <c r="AFC200" s="391"/>
      <c r="AFD200" s="391"/>
      <c r="AFE200" s="391"/>
      <c r="AFF200" s="391"/>
      <c r="AFG200" s="391"/>
      <c r="AFH200" s="391"/>
      <c r="AFI200" s="391"/>
      <c r="AFJ200" s="391"/>
      <c r="AFK200" s="391"/>
      <c r="AFL200" s="391"/>
      <c r="AFM200" s="391"/>
      <c r="AFN200" s="391"/>
      <c r="AFO200" s="391"/>
      <c r="AFP200" s="391"/>
      <c r="AFQ200" s="391"/>
      <c r="AFR200" s="391"/>
      <c r="AFS200" s="391"/>
      <c r="AFT200" s="391"/>
      <c r="AFU200" s="391"/>
      <c r="AFV200" s="391"/>
      <c r="AFW200" s="391"/>
      <c r="AFX200" s="391"/>
      <c r="AFY200" s="391"/>
      <c r="AFZ200" s="391"/>
      <c r="AGA200" s="391"/>
      <c r="AGB200" s="391"/>
      <c r="AGC200" s="391"/>
      <c r="AGD200" s="391"/>
      <c r="AGE200" s="391"/>
      <c r="AGF200" s="391"/>
      <c r="AGG200" s="391"/>
      <c r="AGH200" s="391"/>
      <c r="AGI200" s="391"/>
      <c r="AGJ200" s="391"/>
      <c r="AGK200" s="391"/>
      <c r="AGL200" s="391"/>
      <c r="AGM200" s="391"/>
      <c r="AGN200" s="391"/>
      <c r="AGO200" s="391"/>
      <c r="AGP200" s="391"/>
      <c r="AGQ200" s="391"/>
      <c r="AGR200" s="391"/>
      <c r="AGS200" s="391"/>
      <c r="AGT200" s="391"/>
      <c r="AGU200" s="391"/>
      <c r="AGV200" s="391"/>
      <c r="AGW200" s="391"/>
      <c r="AGX200" s="391"/>
      <c r="AGY200" s="391"/>
      <c r="AGZ200" s="391"/>
      <c r="AHA200" s="391"/>
      <c r="AHB200" s="391"/>
      <c r="AHC200" s="391"/>
      <c r="AHD200" s="391"/>
      <c r="AHE200" s="391"/>
      <c r="AHF200" s="391"/>
      <c r="AHG200" s="391"/>
      <c r="AHH200" s="391"/>
      <c r="AHI200" s="391"/>
      <c r="AHJ200" s="391"/>
      <c r="AHK200" s="391"/>
      <c r="AHL200" s="391"/>
      <c r="AHM200" s="391"/>
      <c r="AHN200" s="391"/>
      <c r="AHO200" s="391"/>
      <c r="AHP200" s="391"/>
      <c r="AHQ200" s="391"/>
      <c r="AHR200" s="391"/>
      <c r="AHS200" s="391"/>
      <c r="AHT200" s="391"/>
      <c r="AHU200" s="391"/>
      <c r="AHV200" s="391"/>
      <c r="AHW200" s="391"/>
      <c r="AHX200" s="391"/>
      <c r="AHY200" s="391"/>
      <c r="AHZ200" s="391"/>
      <c r="AIA200" s="391"/>
      <c r="AIB200" s="391"/>
      <c r="AIC200" s="391"/>
      <c r="AID200" s="391"/>
      <c r="AIE200" s="391"/>
      <c r="AIF200" s="391"/>
      <c r="AIG200" s="391"/>
      <c r="AIH200" s="391"/>
      <c r="AII200" s="391"/>
      <c r="AIJ200" s="391"/>
      <c r="AIK200" s="391"/>
      <c r="AIL200" s="391"/>
      <c r="AIM200" s="391"/>
      <c r="AIN200" s="391"/>
      <c r="AIO200" s="391"/>
      <c r="AIP200" s="391"/>
      <c r="AIQ200" s="391"/>
      <c r="AIR200" s="391"/>
      <c r="AIS200" s="391"/>
      <c r="AIT200" s="391"/>
      <c r="AIU200" s="391"/>
      <c r="AIV200" s="391"/>
      <c r="AIW200" s="391"/>
      <c r="AIX200" s="391"/>
      <c r="AIY200" s="391"/>
      <c r="AIZ200" s="391"/>
      <c r="AJA200" s="391"/>
      <c r="AJB200" s="391"/>
      <c r="AJC200" s="391"/>
      <c r="AJD200" s="391"/>
      <c r="AJE200" s="391"/>
      <c r="AJF200" s="391"/>
      <c r="AJG200" s="391"/>
      <c r="AJH200" s="391"/>
      <c r="AJI200" s="391"/>
      <c r="AJJ200" s="391"/>
      <c r="AJK200" s="391"/>
      <c r="AJL200" s="391"/>
      <c r="AJM200" s="391"/>
      <c r="AJN200" s="391"/>
      <c r="AJO200" s="391"/>
      <c r="AJP200" s="391"/>
      <c r="AJQ200" s="391"/>
      <c r="AJR200" s="391"/>
      <c r="AJS200" s="391"/>
      <c r="AJT200" s="391"/>
      <c r="AJU200" s="391"/>
      <c r="AJV200" s="391"/>
      <c r="AJW200" s="391"/>
      <c r="AJX200" s="391"/>
      <c r="AJY200" s="391"/>
      <c r="AJZ200" s="391"/>
      <c r="AKA200" s="391"/>
      <c r="AKB200" s="391"/>
      <c r="AKC200" s="391"/>
      <c r="AKD200" s="391"/>
      <c r="AKE200" s="391"/>
      <c r="AKF200" s="391"/>
      <c r="AKG200" s="391"/>
      <c r="AKH200" s="391"/>
      <c r="AKI200" s="391"/>
      <c r="AKJ200" s="391"/>
      <c r="AKK200" s="391"/>
      <c r="AKL200" s="391"/>
      <c r="AKM200" s="391"/>
      <c r="AKN200" s="391"/>
      <c r="AKO200" s="391"/>
      <c r="AKP200" s="391"/>
      <c r="AKQ200" s="391"/>
      <c r="AKR200" s="391"/>
      <c r="AKS200" s="391"/>
      <c r="AKT200" s="391"/>
      <c r="AKU200" s="391"/>
      <c r="AKV200" s="391"/>
      <c r="AKW200" s="391"/>
      <c r="AKX200" s="391"/>
      <c r="AKY200" s="391"/>
      <c r="AKZ200" s="391"/>
      <c r="ALA200" s="391"/>
      <c r="ALB200" s="391"/>
      <c r="ALC200" s="391"/>
      <c r="ALD200" s="391"/>
      <c r="ALE200" s="391"/>
      <c r="ALF200" s="391"/>
      <c r="ALG200" s="391"/>
      <c r="ALH200" s="391"/>
      <c r="ALI200" s="391"/>
      <c r="ALJ200" s="391"/>
      <c r="ALK200" s="391"/>
      <c r="ALL200" s="391"/>
      <c r="ALM200" s="391"/>
      <c r="ALN200" s="391"/>
      <c r="ALO200" s="391"/>
      <c r="ALP200" s="391"/>
      <c r="ALQ200" s="391"/>
      <c r="ALR200" s="391"/>
      <c r="ALS200" s="391"/>
      <c r="ALT200" s="391"/>
      <c r="ALU200" s="391"/>
      <c r="ALV200" s="391"/>
      <c r="ALW200" s="391"/>
      <c r="ALX200" s="391"/>
      <c r="ALY200" s="391"/>
      <c r="ALZ200" s="391"/>
      <c r="AMA200" s="391"/>
      <c r="AMB200" s="391"/>
      <c r="AMC200" s="391"/>
      <c r="AMD200" s="391"/>
      <c r="AME200" s="391"/>
      <c r="AMF200" s="391"/>
      <c r="AMG200" s="391"/>
      <c r="AMH200" s="391"/>
      <c r="AMI200" s="391"/>
      <c r="AMJ200" s="391"/>
      <c r="AMK200" s="391"/>
      <c r="AML200" s="391"/>
      <c r="AMM200" s="391"/>
      <c r="AMN200" s="391"/>
      <c r="AMO200" s="391"/>
      <c r="AMP200" s="391"/>
      <c r="AMQ200" s="391"/>
      <c r="AMR200" s="391"/>
      <c r="AMS200" s="391"/>
      <c r="AMT200" s="391"/>
      <c r="AMU200" s="391"/>
      <c r="AMV200" s="391"/>
      <c r="AMW200" s="391"/>
      <c r="AMX200" s="391"/>
      <c r="AMY200" s="391"/>
      <c r="AMZ200" s="391"/>
      <c r="ANA200" s="391"/>
      <c r="ANB200" s="391"/>
      <c r="ANC200" s="391"/>
      <c r="AND200" s="391"/>
      <c r="ANE200" s="391"/>
      <c r="ANF200" s="391"/>
      <c r="ANG200" s="391"/>
      <c r="ANH200" s="391"/>
      <c r="ANI200" s="391"/>
      <c r="ANJ200" s="391"/>
      <c r="ANK200" s="391"/>
      <c r="ANL200" s="391"/>
      <c r="ANM200" s="391"/>
      <c r="ANN200" s="391"/>
      <c r="ANO200" s="391"/>
      <c r="ANP200" s="391"/>
      <c r="ANQ200" s="391"/>
      <c r="ANR200" s="391"/>
      <c r="ANS200" s="391"/>
      <c r="ANT200" s="391"/>
      <c r="ANU200" s="391"/>
      <c r="ANV200" s="391"/>
      <c r="ANW200" s="391"/>
      <c r="ANX200" s="391"/>
      <c r="ANY200" s="391"/>
      <c r="ANZ200" s="391"/>
      <c r="AOA200" s="391"/>
      <c r="AOB200" s="391"/>
      <c r="AOC200" s="391"/>
      <c r="AOD200" s="391"/>
      <c r="AOE200" s="391"/>
      <c r="AOF200" s="391"/>
      <c r="AOG200" s="391"/>
      <c r="AOH200" s="391"/>
      <c r="AOI200" s="391"/>
      <c r="AOJ200" s="391"/>
      <c r="AOK200" s="391"/>
      <c r="AOL200" s="391"/>
      <c r="AOM200" s="391"/>
      <c r="AON200" s="391"/>
      <c r="AOO200" s="391"/>
      <c r="AOP200" s="391"/>
      <c r="AOQ200" s="391"/>
      <c r="AOR200" s="391"/>
      <c r="AOS200" s="391"/>
      <c r="AOT200" s="391"/>
      <c r="AOU200" s="391"/>
      <c r="AOV200" s="391"/>
      <c r="AOW200" s="391"/>
      <c r="AOX200" s="391"/>
      <c r="AOY200" s="391"/>
      <c r="AOZ200" s="391"/>
      <c r="APA200" s="391"/>
      <c r="APB200" s="391"/>
      <c r="APC200" s="391"/>
      <c r="APD200" s="391"/>
      <c r="APE200" s="391"/>
      <c r="APF200" s="391"/>
      <c r="APG200" s="391"/>
      <c r="APH200" s="391"/>
      <c r="API200" s="391"/>
      <c r="APJ200" s="391"/>
      <c r="APK200" s="391"/>
      <c r="APL200" s="391"/>
      <c r="APM200" s="391"/>
      <c r="APN200" s="391"/>
      <c r="APO200" s="391"/>
      <c r="APP200" s="391"/>
      <c r="APQ200" s="391"/>
      <c r="APR200" s="391"/>
      <c r="APS200" s="391"/>
      <c r="APT200" s="391"/>
      <c r="APU200" s="391"/>
      <c r="APV200" s="391"/>
      <c r="APW200" s="391"/>
      <c r="APX200" s="391"/>
      <c r="APY200" s="391"/>
      <c r="APZ200" s="391"/>
      <c r="AQA200" s="391"/>
      <c r="AQB200" s="391"/>
      <c r="AQC200" s="391"/>
      <c r="AQD200" s="391"/>
      <c r="AQE200" s="391"/>
      <c r="AQF200" s="391"/>
      <c r="AQG200" s="391"/>
      <c r="AQH200" s="391"/>
      <c r="AQI200" s="391"/>
      <c r="AQJ200" s="391"/>
      <c r="AQK200" s="391"/>
      <c r="AQL200" s="391"/>
      <c r="AQM200" s="391"/>
      <c r="AQN200" s="391"/>
      <c r="AQO200" s="391"/>
      <c r="AQP200" s="391"/>
      <c r="AQQ200" s="391"/>
      <c r="AQR200" s="391"/>
      <c r="AQS200" s="391"/>
      <c r="AQT200" s="391"/>
      <c r="AQU200" s="391"/>
      <c r="AQV200" s="391"/>
      <c r="AQW200" s="391"/>
      <c r="AQX200" s="391"/>
      <c r="AQY200" s="391"/>
      <c r="AQZ200" s="391"/>
      <c r="ARA200" s="391"/>
      <c r="ARB200" s="391"/>
      <c r="ARC200" s="391"/>
      <c r="ARD200" s="391"/>
      <c r="ARE200" s="391"/>
      <c r="ARF200" s="391"/>
      <c r="ARG200" s="391"/>
      <c r="ARH200" s="391"/>
      <c r="ARI200" s="391"/>
      <c r="ARJ200" s="391"/>
      <c r="ARK200" s="391"/>
      <c r="ARL200" s="391"/>
      <c r="ARM200" s="391"/>
      <c r="ARN200" s="391"/>
      <c r="ARO200" s="391"/>
      <c r="ARP200" s="391"/>
      <c r="ARQ200" s="391"/>
      <c r="ARR200" s="391"/>
      <c r="ARS200" s="391"/>
      <c r="ART200" s="391"/>
      <c r="ARU200" s="391"/>
      <c r="ARV200" s="391"/>
      <c r="ARW200" s="391"/>
      <c r="ARX200" s="391"/>
      <c r="ARY200" s="391"/>
      <c r="ARZ200" s="391"/>
      <c r="ASA200" s="391"/>
      <c r="ASB200" s="391"/>
      <c r="ASC200" s="391"/>
      <c r="ASD200" s="391"/>
      <c r="ASE200" s="391"/>
      <c r="ASF200" s="391"/>
      <c r="ASG200" s="391"/>
      <c r="ASH200" s="391"/>
      <c r="ASI200" s="391"/>
      <c r="ASJ200" s="391"/>
      <c r="ASK200" s="391"/>
      <c r="ASL200" s="391"/>
      <c r="ASM200" s="391"/>
      <c r="ASN200" s="391"/>
      <c r="ASO200" s="391"/>
      <c r="ASP200" s="391"/>
      <c r="ASQ200" s="391"/>
      <c r="ASR200" s="391"/>
      <c r="ASS200" s="391"/>
      <c r="AST200" s="391"/>
      <c r="ASU200" s="391"/>
      <c r="ASV200" s="391"/>
      <c r="ASW200" s="391"/>
      <c r="ASX200" s="391"/>
      <c r="ASY200" s="391"/>
      <c r="ASZ200" s="391"/>
      <c r="ATA200" s="391"/>
      <c r="ATB200" s="391"/>
      <c r="ATC200" s="391"/>
      <c r="ATD200" s="391"/>
      <c r="ATE200" s="391"/>
      <c r="ATF200" s="391"/>
      <c r="ATG200" s="391"/>
      <c r="ATH200" s="391"/>
      <c r="ATI200" s="391"/>
      <c r="ATJ200" s="391"/>
      <c r="ATK200" s="391"/>
      <c r="ATL200" s="391"/>
      <c r="ATM200" s="391"/>
      <c r="ATN200" s="391"/>
      <c r="ATO200" s="391"/>
      <c r="ATP200" s="391"/>
      <c r="ATQ200" s="391"/>
      <c r="ATR200" s="391"/>
      <c r="ATS200" s="391"/>
      <c r="ATT200" s="391"/>
      <c r="ATU200" s="391"/>
      <c r="ATV200" s="391"/>
      <c r="ATW200" s="391"/>
      <c r="ATX200" s="391"/>
      <c r="ATY200" s="391"/>
      <c r="ATZ200" s="391"/>
      <c r="AUA200" s="391"/>
      <c r="AUB200" s="391"/>
      <c r="AUC200" s="391"/>
      <c r="AUD200" s="391"/>
      <c r="AUE200" s="391"/>
      <c r="AUF200" s="391"/>
      <c r="AUG200" s="391"/>
      <c r="AUH200" s="391"/>
      <c r="AUI200" s="391"/>
      <c r="AUJ200" s="391"/>
      <c r="AUK200" s="391"/>
      <c r="AUL200" s="391"/>
      <c r="AUM200" s="391"/>
      <c r="AUN200" s="391"/>
      <c r="AUO200" s="391"/>
      <c r="AUP200" s="391"/>
      <c r="AUQ200" s="391"/>
      <c r="AUR200" s="391"/>
      <c r="AUS200" s="391"/>
      <c r="AUT200" s="391"/>
      <c r="AUU200" s="391"/>
      <c r="AUV200" s="391"/>
      <c r="AUW200" s="391"/>
      <c r="AUX200" s="391"/>
      <c r="AUY200" s="391"/>
      <c r="AUZ200" s="391"/>
      <c r="AVA200" s="391"/>
      <c r="AVB200" s="391"/>
      <c r="AVC200" s="391"/>
      <c r="AVD200" s="391"/>
      <c r="AVE200" s="391"/>
      <c r="AVF200" s="391"/>
      <c r="AVG200" s="391"/>
      <c r="AVH200" s="391"/>
      <c r="AVI200" s="391"/>
      <c r="AVJ200" s="391"/>
      <c r="AVK200" s="391"/>
      <c r="AVL200" s="391"/>
      <c r="AVM200" s="391"/>
      <c r="AVN200" s="391"/>
      <c r="AVO200" s="391"/>
      <c r="AVP200" s="391"/>
      <c r="AVQ200" s="391"/>
      <c r="AVR200" s="391"/>
      <c r="AVS200" s="391"/>
      <c r="AVT200" s="391"/>
      <c r="AVU200" s="391"/>
      <c r="AVV200" s="391"/>
      <c r="AVW200" s="391"/>
      <c r="AVX200" s="391"/>
      <c r="AVY200" s="391"/>
      <c r="AVZ200" s="391"/>
      <c r="AWA200" s="391"/>
      <c r="AWB200" s="391"/>
      <c r="AWC200" s="391"/>
      <c r="AWD200" s="391"/>
      <c r="AWE200" s="391"/>
      <c r="AWF200" s="391"/>
      <c r="AWG200" s="391"/>
      <c r="AWH200" s="391"/>
      <c r="AWI200" s="391"/>
      <c r="AWJ200" s="391"/>
      <c r="AWK200" s="391"/>
      <c r="AWL200" s="391"/>
      <c r="AWM200" s="391"/>
      <c r="AWN200" s="391"/>
      <c r="AWO200" s="391"/>
      <c r="AWP200" s="391"/>
      <c r="AWQ200" s="391"/>
      <c r="AWR200" s="391"/>
      <c r="AWS200" s="391"/>
      <c r="AWT200" s="391"/>
      <c r="AWU200" s="391"/>
      <c r="AWV200" s="391"/>
      <c r="AWW200" s="391"/>
      <c r="AWX200" s="391"/>
      <c r="AWY200" s="391"/>
      <c r="AWZ200" s="391"/>
      <c r="AXA200" s="391"/>
      <c r="AXB200" s="391"/>
      <c r="AXC200" s="391"/>
      <c r="AXD200" s="391"/>
      <c r="AXE200" s="391"/>
      <c r="AXF200" s="391"/>
      <c r="AXG200" s="391"/>
      <c r="AXH200" s="391"/>
      <c r="AXI200" s="391"/>
      <c r="AXJ200" s="391"/>
      <c r="AXK200" s="391"/>
      <c r="AXL200" s="391"/>
      <c r="AXM200" s="391"/>
      <c r="AXN200" s="391"/>
      <c r="AXO200" s="391"/>
      <c r="AXP200" s="391"/>
      <c r="AXQ200" s="391"/>
      <c r="AXR200" s="391"/>
      <c r="AXS200" s="391"/>
      <c r="AXT200" s="391"/>
      <c r="AXU200" s="391"/>
      <c r="AXV200" s="391"/>
      <c r="AXW200" s="391"/>
      <c r="AXX200" s="391"/>
      <c r="AXY200" s="391"/>
      <c r="AXZ200" s="391"/>
      <c r="AYA200" s="391"/>
      <c r="AYB200" s="391"/>
      <c r="AYC200" s="391"/>
      <c r="AYD200" s="391"/>
      <c r="AYE200" s="391"/>
      <c r="AYF200" s="391"/>
      <c r="AYG200" s="391"/>
      <c r="AYH200" s="391"/>
      <c r="AYI200" s="391"/>
      <c r="AYJ200" s="391"/>
      <c r="AYK200" s="391"/>
      <c r="AYL200" s="391"/>
      <c r="AYM200" s="391"/>
      <c r="AYN200" s="391"/>
      <c r="AYO200" s="391"/>
      <c r="AYP200" s="391"/>
      <c r="AYQ200" s="391"/>
      <c r="AYR200" s="391"/>
      <c r="AYS200" s="391"/>
      <c r="AYT200" s="391"/>
      <c r="AYU200" s="391"/>
      <c r="AYV200" s="391"/>
      <c r="AYW200" s="391"/>
      <c r="AYX200" s="391"/>
      <c r="AYY200" s="391"/>
      <c r="AYZ200" s="391"/>
      <c r="AZA200" s="391"/>
      <c r="AZB200" s="391"/>
      <c r="AZC200" s="391"/>
      <c r="AZD200" s="391"/>
      <c r="AZE200" s="391"/>
      <c r="AZF200" s="391"/>
      <c r="AZG200" s="391"/>
      <c r="AZH200" s="391"/>
      <c r="AZI200" s="391"/>
      <c r="AZJ200" s="391"/>
      <c r="AZK200" s="391"/>
      <c r="AZL200" s="391"/>
      <c r="AZM200" s="391"/>
      <c r="AZN200" s="391"/>
      <c r="AZO200" s="391"/>
      <c r="AZP200" s="391"/>
      <c r="AZQ200" s="391"/>
      <c r="AZR200" s="391"/>
      <c r="AZS200" s="391"/>
      <c r="AZT200" s="391"/>
      <c r="AZU200" s="391"/>
      <c r="AZV200" s="391"/>
      <c r="AZW200" s="391"/>
      <c r="AZX200" s="391"/>
      <c r="AZY200" s="391"/>
      <c r="AZZ200" s="391"/>
      <c r="BAA200" s="391"/>
      <c r="BAB200" s="391"/>
      <c r="BAC200" s="391"/>
      <c r="BAD200" s="391"/>
      <c r="BAE200" s="391"/>
      <c r="BAF200" s="391"/>
      <c r="BAG200" s="391"/>
      <c r="BAH200" s="391"/>
      <c r="BAI200" s="391"/>
      <c r="BAJ200" s="391"/>
      <c r="BAK200" s="391"/>
      <c r="BAL200" s="391"/>
      <c r="BAM200" s="391"/>
      <c r="BAN200" s="391"/>
      <c r="BAO200" s="391"/>
      <c r="BAP200" s="391"/>
      <c r="BAQ200" s="391"/>
      <c r="BAR200" s="391"/>
      <c r="BAS200" s="391"/>
      <c r="BAT200" s="391"/>
      <c r="BAU200" s="391"/>
      <c r="BAV200" s="391"/>
      <c r="BAW200" s="391"/>
      <c r="BAX200" s="391"/>
      <c r="BAY200" s="391"/>
      <c r="BAZ200" s="391"/>
      <c r="BBA200" s="391"/>
      <c r="BBB200" s="391"/>
      <c r="BBC200" s="391"/>
      <c r="BBD200" s="391"/>
      <c r="BBE200" s="391"/>
      <c r="BBF200" s="391"/>
      <c r="BBG200" s="391"/>
      <c r="BBH200" s="391"/>
      <c r="BBI200" s="391"/>
      <c r="BBJ200" s="391"/>
      <c r="BBK200" s="391"/>
      <c r="BBL200" s="391"/>
      <c r="BBM200" s="391"/>
      <c r="BBN200" s="391"/>
      <c r="BBO200" s="391"/>
      <c r="BBP200" s="391"/>
      <c r="BBQ200" s="391"/>
      <c r="BBR200" s="391"/>
      <c r="BBS200" s="391"/>
      <c r="BBT200" s="391"/>
      <c r="BBU200" s="391"/>
      <c r="BBV200" s="391"/>
      <c r="BBW200" s="391"/>
      <c r="BBX200" s="391"/>
      <c r="BBY200" s="391"/>
      <c r="BBZ200" s="391"/>
      <c r="BCA200" s="391"/>
      <c r="BCB200" s="391"/>
      <c r="BCC200" s="391"/>
      <c r="BCD200" s="391"/>
      <c r="BCE200" s="391"/>
      <c r="BCF200" s="391"/>
      <c r="BCG200" s="391"/>
      <c r="BCH200" s="391"/>
      <c r="BCI200" s="391"/>
      <c r="BCJ200" s="391"/>
      <c r="BCK200" s="391"/>
      <c r="BCL200" s="391"/>
      <c r="BCM200" s="391"/>
      <c r="BCN200" s="391"/>
      <c r="BCO200" s="391"/>
      <c r="BCP200" s="391"/>
      <c r="BCQ200" s="391"/>
      <c r="BCR200" s="391"/>
      <c r="BCS200" s="391"/>
      <c r="BCT200" s="391"/>
      <c r="BCU200" s="391"/>
      <c r="BCV200" s="391"/>
      <c r="BCW200" s="391"/>
      <c r="BCX200" s="391"/>
      <c r="BCY200" s="391"/>
      <c r="BCZ200" s="391"/>
      <c r="BDA200" s="391"/>
      <c r="BDB200" s="391"/>
      <c r="BDC200" s="391"/>
      <c r="BDD200" s="391"/>
      <c r="BDE200" s="391"/>
      <c r="BDF200" s="391"/>
      <c r="BDG200" s="391"/>
      <c r="BDH200" s="391"/>
      <c r="BDI200" s="391"/>
      <c r="BDJ200" s="391"/>
      <c r="BDK200" s="391"/>
      <c r="BDL200" s="391"/>
      <c r="BDM200" s="391"/>
      <c r="BDN200" s="391"/>
      <c r="BDO200" s="391"/>
      <c r="BDP200" s="391"/>
      <c r="BDQ200" s="391"/>
      <c r="BDR200" s="391"/>
      <c r="BDS200" s="391"/>
      <c r="BDT200" s="391"/>
      <c r="BDU200" s="391"/>
      <c r="BDV200" s="391"/>
      <c r="BDW200" s="391"/>
      <c r="BDX200" s="391"/>
      <c r="BDY200" s="391"/>
      <c r="BDZ200" s="391"/>
      <c r="BEA200" s="391"/>
      <c r="BEB200" s="391"/>
      <c r="BEC200" s="391"/>
      <c r="BED200" s="391"/>
      <c r="BEE200" s="391"/>
      <c r="BEF200" s="391"/>
      <c r="BEG200" s="391"/>
      <c r="BEH200" s="391"/>
      <c r="BEI200" s="391"/>
      <c r="BEJ200" s="391"/>
      <c r="BEK200" s="391"/>
      <c r="BEL200" s="391"/>
      <c r="BEM200" s="391"/>
      <c r="BEN200" s="391"/>
      <c r="BEO200" s="391"/>
      <c r="BEP200" s="391"/>
      <c r="BEQ200" s="391"/>
      <c r="BER200" s="391"/>
      <c r="BES200" s="391"/>
      <c r="BET200" s="391"/>
      <c r="BEU200" s="391"/>
      <c r="BEV200" s="391"/>
      <c r="BEW200" s="391"/>
      <c r="BEX200" s="391"/>
      <c r="BEY200" s="391"/>
      <c r="BEZ200" s="391"/>
      <c r="BFA200" s="391"/>
      <c r="BFB200" s="391"/>
      <c r="BFC200" s="391"/>
      <c r="BFD200" s="391"/>
      <c r="BFE200" s="391"/>
      <c r="BFF200" s="391"/>
      <c r="BFG200" s="391"/>
      <c r="BFH200" s="391"/>
      <c r="BFI200" s="391"/>
      <c r="BFJ200" s="391"/>
      <c r="BFK200" s="391"/>
      <c r="BFL200" s="391"/>
      <c r="BFM200" s="391"/>
      <c r="BFN200" s="391"/>
      <c r="BFO200" s="391"/>
      <c r="BFP200" s="391"/>
      <c r="BFQ200" s="391"/>
      <c r="BFR200" s="391"/>
      <c r="BFS200" s="391"/>
      <c r="BFT200" s="391"/>
      <c r="BFU200" s="391"/>
      <c r="BFV200" s="391"/>
      <c r="BFW200" s="391"/>
      <c r="BFX200" s="391"/>
      <c r="BFY200" s="391"/>
      <c r="BFZ200" s="391"/>
      <c r="BGA200" s="391"/>
      <c r="BGB200" s="391"/>
      <c r="BGC200" s="391"/>
      <c r="BGD200" s="391"/>
      <c r="BGE200" s="391"/>
      <c r="BGF200" s="391"/>
      <c r="BGG200" s="391"/>
      <c r="BGH200" s="391"/>
      <c r="BGI200" s="391"/>
      <c r="BGJ200" s="391"/>
      <c r="BGK200" s="391"/>
      <c r="BGL200" s="391"/>
      <c r="BGM200" s="391"/>
      <c r="BGN200" s="391"/>
      <c r="BGO200" s="391"/>
      <c r="BGP200" s="391"/>
      <c r="BGQ200" s="391"/>
      <c r="BGR200" s="391"/>
      <c r="BGS200" s="391"/>
      <c r="BGT200" s="391"/>
      <c r="BGU200" s="391"/>
      <c r="BGV200" s="391"/>
      <c r="BGW200" s="391"/>
      <c r="BGX200" s="391"/>
      <c r="BGY200" s="391"/>
      <c r="BGZ200" s="391"/>
      <c r="BHA200" s="391"/>
      <c r="BHB200" s="391"/>
      <c r="BHC200" s="391"/>
      <c r="BHD200" s="391"/>
      <c r="BHE200" s="391"/>
      <c r="BHF200" s="391"/>
      <c r="BHG200" s="391"/>
      <c r="BHH200" s="391"/>
      <c r="BHI200" s="391"/>
      <c r="BHJ200" s="391"/>
      <c r="BHK200" s="391"/>
      <c r="BHL200" s="391"/>
      <c r="BHM200" s="391"/>
      <c r="BHN200" s="391"/>
      <c r="BHO200" s="391"/>
      <c r="BHP200" s="391"/>
      <c r="BHQ200" s="391"/>
      <c r="BHR200" s="391"/>
      <c r="BHS200" s="391"/>
      <c r="BHT200" s="391"/>
      <c r="BHU200" s="391"/>
      <c r="BHV200" s="391"/>
      <c r="BHW200" s="391"/>
      <c r="BHX200" s="391"/>
      <c r="BHY200" s="391"/>
      <c r="BHZ200" s="391"/>
      <c r="BIA200" s="391"/>
      <c r="BIB200" s="391"/>
      <c r="BIC200" s="391"/>
      <c r="BID200" s="391"/>
      <c r="BIE200" s="391"/>
      <c r="BIF200" s="391"/>
      <c r="BIG200" s="391"/>
      <c r="BIH200" s="391"/>
      <c r="BII200" s="391"/>
      <c r="BIJ200" s="391"/>
      <c r="BIK200" s="391"/>
      <c r="BIL200" s="391"/>
      <c r="BIM200" s="391"/>
      <c r="BIN200" s="391"/>
      <c r="BIO200" s="391"/>
      <c r="BIP200" s="391"/>
      <c r="BIQ200" s="391"/>
      <c r="BIR200" s="391"/>
      <c r="BIS200" s="391"/>
      <c r="BIT200" s="391"/>
      <c r="BIU200" s="391"/>
      <c r="BIV200" s="391"/>
      <c r="BIW200" s="391"/>
      <c r="BIX200" s="391"/>
      <c r="BIY200" s="391"/>
      <c r="BIZ200" s="391"/>
      <c r="BJA200" s="391"/>
      <c r="BJB200" s="391"/>
      <c r="BJC200" s="391"/>
      <c r="BJD200" s="391"/>
      <c r="BJE200" s="391"/>
      <c r="BJF200" s="391"/>
      <c r="BJG200" s="391"/>
      <c r="BJH200" s="391"/>
      <c r="BJI200" s="391"/>
      <c r="BJJ200" s="391"/>
      <c r="BJK200" s="391"/>
      <c r="BJL200" s="391"/>
      <c r="BJM200" s="391"/>
      <c r="BJN200" s="391"/>
      <c r="BJO200" s="391"/>
      <c r="BJP200" s="391"/>
      <c r="BJQ200" s="391"/>
      <c r="BJR200" s="391"/>
      <c r="BJS200" s="391"/>
      <c r="BJT200" s="391"/>
      <c r="BJU200" s="391"/>
      <c r="BJV200" s="391"/>
      <c r="BJW200" s="391"/>
      <c r="BJX200" s="391"/>
      <c r="BJY200" s="391"/>
      <c r="BJZ200" s="391"/>
      <c r="BKA200" s="391"/>
      <c r="BKB200" s="391"/>
      <c r="BKC200" s="391"/>
      <c r="BKD200" s="391"/>
      <c r="BKE200" s="391"/>
      <c r="BKF200" s="391"/>
      <c r="BKG200" s="391"/>
      <c r="BKH200" s="391"/>
      <c r="BKI200" s="391"/>
      <c r="BKJ200" s="391"/>
      <c r="BKK200" s="391"/>
      <c r="BKL200" s="391"/>
      <c r="BKM200" s="391"/>
      <c r="BKN200" s="391"/>
      <c r="BKO200" s="391"/>
      <c r="BKP200" s="391"/>
      <c r="BKQ200" s="391"/>
      <c r="BKR200" s="391"/>
      <c r="BKS200" s="391"/>
      <c r="BKT200" s="391"/>
      <c r="BKU200" s="391"/>
      <c r="BKV200" s="391"/>
      <c r="BKW200" s="391"/>
      <c r="BKX200" s="391"/>
      <c r="BKY200" s="391"/>
      <c r="BKZ200" s="391"/>
      <c r="BLA200" s="391"/>
      <c r="BLB200" s="391"/>
      <c r="BLC200" s="391"/>
      <c r="BLD200" s="391"/>
      <c r="BLE200" s="391"/>
      <c r="BLF200" s="391"/>
      <c r="BLG200" s="391"/>
      <c r="BLH200" s="391"/>
      <c r="BLI200" s="391"/>
      <c r="BLJ200" s="391"/>
      <c r="BLK200" s="391"/>
      <c r="BLL200" s="391"/>
      <c r="BLM200" s="391"/>
      <c r="BLN200" s="391"/>
      <c r="BLO200" s="391"/>
      <c r="BLP200" s="391"/>
      <c r="BLQ200" s="391"/>
      <c r="BLR200" s="391"/>
      <c r="BLS200" s="391"/>
      <c r="BLT200" s="391"/>
      <c r="BLU200" s="391"/>
      <c r="BLV200" s="391"/>
      <c r="BLW200" s="391"/>
      <c r="BLX200" s="391"/>
      <c r="BLY200" s="391"/>
      <c r="BLZ200" s="391"/>
      <c r="BMA200" s="391"/>
      <c r="BMB200" s="391"/>
      <c r="BMC200" s="391"/>
      <c r="BMD200" s="391"/>
      <c r="BME200" s="391"/>
      <c r="BMF200" s="391"/>
      <c r="BMG200" s="391"/>
      <c r="BMH200" s="391"/>
      <c r="BMI200" s="391"/>
      <c r="BMJ200" s="391"/>
      <c r="BMK200" s="391"/>
      <c r="BML200" s="391"/>
      <c r="BMM200" s="391"/>
      <c r="BMN200" s="391"/>
      <c r="BMO200" s="391"/>
      <c r="BMP200" s="391"/>
      <c r="BMQ200" s="391"/>
      <c r="BMR200" s="391"/>
      <c r="BMS200" s="391"/>
      <c r="BMT200" s="391"/>
      <c r="BMU200" s="391"/>
      <c r="BMV200" s="391"/>
      <c r="BMW200" s="391"/>
      <c r="BMX200" s="391"/>
      <c r="BMY200" s="391"/>
      <c r="BMZ200" s="391"/>
      <c r="BNA200" s="391"/>
      <c r="BNB200" s="391"/>
      <c r="BNC200" s="391"/>
      <c r="BND200" s="391"/>
      <c r="BNE200" s="391"/>
      <c r="BNF200" s="391"/>
      <c r="BNG200" s="391"/>
      <c r="BNH200" s="391"/>
      <c r="BNI200" s="391"/>
      <c r="BNJ200" s="391"/>
      <c r="BNK200" s="391"/>
      <c r="BNL200" s="391"/>
      <c r="BNM200" s="391"/>
      <c r="BNN200" s="391"/>
      <c r="BNO200" s="391"/>
      <c r="BNP200" s="391"/>
      <c r="BNQ200" s="391"/>
      <c r="BNR200" s="391"/>
      <c r="BNS200" s="391"/>
      <c r="BNT200" s="391"/>
      <c r="BNU200" s="391"/>
      <c r="BNV200" s="391"/>
      <c r="BNW200" s="391"/>
      <c r="BNX200" s="391"/>
      <c r="BNY200" s="391"/>
      <c r="BNZ200" s="391"/>
      <c r="BOA200" s="391"/>
      <c r="BOB200" s="391"/>
      <c r="BOC200" s="391"/>
      <c r="BOD200" s="391"/>
      <c r="BOE200" s="391"/>
      <c r="BOF200" s="391"/>
      <c r="BOG200" s="391"/>
      <c r="BOH200" s="391"/>
      <c r="BOI200" s="391"/>
      <c r="BOJ200" s="391"/>
      <c r="BOK200" s="391"/>
      <c r="BOL200" s="391"/>
      <c r="BOM200" s="391"/>
      <c r="BON200" s="391"/>
      <c r="BOO200" s="391"/>
      <c r="BOP200" s="391"/>
      <c r="BOQ200" s="391"/>
      <c r="BOR200" s="391"/>
      <c r="BOS200" s="391"/>
      <c r="BOT200" s="391"/>
      <c r="BOU200" s="391"/>
      <c r="BOV200" s="391"/>
      <c r="BOW200" s="391"/>
      <c r="BOX200" s="391"/>
      <c r="BOY200" s="391"/>
      <c r="BOZ200" s="391"/>
      <c r="BPA200" s="391"/>
      <c r="BPB200" s="391"/>
      <c r="BPC200" s="391"/>
      <c r="BPD200" s="391"/>
      <c r="BPE200" s="391"/>
      <c r="BPF200" s="391"/>
      <c r="BPG200" s="391"/>
      <c r="BPH200" s="391"/>
      <c r="BPI200" s="391"/>
      <c r="BPJ200" s="391"/>
      <c r="BPK200" s="391"/>
      <c r="BPL200" s="391"/>
      <c r="BPM200" s="391"/>
      <c r="BPN200" s="391"/>
      <c r="BPO200" s="391"/>
      <c r="BPP200" s="391"/>
      <c r="BPQ200" s="391"/>
      <c r="BPR200" s="391"/>
      <c r="BPS200" s="391"/>
      <c r="BPT200" s="391"/>
      <c r="BPU200" s="391"/>
      <c r="BPV200" s="391"/>
      <c r="BPW200" s="391"/>
      <c r="BPX200" s="391"/>
      <c r="BPY200" s="391"/>
      <c r="BPZ200" s="391"/>
      <c r="BQA200" s="391"/>
      <c r="BQB200" s="391"/>
      <c r="BQC200" s="391"/>
      <c r="BQD200" s="391"/>
      <c r="BQE200" s="391"/>
      <c r="BQF200" s="391"/>
      <c r="BQG200" s="391"/>
      <c r="BQH200" s="391"/>
      <c r="BQI200" s="391"/>
      <c r="BQJ200" s="391"/>
      <c r="BQK200" s="391"/>
      <c r="BQL200" s="391"/>
      <c r="BQM200" s="391"/>
      <c r="BQN200" s="391"/>
      <c r="BQO200" s="391"/>
      <c r="BQP200" s="391"/>
      <c r="BQQ200" s="391"/>
      <c r="BQR200" s="391"/>
      <c r="BQS200" s="391"/>
      <c r="BQT200" s="391"/>
      <c r="BQU200" s="391"/>
      <c r="BQV200" s="391"/>
      <c r="BQW200" s="391"/>
      <c r="BQX200" s="391"/>
      <c r="BQY200" s="391"/>
      <c r="BQZ200" s="391"/>
      <c r="BRA200" s="391"/>
      <c r="BRB200" s="391"/>
      <c r="BRC200" s="391"/>
      <c r="BRD200" s="391"/>
      <c r="BRE200" s="391"/>
      <c r="BRF200" s="391"/>
      <c r="BRG200" s="391"/>
      <c r="BRH200" s="391"/>
      <c r="BRI200" s="391"/>
      <c r="BRJ200" s="391"/>
      <c r="BRK200" s="391"/>
      <c r="BRL200" s="391"/>
      <c r="BRM200" s="391"/>
      <c r="BRN200" s="391"/>
      <c r="BRO200" s="391"/>
      <c r="BRP200" s="391"/>
      <c r="BRQ200" s="391"/>
      <c r="BRR200" s="391"/>
      <c r="BRS200" s="391"/>
      <c r="BRT200" s="391"/>
      <c r="BRU200" s="391"/>
      <c r="BRV200" s="391"/>
      <c r="BRW200" s="391"/>
      <c r="BRX200" s="391"/>
      <c r="BRY200" s="391"/>
      <c r="BRZ200" s="391"/>
      <c r="BSA200" s="391"/>
      <c r="BSB200" s="391"/>
      <c r="BSC200" s="391"/>
      <c r="BSD200" s="391"/>
      <c r="BSE200" s="391"/>
      <c r="BSF200" s="391"/>
      <c r="BSG200" s="391"/>
      <c r="BSH200" s="391"/>
      <c r="BSI200" s="391"/>
      <c r="BSJ200" s="391"/>
      <c r="BSK200" s="391"/>
      <c r="BSL200" s="391"/>
      <c r="BSM200" s="391"/>
      <c r="BSN200" s="391"/>
      <c r="BSO200" s="391"/>
      <c r="BSP200" s="391"/>
      <c r="BSQ200" s="391"/>
      <c r="BSR200" s="391"/>
      <c r="BSS200" s="391"/>
      <c r="BST200" s="391"/>
      <c r="BSU200" s="391"/>
      <c r="BSV200" s="391"/>
      <c r="BSW200" s="391"/>
      <c r="BSX200" s="391"/>
      <c r="BSY200" s="391"/>
      <c r="BSZ200" s="391"/>
      <c r="BTA200" s="391"/>
      <c r="BTB200" s="391"/>
      <c r="BTC200" s="391"/>
      <c r="BTD200" s="391"/>
      <c r="BTE200" s="391"/>
      <c r="BTF200" s="391"/>
      <c r="BTG200" s="391"/>
      <c r="BTH200" s="391"/>
      <c r="BTI200" s="391"/>
      <c r="BTJ200" s="391"/>
      <c r="BTK200" s="391"/>
      <c r="BTL200" s="391"/>
      <c r="BTM200" s="391"/>
      <c r="BTN200" s="391"/>
      <c r="BTO200" s="391"/>
      <c r="BTP200" s="391"/>
      <c r="BTQ200" s="391"/>
      <c r="BTR200" s="391"/>
      <c r="BTS200" s="391"/>
      <c r="BTT200" s="391"/>
      <c r="BTU200" s="391"/>
      <c r="BTV200" s="391"/>
      <c r="BTW200" s="391"/>
      <c r="BTX200" s="391"/>
      <c r="BTY200" s="391"/>
      <c r="BTZ200" s="391"/>
      <c r="BUA200" s="391"/>
      <c r="BUB200" s="391"/>
      <c r="BUC200" s="391"/>
      <c r="BUD200" s="391"/>
      <c r="BUE200" s="391"/>
      <c r="BUF200" s="391"/>
      <c r="BUG200" s="391"/>
      <c r="BUH200" s="391"/>
      <c r="BUI200" s="391"/>
      <c r="BUJ200" s="391"/>
      <c r="BUK200" s="391"/>
      <c r="BUL200" s="391"/>
      <c r="BUM200" s="391"/>
      <c r="BUN200" s="391"/>
      <c r="BUO200" s="391"/>
      <c r="BUP200" s="391"/>
      <c r="BUQ200" s="391"/>
      <c r="BUR200" s="391"/>
      <c r="BUS200" s="391"/>
      <c r="BUT200" s="391"/>
      <c r="BUU200" s="391"/>
      <c r="BUV200" s="391"/>
      <c r="BUW200" s="391"/>
      <c r="BUX200" s="391"/>
      <c r="BUY200" s="391"/>
      <c r="BUZ200" s="391"/>
      <c r="BVA200" s="391"/>
      <c r="BVB200" s="391"/>
      <c r="BVC200" s="391"/>
      <c r="BVD200" s="391"/>
      <c r="BVE200" s="391"/>
      <c r="BVF200" s="391"/>
      <c r="BVG200" s="391"/>
      <c r="BVH200" s="391"/>
      <c r="BVI200" s="391"/>
      <c r="BVJ200" s="391"/>
      <c r="BVK200" s="391"/>
      <c r="BVL200" s="391"/>
      <c r="BVM200" s="391"/>
      <c r="BVN200" s="391"/>
      <c r="BVO200" s="391"/>
      <c r="BVP200" s="391"/>
      <c r="BVQ200" s="391"/>
      <c r="BVR200" s="391"/>
      <c r="BVS200" s="391"/>
      <c r="BVT200" s="391"/>
      <c r="BVU200" s="391"/>
      <c r="BVV200" s="391"/>
      <c r="BVW200" s="391"/>
      <c r="BVX200" s="391"/>
      <c r="BVY200" s="391"/>
      <c r="BVZ200" s="391"/>
      <c r="BWA200" s="391"/>
      <c r="BWB200" s="391"/>
      <c r="BWC200" s="391"/>
      <c r="BWD200" s="391"/>
      <c r="BWE200" s="391"/>
      <c r="BWF200" s="391"/>
      <c r="BWG200" s="391"/>
      <c r="BWH200" s="391"/>
      <c r="BWI200" s="391"/>
      <c r="BWJ200" s="391"/>
      <c r="BWK200" s="391"/>
      <c r="BWL200" s="391"/>
      <c r="BWM200" s="391"/>
      <c r="BWN200" s="391"/>
      <c r="BWO200" s="391"/>
      <c r="BWP200" s="391"/>
      <c r="BWQ200" s="391"/>
      <c r="BWR200" s="391"/>
      <c r="BWS200" s="391"/>
      <c r="BWT200" s="391"/>
      <c r="BWU200" s="391"/>
      <c r="BWV200" s="391"/>
      <c r="BWW200" s="391"/>
      <c r="BWX200" s="391"/>
      <c r="BWY200" s="391"/>
      <c r="BWZ200" s="391"/>
      <c r="BXA200" s="391"/>
      <c r="BXB200" s="391"/>
      <c r="BXC200" s="391"/>
      <c r="BXD200" s="391"/>
      <c r="BXE200" s="391"/>
      <c r="BXF200" s="391"/>
      <c r="BXG200" s="391"/>
      <c r="BXH200" s="391"/>
      <c r="BXI200" s="391"/>
      <c r="BXJ200" s="391"/>
      <c r="BXK200" s="391"/>
      <c r="BXL200" s="391"/>
      <c r="BXM200" s="391"/>
      <c r="BXN200" s="391"/>
      <c r="BXO200" s="391"/>
      <c r="BXP200" s="391"/>
      <c r="BXQ200" s="391"/>
      <c r="BXR200" s="391"/>
      <c r="BXS200" s="391"/>
      <c r="BXT200" s="391"/>
      <c r="BXU200" s="391"/>
      <c r="BXV200" s="391"/>
      <c r="BXW200" s="391"/>
      <c r="BXX200" s="391"/>
      <c r="BXY200" s="391"/>
      <c r="BXZ200" s="391"/>
      <c r="BYA200" s="391"/>
      <c r="BYB200" s="391"/>
      <c r="BYC200" s="391"/>
      <c r="BYD200" s="391"/>
      <c r="BYE200" s="391"/>
      <c r="BYF200" s="391"/>
      <c r="BYG200" s="391"/>
      <c r="BYH200" s="391"/>
      <c r="BYI200" s="391"/>
      <c r="BYJ200" s="391"/>
      <c r="BYK200" s="391"/>
      <c r="BYL200" s="391"/>
      <c r="BYM200" s="391"/>
      <c r="BYN200" s="391"/>
      <c r="BYO200" s="391"/>
      <c r="BYP200" s="391"/>
      <c r="BYQ200" s="391"/>
      <c r="BYR200" s="391"/>
      <c r="BYS200" s="391"/>
      <c r="BYT200" s="391"/>
      <c r="BYU200" s="391"/>
      <c r="BYV200" s="391"/>
      <c r="BYW200" s="391"/>
      <c r="BYX200" s="391"/>
      <c r="BYY200" s="391"/>
      <c r="BYZ200" s="391"/>
      <c r="BZA200" s="391"/>
      <c r="BZB200" s="391"/>
      <c r="BZC200" s="391"/>
      <c r="BZD200" s="391"/>
      <c r="BZE200" s="391"/>
      <c r="BZF200" s="391"/>
      <c r="BZG200" s="391"/>
      <c r="BZH200" s="391"/>
      <c r="BZI200" s="391"/>
      <c r="BZJ200" s="391"/>
      <c r="BZK200" s="391"/>
      <c r="BZL200" s="391"/>
      <c r="BZM200" s="391"/>
      <c r="BZN200" s="391"/>
      <c r="BZO200" s="391"/>
      <c r="BZP200" s="391"/>
      <c r="BZQ200" s="391"/>
      <c r="BZR200" s="391"/>
      <c r="BZS200" s="391"/>
      <c r="BZT200" s="391"/>
      <c r="BZU200" s="391"/>
      <c r="BZV200" s="391"/>
      <c r="BZW200" s="391"/>
      <c r="BZX200" s="391"/>
      <c r="BZY200" s="391"/>
      <c r="BZZ200" s="391"/>
      <c r="CAA200" s="391"/>
      <c r="CAB200" s="391"/>
      <c r="CAC200" s="391"/>
      <c r="CAD200" s="391"/>
      <c r="CAE200" s="391"/>
      <c r="CAF200" s="391"/>
      <c r="CAG200" s="391"/>
      <c r="CAH200" s="391"/>
      <c r="CAI200" s="391"/>
      <c r="CAJ200" s="391"/>
      <c r="CAK200" s="391"/>
      <c r="CAL200" s="391"/>
      <c r="CAM200" s="391"/>
      <c r="CAN200" s="391"/>
      <c r="CAO200" s="391"/>
      <c r="CAP200" s="391"/>
      <c r="CAQ200" s="391"/>
      <c r="CAR200" s="391"/>
      <c r="CAS200" s="391"/>
      <c r="CAT200" s="391"/>
      <c r="CAU200" s="391"/>
      <c r="CAV200" s="391"/>
      <c r="CAW200" s="391"/>
      <c r="CAX200" s="391"/>
      <c r="CAY200" s="391"/>
      <c r="CAZ200" s="391"/>
      <c r="CBA200" s="391"/>
      <c r="CBB200" s="391"/>
      <c r="CBC200" s="391"/>
      <c r="CBD200" s="391"/>
      <c r="CBE200" s="391"/>
      <c r="CBF200" s="391"/>
      <c r="CBG200" s="391"/>
      <c r="CBH200" s="391"/>
      <c r="CBI200" s="391"/>
      <c r="CBJ200" s="391"/>
      <c r="CBK200" s="391"/>
      <c r="CBL200" s="391"/>
      <c r="CBM200" s="391"/>
      <c r="CBN200" s="391"/>
      <c r="CBO200" s="391"/>
      <c r="CBP200" s="391"/>
      <c r="CBQ200" s="391"/>
      <c r="CBR200" s="391"/>
      <c r="CBS200" s="391"/>
      <c r="CBT200" s="391"/>
      <c r="CBU200" s="391"/>
      <c r="CBV200" s="391"/>
      <c r="CBW200" s="391"/>
      <c r="CBX200" s="391"/>
      <c r="CBY200" s="391"/>
      <c r="CBZ200" s="391"/>
      <c r="CCA200" s="391"/>
      <c r="CCB200" s="391"/>
      <c r="CCC200" s="391"/>
      <c r="CCD200" s="391"/>
      <c r="CCE200" s="391"/>
      <c r="CCF200" s="391"/>
      <c r="CCG200" s="391"/>
      <c r="CCH200" s="391"/>
      <c r="CCI200" s="391"/>
      <c r="CCJ200" s="391"/>
      <c r="CCK200" s="391"/>
      <c r="CCL200" s="391"/>
      <c r="CCM200" s="391"/>
      <c r="CCN200" s="391"/>
      <c r="CCO200" s="391"/>
      <c r="CCP200" s="391"/>
      <c r="CCQ200" s="391"/>
      <c r="CCR200" s="391"/>
      <c r="CCS200" s="391"/>
      <c r="CCT200" s="391"/>
      <c r="CCU200" s="391"/>
      <c r="CCV200" s="391"/>
      <c r="CCW200" s="391"/>
      <c r="CCX200" s="391"/>
      <c r="CCY200" s="391"/>
      <c r="CCZ200" s="391"/>
      <c r="CDA200" s="391"/>
      <c r="CDB200" s="391"/>
      <c r="CDC200" s="391"/>
      <c r="CDD200" s="391"/>
      <c r="CDE200" s="391"/>
      <c r="CDF200" s="391"/>
      <c r="CDG200" s="391"/>
      <c r="CDH200" s="391"/>
      <c r="CDI200" s="391"/>
      <c r="CDJ200" s="391"/>
      <c r="CDK200" s="391"/>
      <c r="CDL200" s="391"/>
      <c r="CDM200" s="391"/>
      <c r="CDN200" s="391"/>
      <c r="CDO200" s="391"/>
      <c r="CDP200" s="391"/>
      <c r="CDQ200" s="391"/>
      <c r="CDR200" s="391"/>
      <c r="CDS200" s="391"/>
      <c r="CDT200" s="391"/>
      <c r="CDU200" s="391"/>
      <c r="CDV200" s="391"/>
      <c r="CDW200" s="391"/>
      <c r="CDX200" s="391"/>
      <c r="CDY200" s="391"/>
      <c r="CDZ200" s="391"/>
      <c r="CEA200" s="391"/>
      <c r="CEB200" s="391"/>
      <c r="CEC200" s="391"/>
      <c r="CED200" s="391"/>
      <c r="CEE200" s="391"/>
      <c r="CEF200" s="391"/>
      <c r="CEG200" s="391"/>
      <c r="CEH200" s="391"/>
      <c r="CEI200" s="391"/>
      <c r="CEJ200" s="391"/>
      <c r="CEK200" s="391"/>
      <c r="CEL200" s="391"/>
      <c r="CEM200" s="391"/>
      <c r="CEN200" s="391"/>
      <c r="CEO200" s="391"/>
      <c r="CEP200" s="391"/>
      <c r="CEQ200" s="391"/>
      <c r="CER200" s="391"/>
      <c r="CES200" s="391"/>
      <c r="CET200" s="391"/>
      <c r="CEU200" s="391"/>
      <c r="CEV200" s="391"/>
      <c r="CEW200" s="391"/>
      <c r="CEX200" s="391"/>
      <c r="CEY200" s="391"/>
      <c r="CEZ200" s="391"/>
      <c r="CFA200" s="391"/>
      <c r="CFB200" s="391"/>
      <c r="CFC200" s="391"/>
      <c r="CFD200" s="391"/>
      <c r="CFE200" s="391"/>
      <c r="CFF200" s="391"/>
      <c r="CFG200" s="391"/>
      <c r="CFH200" s="391"/>
      <c r="CFI200" s="391"/>
      <c r="CFJ200" s="391"/>
      <c r="CFK200" s="391"/>
      <c r="CFL200" s="391"/>
      <c r="CFM200" s="391"/>
      <c r="CFN200" s="391"/>
      <c r="CFO200" s="391"/>
      <c r="CFP200" s="391"/>
      <c r="CFQ200" s="391"/>
      <c r="CFR200" s="391"/>
      <c r="CFS200" s="391"/>
      <c r="CFT200" s="391"/>
      <c r="CFU200" s="391"/>
      <c r="CFV200" s="391"/>
      <c r="CFW200" s="391"/>
      <c r="CFX200" s="391"/>
      <c r="CFY200" s="391"/>
      <c r="CFZ200" s="391"/>
      <c r="CGA200" s="391"/>
      <c r="CGB200" s="391"/>
      <c r="CGC200" s="391"/>
      <c r="CGD200" s="391"/>
      <c r="CGE200" s="391"/>
      <c r="CGF200" s="391"/>
      <c r="CGG200" s="391"/>
      <c r="CGH200" s="391"/>
      <c r="CGI200" s="391"/>
      <c r="CGJ200" s="391"/>
      <c r="CGK200" s="391"/>
      <c r="CGL200" s="391"/>
      <c r="CGM200" s="391"/>
      <c r="CGN200" s="391"/>
      <c r="CGO200" s="391"/>
      <c r="CGP200" s="391"/>
      <c r="CGQ200" s="391"/>
      <c r="CGR200" s="391"/>
      <c r="CGS200" s="391"/>
      <c r="CGT200" s="391"/>
      <c r="CGU200" s="391"/>
      <c r="CGV200" s="391"/>
      <c r="CGW200" s="391"/>
      <c r="CGX200" s="391"/>
      <c r="CGY200" s="391"/>
      <c r="CGZ200" s="391"/>
      <c r="CHA200" s="391"/>
      <c r="CHB200" s="391"/>
      <c r="CHC200" s="391"/>
      <c r="CHD200" s="391"/>
      <c r="CHE200" s="391"/>
      <c r="CHF200" s="391"/>
      <c r="CHG200" s="391"/>
      <c r="CHH200" s="391"/>
      <c r="CHI200" s="391"/>
      <c r="CHJ200" s="391"/>
      <c r="CHK200" s="391"/>
      <c r="CHL200" s="391"/>
      <c r="CHM200" s="391"/>
      <c r="CHN200" s="391"/>
      <c r="CHO200" s="391"/>
      <c r="CHP200" s="391"/>
      <c r="CHQ200" s="391"/>
      <c r="CHR200" s="391"/>
      <c r="CHS200" s="391"/>
      <c r="CHT200" s="391"/>
      <c r="CHU200" s="391"/>
      <c r="CHV200" s="391"/>
      <c r="CHW200" s="391"/>
      <c r="CHX200" s="391"/>
      <c r="CHY200" s="391"/>
      <c r="CHZ200" s="391"/>
      <c r="CIA200" s="391"/>
      <c r="CIB200" s="391"/>
      <c r="CIC200" s="391"/>
      <c r="CID200" s="391"/>
      <c r="CIE200" s="391"/>
      <c r="CIF200" s="391"/>
      <c r="CIG200" s="391"/>
      <c r="CIH200" s="391"/>
      <c r="CII200" s="391"/>
      <c r="CIJ200" s="391"/>
      <c r="CIK200" s="391"/>
      <c r="CIL200" s="391"/>
      <c r="CIM200" s="391"/>
      <c r="CIN200" s="391"/>
      <c r="CIO200" s="391"/>
      <c r="CIP200" s="391"/>
      <c r="CIQ200" s="391"/>
      <c r="CIR200" s="391"/>
      <c r="CIS200" s="391"/>
      <c r="CIT200" s="391"/>
      <c r="CIU200" s="391"/>
      <c r="CIV200" s="391"/>
      <c r="CIW200" s="391"/>
      <c r="CIX200" s="391"/>
      <c r="CIY200" s="391"/>
      <c r="CIZ200" s="391"/>
      <c r="CJA200" s="391"/>
      <c r="CJB200" s="391"/>
      <c r="CJC200" s="391"/>
      <c r="CJD200" s="391"/>
      <c r="CJE200" s="391"/>
      <c r="CJF200" s="391"/>
      <c r="CJG200" s="391"/>
      <c r="CJH200" s="391"/>
      <c r="CJI200" s="391"/>
      <c r="CJJ200" s="391"/>
      <c r="CJK200" s="391"/>
      <c r="CJL200" s="391"/>
      <c r="CJM200" s="391"/>
      <c r="CJN200" s="391"/>
      <c r="CJO200" s="391"/>
      <c r="CJP200" s="391"/>
      <c r="CJQ200" s="391"/>
      <c r="CJR200" s="391"/>
      <c r="CJS200" s="391"/>
      <c r="CJT200" s="391"/>
      <c r="CJU200" s="391"/>
      <c r="CJV200" s="391"/>
      <c r="CJW200" s="391"/>
      <c r="CJX200" s="391"/>
      <c r="CJY200" s="391"/>
      <c r="CJZ200" s="391"/>
      <c r="CKA200" s="391"/>
      <c r="CKB200" s="391"/>
      <c r="CKC200" s="391"/>
      <c r="CKD200" s="391"/>
      <c r="CKE200" s="391"/>
      <c r="CKF200" s="391"/>
      <c r="CKG200" s="391"/>
      <c r="CKH200" s="391"/>
      <c r="CKI200" s="391"/>
      <c r="CKJ200" s="391"/>
      <c r="CKK200" s="391"/>
      <c r="CKL200" s="391"/>
      <c r="CKM200" s="391"/>
      <c r="CKN200" s="391"/>
      <c r="CKO200" s="391"/>
      <c r="CKP200" s="391"/>
      <c r="CKQ200" s="391"/>
      <c r="CKR200" s="391"/>
      <c r="CKS200" s="391"/>
      <c r="CKT200" s="391"/>
      <c r="CKU200" s="391"/>
      <c r="CKV200" s="391"/>
      <c r="CKW200" s="391"/>
      <c r="CKX200" s="391"/>
      <c r="CKY200" s="391"/>
      <c r="CKZ200" s="391"/>
      <c r="CLA200" s="391"/>
      <c r="CLB200" s="391"/>
      <c r="CLC200" s="391"/>
      <c r="CLD200" s="391"/>
      <c r="CLE200" s="391"/>
      <c r="CLF200" s="391"/>
      <c r="CLG200" s="391"/>
      <c r="CLH200" s="391"/>
      <c r="CLI200" s="391"/>
      <c r="CLJ200" s="391"/>
      <c r="CLK200" s="391"/>
      <c r="CLL200" s="391"/>
      <c r="CLM200" s="391"/>
      <c r="CLN200" s="391"/>
      <c r="CLO200" s="391"/>
      <c r="CLP200" s="391"/>
      <c r="CLQ200" s="391"/>
      <c r="CLR200" s="391"/>
      <c r="CLS200" s="391"/>
      <c r="CLT200" s="391"/>
      <c r="CLU200" s="391"/>
      <c r="CLV200" s="391"/>
      <c r="CLW200" s="391"/>
      <c r="CLX200" s="391"/>
      <c r="CLY200" s="391"/>
      <c r="CLZ200" s="391"/>
      <c r="CMA200" s="391"/>
      <c r="CMB200" s="391"/>
      <c r="CMC200" s="391"/>
      <c r="CMD200" s="391"/>
      <c r="CME200" s="391"/>
      <c r="CMF200" s="391"/>
      <c r="CMG200" s="391"/>
      <c r="CMH200" s="391"/>
      <c r="CMI200" s="391"/>
      <c r="CMJ200" s="391"/>
      <c r="CMK200" s="391"/>
      <c r="CML200" s="391"/>
      <c r="CMM200" s="391"/>
      <c r="CMN200" s="391"/>
      <c r="CMO200" s="391"/>
      <c r="CMP200" s="391"/>
      <c r="CMQ200" s="391"/>
      <c r="CMR200" s="391"/>
      <c r="CMS200" s="391"/>
      <c r="CMT200" s="391"/>
      <c r="CMU200" s="391"/>
      <c r="CMV200" s="391"/>
      <c r="CMW200" s="391"/>
      <c r="CMX200" s="391"/>
      <c r="CMY200" s="391"/>
      <c r="CMZ200" s="391"/>
      <c r="CNA200" s="391"/>
      <c r="CNB200" s="391"/>
      <c r="CNC200" s="391"/>
      <c r="CND200" s="391"/>
      <c r="CNE200" s="391"/>
      <c r="CNF200" s="391"/>
      <c r="CNG200" s="391"/>
      <c r="CNH200" s="391"/>
      <c r="CNI200" s="391"/>
      <c r="CNJ200" s="391"/>
      <c r="CNK200" s="391"/>
      <c r="CNL200" s="391"/>
      <c r="CNM200" s="391"/>
      <c r="CNN200" s="391"/>
      <c r="CNO200" s="391"/>
      <c r="CNP200" s="391"/>
      <c r="CNQ200" s="391"/>
      <c r="CNR200" s="391"/>
      <c r="CNS200" s="391"/>
      <c r="CNT200" s="391"/>
      <c r="CNU200" s="391"/>
      <c r="CNV200" s="391"/>
      <c r="CNW200" s="391"/>
      <c r="CNX200" s="391"/>
      <c r="CNY200" s="391"/>
      <c r="CNZ200" s="391"/>
      <c r="COA200" s="391"/>
      <c r="COB200" s="391"/>
      <c r="COC200" s="391"/>
      <c r="COD200" s="391"/>
      <c r="COE200" s="391"/>
      <c r="COF200" s="391"/>
      <c r="COG200" s="391"/>
      <c r="COH200" s="391"/>
      <c r="COI200" s="391"/>
      <c r="COJ200" s="391"/>
      <c r="COK200" s="391"/>
      <c r="COL200" s="391"/>
      <c r="COM200" s="391"/>
      <c r="CON200" s="391"/>
      <c r="COO200" s="391"/>
      <c r="COP200" s="391"/>
      <c r="COQ200" s="391"/>
      <c r="COR200" s="391"/>
      <c r="COS200" s="391"/>
      <c r="COT200" s="391"/>
      <c r="COU200" s="391"/>
      <c r="COV200" s="391"/>
      <c r="COW200" s="391"/>
      <c r="COX200" s="391"/>
      <c r="COY200" s="391"/>
      <c r="COZ200" s="391"/>
      <c r="CPA200" s="391"/>
      <c r="CPB200" s="391"/>
      <c r="CPC200" s="391"/>
      <c r="CPD200" s="391"/>
      <c r="CPE200" s="391"/>
      <c r="CPF200" s="391"/>
      <c r="CPG200" s="391"/>
      <c r="CPH200" s="391"/>
      <c r="CPI200" s="391"/>
      <c r="CPJ200" s="391"/>
      <c r="CPK200" s="391"/>
      <c r="CPL200" s="391"/>
      <c r="CPM200" s="391"/>
      <c r="CPN200" s="391"/>
      <c r="CPO200" s="391"/>
      <c r="CPP200" s="391"/>
      <c r="CPQ200" s="391"/>
      <c r="CPR200" s="391"/>
      <c r="CPS200" s="391"/>
      <c r="CPT200" s="391"/>
      <c r="CPU200" s="391"/>
      <c r="CPV200" s="391"/>
      <c r="CPW200" s="391"/>
      <c r="CPX200" s="391"/>
      <c r="CPY200" s="391"/>
      <c r="CPZ200" s="391"/>
      <c r="CQA200" s="391"/>
      <c r="CQB200" s="391"/>
      <c r="CQC200" s="391"/>
      <c r="CQD200" s="391"/>
      <c r="CQE200" s="391"/>
      <c r="CQF200" s="391"/>
      <c r="CQG200" s="391"/>
      <c r="CQH200" s="391"/>
      <c r="CQI200" s="391"/>
      <c r="CQJ200" s="391"/>
      <c r="CQK200" s="391"/>
      <c r="CQL200" s="391"/>
      <c r="CQM200" s="391"/>
      <c r="CQN200" s="391"/>
      <c r="CQO200" s="391"/>
      <c r="CQP200" s="391"/>
      <c r="CQQ200" s="391"/>
      <c r="CQR200" s="391"/>
      <c r="CQS200" s="391"/>
      <c r="CQT200" s="391"/>
      <c r="CQU200" s="391"/>
      <c r="CQV200" s="391"/>
      <c r="CQW200" s="391"/>
      <c r="CQX200" s="391"/>
      <c r="CQY200" s="391"/>
      <c r="CQZ200" s="391"/>
      <c r="CRA200" s="391"/>
      <c r="CRB200" s="391"/>
      <c r="CRC200" s="391"/>
      <c r="CRD200" s="391"/>
      <c r="CRE200" s="391"/>
      <c r="CRF200" s="391"/>
      <c r="CRG200" s="391"/>
      <c r="CRH200" s="391"/>
      <c r="CRI200" s="391"/>
      <c r="CRJ200" s="391"/>
      <c r="CRK200" s="391"/>
      <c r="CRL200" s="391"/>
      <c r="CRM200" s="391"/>
      <c r="CRN200" s="391"/>
      <c r="CRO200" s="391"/>
      <c r="CRP200" s="391"/>
      <c r="CRQ200" s="391"/>
      <c r="CRR200" s="391"/>
      <c r="CRS200" s="391"/>
      <c r="CRT200" s="391"/>
      <c r="CRU200" s="391"/>
      <c r="CRV200" s="391"/>
      <c r="CRW200" s="391"/>
      <c r="CRX200" s="391"/>
      <c r="CRY200" s="391"/>
      <c r="CRZ200" s="391"/>
      <c r="CSA200" s="391"/>
      <c r="CSB200" s="391"/>
      <c r="CSC200" s="391"/>
      <c r="CSD200" s="391"/>
      <c r="CSE200" s="391"/>
      <c r="CSF200" s="391"/>
      <c r="CSG200" s="391"/>
      <c r="CSH200" s="391"/>
      <c r="CSI200" s="391"/>
      <c r="CSJ200" s="391"/>
      <c r="CSK200" s="391"/>
      <c r="CSL200" s="391"/>
      <c r="CSM200" s="391"/>
      <c r="CSN200" s="391"/>
      <c r="CSO200" s="391"/>
      <c r="CSP200" s="391"/>
      <c r="CSQ200" s="391"/>
      <c r="CSR200" s="391"/>
      <c r="CSS200" s="391"/>
      <c r="CST200" s="391"/>
      <c r="CSU200" s="391"/>
      <c r="CSV200" s="391"/>
      <c r="CSW200" s="391"/>
      <c r="CSX200" s="391"/>
      <c r="CSY200" s="391"/>
      <c r="CSZ200" s="391"/>
      <c r="CTA200" s="391"/>
      <c r="CTB200" s="391"/>
      <c r="CTC200" s="391"/>
      <c r="CTD200" s="391"/>
      <c r="CTE200" s="391"/>
      <c r="CTF200" s="391"/>
      <c r="CTG200" s="391"/>
      <c r="CTH200" s="391"/>
      <c r="CTI200" s="391"/>
      <c r="CTJ200" s="391"/>
      <c r="CTK200" s="391"/>
      <c r="CTL200" s="391"/>
      <c r="CTM200" s="391"/>
      <c r="CTN200" s="391"/>
      <c r="CTO200" s="391"/>
      <c r="CTP200" s="391"/>
      <c r="CTQ200" s="391"/>
      <c r="CTR200" s="391"/>
      <c r="CTS200" s="391"/>
      <c r="CTT200" s="391"/>
      <c r="CTU200" s="391"/>
      <c r="CTV200" s="391"/>
      <c r="CTW200" s="391"/>
      <c r="CTX200" s="391"/>
      <c r="CTY200" s="391"/>
      <c r="CTZ200" s="391"/>
      <c r="CUA200" s="391"/>
      <c r="CUB200" s="391"/>
      <c r="CUC200" s="391"/>
      <c r="CUD200" s="391"/>
      <c r="CUE200" s="391"/>
      <c r="CUF200" s="391"/>
      <c r="CUG200" s="391"/>
      <c r="CUH200" s="391"/>
      <c r="CUI200" s="391"/>
      <c r="CUJ200" s="391"/>
      <c r="CUK200" s="391"/>
      <c r="CUL200" s="391"/>
      <c r="CUM200" s="391"/>
      <c r="CUN200" s="391"/>
      <c r="CUO200" s="391"/>
      <c r="CUP200" s="391"/>
      <c r="CUQ200" s="391"/>
      <c r="CUR200" s="391"/>
      <c r="CUS200" s="391"/>
      <c r="CUT200" s="391"/>
      <c r="CUU200" s="391"/>
      <c r="CUV200" s="391"/>
      <c r="CUW200" s="391"/>
      <c r="CUX200" s="391"/>
      <c r="CUY200" s="391"/>
      <c r="CUZ200" s="391"/>
      <c r="CVA200" s="391"/>
      <c r="CVB200" s="391"/>
      <c r="CVC200" s="391"/>
      <c r="CVD200" s="391"/>
      <c r="CVE200" s="391"/>
      <c r="CVF200" s="391"/>
      <c r="CVG200" s="391"/>
      <c r="CVH200" s="391"/>
      <c r="CVI200" s="391"/>
      <c r="CVJ200" s="391"/>
      <c r="CVK200" s="391"/>
      <c r="CVL200" s="391"/>
      <c r="CVM200" s="391"/>
      <c r="CVN200" s="391"/>
      <c r="CVO200" s="391"/>
      <c r="CVP200" s="391"/>
      <c r="CVQ200" s="391"/>
      <c r="CVR200" s="391"/>
      <c r="CVS200" s="391"/>
      <c r="CVT200" s="391"/>
      <c r="CVU200" s="391"/>
      <c r="CVV200" s="391"/>
      <c r="CVW200" s="391"/>
      <c r="CVX200" s="391"/>
      <c r="CVY200" s="391"/>
      <c r="CVZ200" s="391"/>
      <c r="CWA200" s="391"/>
      <c r="CWB200" s="391"/>
      <c r="CWC200" s="391"/>
      <c r="CWD200" s="391"/>
      <c r="CWE200" s="391"/>
      <c r="CWF200" s="391"/>
      <c r="CWG200" s="391"/>
      <c r="CWH200" s="391"/>
      <c r="CWI200" s="391"/>
      <c r="CWJ200" s="391"/>
      <c r="CWK200" s="391"/>
      <c r="CWL200" s="391"/>
      <c r="CWM200" s="391"/>
      <c r="CWN200" s="391"/>
      <c r="CWO200" s="391"/>
      <c r="CWP200" s="391"/>
      <c r="CWQ200" s="391"/>
      <c r="CWR200" s="391"/>
      <c r="CWS200" s="391"/>
      <c r="CWT200" s="391"/>
      <c r="CWU200" s="391"/>
      <c r="CWV200" s="391"/>
      <c r="CWW200" s="391"/>
      <c r="CWX200" s="391"/>
      <c r="CWY200" s="391"/>
      <c r="CWZ200" s="391"/>
      <c r="CXA200" s="391"/>
      <c r="CXB200" s="391"/>
      <c r="CXC200" s="391"/>
      <c r="CXD200" s="391"/>
      <c r="CXE200" s="391"/>
      <c r="CXF200" s="391"/>
      <c r="CXG200" s="391"/>
      <c r="CXH200" s="391"/>
      <c r="CXI200" s="391"/>
      <c r="CXJ200" s="391"/>
      <c r="CXK200" s="391"/>
      <c r="CXL200" s="391"/>
      <c r="CXM200" s="391"/>
      <c r="CXN200" s="391"/>
      <c r="CXO200" s="391"/>
      <c r="CXP200" s="391"/>
      <c r="CXQ200" s="391"/>
      <c r="CXR200" s="391"/>
      <c r="CXS200" s="391"/>
      <c r="CXT200" s="391"/>
      <c r="CXU200" s="391"/>
      <c r="CXV200" s="391"/>
      <c r="CXW200" s="391"/>
      <c r="CXX200" s="391"/>
      <c r="CXY200" s="391"/>
      <c r="CXZ200" s="391"/>
      <c r="CYA200" s="391"/>
      <c r="CYB200" s="391"/>
      <c r="CYC200" s="391"/>
      <c r="CYD200" s="391"/>
      <c r="CYE200" s="391"/>
      <c r="CYF200" s="391"/>
      <c r="CYG200" s="391"/>
      <c r="CYH200" s="391"/>
      <c r="CYI200" s="391"/>
      <c r="CYJ200" s="391"/>
      <c r="CYK200" s="391"/>
      <c r="CYL200" s="391"/>
      <c r="CYM200" s="391"/>
      <c r="CYN200" s="391"/>
      <c r="CYO200" s="391"/>
      <c r="CYP200" s="391"/>
      <c r="CYQ200" s="391"/>
      <c r="CYR200" s="391"/>
      <c r="CYS200" s="391"/>
      <c r="CYT200" s="391"/>
      <c r="CYU200" s="391"/>
      <c r="CYV200" s="391"/>
      <c r="CYW200" s="391"/>
      <c r="CYX200" s="391"/>
      <c r="CYY200" s="391"/>
      <c r="CYZ200" s="391"/>
      <c r="CZA200" s="391"/>
      <c r="CZB200" s="391"/>
      <c r="CZC200" s="391"/>
      <c r="CZD200" s="391"/>
      <c r="CZE200" s="391"/>
      <c r="CZF200" s="391"/>
      <c r="CZG200" s="391"/>
      <c r="CZH200" s="391"/>
      <c r="CZI200" s="391"/>
      <c r="CZJ200" s="391"/>
      <c r="CZK200" s="391"/>
      <c r="CZL200" s="391"/>
      <c r="CZM200" s="391"/>
      <c r="CZN200" s="391"/>
      <c r="CZO200" s="391"/>
      <c r="CZP200" s="391"/>
      <c r="CZQ200" s="391"/>
      <c r="CZR200" s="391"/>
      <c r="CZS200" s="391"/>
      <c r="CZT200" s="391"/>
      <c r="CZU200" s="391"/>
      <c r="CZV200" s="391"/>
      <c r="CZW200" s="391"/>
      <c r="CZX200" s="391"/>
      <c r="CZY200" s="391"/>
      <c r="CZZ200" s="391"/>
      <c r="DAA200" s="391"/>
      <c r="DAB200" s="391"/>
      <c r="DAC200" s="391"/>
      <c r="DAD200" s="391"/>
      <c r="DAE200" s="391"/>
      <c r="DAF200" s="391"/>
      <c r="DAG200" s="391"/>
      <c r="DAH200" s="391"/>
      <c r="DAI200" s="391"/>
      <c r="DAJ200" s="391"/>
      <c r="DAK200" s="391"/>
      <c r="DAL200" s="391"/>
      <c r="DAM200" s="391"/>
      <c r="DAN200" s="391"/>
      <c r="DAO200" s="391"/>
      <c r="DAP200" s="391"/>
      <c r="DAQ200" s="391"/>
      <c r="DAR200" s="391"/>
      <c r="DAS200" s="391"/>
      <c r="DAT200" s="391"/>
      <c r="DAU200" s="391"/>
      <c r="DAV200" s="391"/>
      <c r="DAW200" s="391"/>
      <c r="DAX200" s="391"/>
      <c r="DAY200" s="391"/>
      <c r="DAZ200" s="391"/>
      <c r="DBA200" s="391"/>
      <c r="DBB200" s="391"/>
      <c r="DBC200" s="391"/>
      <c r="DBD200" s="391"/>
      <c r="DBE200" s="391"/>
      <c r="DBF200" s="391"/>
      <c r="DBG200" s="391"/>
      <c r="DBH200" s="391"/>
      <c r="DBI200" s="391"/>
      <c r="DBJ200" s="391"/>
      <c r="DBK200" s="391"/>
      <c r="DBL200" s="391"/>
      <c r="DBM200" s="391"/>
      <c r="DBN200" s="391"/>
      <c r="DBO200" s="391"/>
      <c r="DBP200" s="391"/>
      <c r="DBQ200" s="391"/>
      <c r="DBR200" s="391"/>
      <c r="DBS200" s="391"/>
      <c r="DBT200" s="391"/>
      <c r="DBU200" s="391"/>
      <c r="DBV200" s="391"/>
      <c r="DBW200" s="391"/>
      <c r="DBX200" s="391"/>
      <c r="DBY200" s="391"/>
      <c r="DBZ200" s="391"/>
      <c r="DCA200" s="391"/>
      <c r="DCB200" s="391"/>
      <c r="DCC200" s="391"/>
      <c r="DCD200" s="391"/>
      <c r="DCE200" s="391"/>
      <c r="DCF200" s="391"/>
      <c r="DCG200" s="391"/>
      <c r="DCH200" s="391"/>
      <c r="DCI200" s="391"/>
      <c r="DCJ200" s="391"/>
      <c r="DCK200" s="391"/>
      <c r="DCL200" s="391"/>
      <c r="DCM200" s="391"/>
      <c r="DCN200" s="391"/>
      <c r="DCO200" s="391"/>
      <c r="DCP200" s="391"/>
      <c r="DCQ200" s="391"/>
      <c r="DCR200" s="391"/>
      <c r="DCS200" s="391"/>
      <c r="DCT200" s="391"/>
      <c r="DCU200" s="391"/>
      <c r="DCV200" s="391"/>
      <c r="DCW200" s="391"/>
      <c r="DCX200" s="391"/>
      <c r="DCY200" s="391"/>
      <c r="DCZ200" s="391"/>
      <c r="DDA200" s="391"/>
      <c r="DDB200" s="391"/>
      <c r="DDC200" s="391"/>
      <c r="DDD200" s="391"/>
      <c r="DDE200" s="391"/>
      <c r="DDF200" s="391"/>
      <c r="DDG200" s="391"/>
      <c r="DDH200" s="391"/>
      <c r="DDI200" s="391"/>
      <c r="DDJ200" s="391"/>
      <c r="DDK200" s="391"/>
      <c r="DDL200" s="391"/>
      <c r="DDM200" s="391"/>
      <c r="DDN200" s="391"/>
      <c r="DDO200" s="391"/>
      <c r="DDP200" s="391"/>
      <c r="DDQ200" s="391"/>
      <c r="DDR200" s="391"/>
      <c r="DDS200" s="391"/>
      <c r="DDT200" s="391"/>
      <c r="DDU200" s="391"/>
      <c r="DDV200" s="391"/>
      <c r="DDW200" s="391"/>
      <c r="DDX200" s="391"/>
      <c r="DDY200" s="391"/>
      <c r="DDZ200" s="391"/>
      <c r="DEA200" s="391"/>
      <c r="DEB200" s="391"/>
      <c r="DEC200" s="391"/>
      <c r="DED200" s="391"/>
      <c r="DEE200" s="391"/>
      <c r="DEF200" s="391"/>
      <c r="DEG200" s="391"/>
      <c r="DEH200" s="391"/>
      <c r="DEI200" s="391"/>
      <c r="DEJ200" s="391"/>
      <c r="DEK200" s="391"/>
      <c r="DEL200" s="391"/>
      <c r="DEM200" s="391"/>
      <c r="DEN200" s="391"/>
      <c r="DEO200" s="391"/>
      <c r="DEP200" s="391"/>
      <c r="DEQ200" s="391"/>
      <c r="DER200" s="391"/>
      <c r="DES200" s="391"/>
      <c r="DET200" s="391"/>
      <c r="DEU200" s="391"/>
      <c r="DEV200" s="391"/>
      <c r="DEW200" s="391"/>
      <c r="DEX200" s="391"/>
      <c r="DEY200" s="391"/>
      <c r="DEZ200" s="391"/>
      <c r="DFA200" s="391"/>
      <c r="DFB200" s="391"/>
      <c r="DFC200" s="391"/>
      <c r="DFD200" s="391"/>
      <c r="DFE200" s="391"/>
      <c r="DFF200" s="391"/>
      <c r="DFG200" s="391"/>
      <c r="DFH200" s="391"/>
      <c r="DFI200" s="391"/>
      <c r="DFJ200" s="391"/>
      <c r="DFK200" s="391"/>
      <c r="DFL200" s="391"/>
      <c r="DFM200" s="391"/>
      <c r="DFN200" s="391"/>
      <c r="DFO200" s="391"/>
      <c r="DFP200" s="391"/>
      <c r="DFQ200" s="391"/>
      <c r="DFR200" s="391"/>
      <c r="DFS200" s="391"/>
      <c r="DFT200" s="391"/>
      <c r="DFU200" s="391"/>
      <c r="DFV200" s="391"/>
      <c r="DFW200" s="391"/>
      <c r="DFX200" s="391"/>
      <c r="DFY200" s="391"/>
      <c r="DFZ200" s="391"/>
      <c r="DGA200" s="391"/>
      <c r="DGB200" s="391"/>
      <c r="DGC200" s="391"/>
      <c r="DGD200" s="391"/>
      <c r="DGE200" s="391"/>
      <c r="DGF200" s="391"/>
      <c r="DGG200" s="391"/>
      <c r="DGH200" s="391"/>
      <c r="DGI200" s="391"/>
      <c r="DGJ200" s="391"/>
      <c r="DGK200" s="391"/>
      <c r="DGL200" s="391"/>
      <c r="DGM200" s="391"/>
      <c r="DGN200" s="391"/>
      <c r="DGO200" s="391"/>
      <c r="DGP200" s="391"/>
      <c r="DGQ200" s="391"/>
      <c r="DGR200" s="391"/>
      <c r="DGS200" s="391"/>
      <c r="DGT200" s="391"/>
      <c r="DGU200" s="391"/>
      <c r="DGV200" s="391"/>
      <c r="DGW200" s="391"/>
      <c r="DGX200" s="391"/>
      <c r="DGY200" s="391"/>
      <c r="DGZ200" s="391"/>
      <c r="DHA200" s="391"/>
      <c r="DHB200" s="391"/>
      <c r="DHC200" s="391"/>
      <c r="DHD200" s="391"/>
      <c r="DHE200" s="391"/>
      <c r="DHF200" s="391"/>
      <c r="DHG200" s="391"/>
      <c r="DHH200" s="391"/>
      <c r="DHI200" s="391"/>
      <c r="DHJ200" s="391"/>
      <c r="DHK200" s="391"/>
      <c r="DHL200" s="391"/>
      <c r="DHM200" s="391"/>
      <c r="DHN200" s="391"/>
      <c r="DHO200" s="391"/>
      <c r="DHP200" s="391"/>
      <c r="DHQ200" s="391"/>
      <c r="DHR200" s="391"/>
      <c r="DHS200" s="391"/>
      <c r="DHT200" s="391"/>
      <c r="DHU200" s="391"/>
      <c r="DHV200" s="391"/>
      <c r="DHW200" s="391"/>
      <c r="DHX200" s="391"/>
      <c r="DHY200" s="391"/>
      <c r="DHZ200" s="391"/>
      <c r="DIA200" s="391"/>
      <c r="DIB200" s="391"/>
      <c r="DIC200" s="391"/>
      <c r="DID200" s="391"/>
      <c r="DIE200" s="391"/>
      <c r="DIF200" s="391"/>
      <c r="DIG200" s="391"/>
      <c r="DIH200" s="391"/>
      <c r="DII200" s="391"/>
      <c r="DIJ200" s="391"/>
      <c r="DIK200" s="391"/>
      <c r="DIL200" s="391"/>
      <c r="DIM200" s="391"/>
      <c r="DIN200" s="391"/>
      <c r="DIO200" s="391"/>
      <c r="DIP200" s="391"/>
      <c r="DIQ200" s="391"/>
      <c r="DIR200" s="391"/>
      <c r="DIS200" s="391"/>
      <c r="DIT200" s="391"/>
      <c r="DIU200" s="391"/>
      <c r="DIV200" s="391"/>
      <c r="DIW200" s="391"/>
      <c r="DIX200" s="391"/>
      <c r="DIY200" s="391"/>
      <c r="DIZ200" s="391"/>
      <c r="DJA200" s="391"/>
      <c r="DJB200" s="391"/>
      <c r="DJC200" s="391"/>
      <c r="DJD200" s="391"/>
      <c r="DJE200" s="391"/>
      <c r="DJF200" s="391"/>
      <c r="DJG200" s="391"/>
      <c r="DJH200" s="391"/>
      <c r="DJI200" s="391"/>
      <c r="DJJ200" s="391"/>
      <c r="DJK200" s="391"/>
      <c r="DJL200" s="391"/>
      <c r="DJM200" s="391"/>
      <c r="DJN200" s="391"/>
      <c r="DJO200" s="391"/>
      <c r="DJP200" s="391"/>
      <c r="DJQ200" s="391"/>
      <c r="DJR200" s="391"/>
      <c r="DJS200" s="391"/>
      <c r="DJT200" s="391"/>
      <c r="DJU200" s="391"/>
      <c r="DJV200" s="391"/>
      <c r="DJW200" s="391"/>
      <c r="DJX200" s="391"/>
      <c r="DJY200" s="391"/>
      <c r="DJZ200" s="391"/>
      <c r="DKA200" s="391"/>
      <c r="DKB200" s="391"/>
      <c r="DKC200" s="391"/>
      <c r="DKD200" s="391"/>
      <c r="DKE200" s="391"/>
      <c r="DKF200" s="391"/>
      <c r="DKG200" s="391"/>
      <c r="DKH200" s="391"/>
      <c r="DKI200" s="391"/>
      <c r="DKJ200" s="391"/>
      <c r="DKK200" s="391"/>
      <c r="DKL200" s="391"/>
      <c r="DKM200" s="391"/>
      <c r="DKN200" s="391"/>
      <c r="DKO200" s="391"/>
      <c r="DKP200" s="391"/>
      <c r="DKQ200" s="391"/>
      <c r="DKR200" s="391"/>
      <c r="DKS200" s="391"/>
      <c r="DKT200" s="391"/>
      <c r="DKU200" s="391"/>
      <c r="DKV200" s="391"/>
      <c r="DKW200" s="391"/>
      <c r="DKX200" s="391"/>
      <c r="DKY200" s="391"/>
      <c r="DKZ200" s="391"/>
      <c r="DLA200" s="391"/>
      <c r="DLB200" s="391"/>
      <c r="DLC200" s="391"/>
      <c r="DLD200" s="391"/>
      <c r="DLE200" s="391"/>
      <c r="DLF200" s="391"/>
      <c r="DLG200" s="391"/>
      <c r="DLH200" s="391"/>
      <c r="DLI200" s="391"/>
      <c r="DLJ200" s="391"/>
      <c r="DLK200" s="391"/>
      <c r="DLL200" s="391"/>
      <c r="DLM200" s="391"/>
      <c r="DLN200" s="391"/>
      <c r="DLO200" s="391"/>
      <c r="DLP200" s="391"/>
      <c r="DLQ200" s="391"/>
      <c r="DLR200" s="391"/>
      <c r="DLS200" s="391"/>
      <c r="DLT200" s="391"/>
      <c r="DLU200" s="391"/>
      <c r="DLV200" s="391"/>
      <c r="DLW200" s="391"/>
      <c r="DLX200" s="391"/>
      <c r="DLY200" s="391"/>
      <c r="DLZ200" s="391"/>
      <c r="DMA200" s="391"/>
      <c r="DMB200" s="391"/>
      <c r="DMC200" s="391"/>
      <c r="DMD200" s="391"/>
      <c r="DME200" s="391"/>
      <c r="DMF200" s="391"/>
      <c r="DMG200" s="391"/>
      <c r="DMH200" s="391"/>
      <c r="DMI200" s="391"/>
      <c r="DMJ200" s="391"/>
      <c r="DMK200" s="391"/>
      <c r="DML200" s="391"/>
      <c r="DMM200" s="391"/>
      <c r="DMN200" s="391"/>
      <c r="DMO200" s="391"/>
      <c r="DMP200" s="391"/>
      <c r="DMQ200" s="391"/>
      <c r="DMR200" s="391"/>
      <c r="DMS200" s="391"/>
      <c r="DMT200" s="391"/>
      <c r="DMU200" s="391"/>
      <c r="DMV200" s="391"/>
      <c r="DMW200" s="391"/>
      <c r="DMX200" s="391"/>
      <c r="DMY200" s="391"/>
      <c r="DMZ200" s="391"/>
      <c r="DNA200" s="391"/>
      <c r="DNB200" s="391"/>
      <c r="DNC200" s="391"/>
      <c r="DND200" s="391"/>
      <c r="DNE200" s="391"/>
      <c r="DNF200" s="391"/>
      <c r="DNG200" s="391"/>
      <c r="DNH200" s="391"/>
      <c r="DNI200" s="391"/>
      <c r="DNJ200" s="391"/>
      <c r="DNK200" s="391"/>
      <c r="DNL200" s="391"/>
      <c r="DNM200" s="391"/>
      <c r="DNN200" s="391"/>
      <c r="DNO200" s="391"/>
      <c r="DNP200" s="391"/>
      <c r="DNQ200" s="391"/>
      <c r="DNR200" s="391"/>
      <c r="DNS200" s="391"/>
      <c r="DNT200" s="391"/>
      <c r="DNU200" s="391"/>
      <c r="DNV200" s="391"/>
      <c r="DNW200" s="391"/>
      <c r="DNX200" s="391"/>
      <c r="DNY200" s="391"/>
      <c r="DNZ200" s="391"/>
      <c r="DOA200" s="391"/>
      <c r="DOB200" s="391"/>
      <c r="DOC200" s="391"/>
      <c r="DOD200" s="391"/>
      <c r="DOE200" s="391"/>
      <c r="DOF200" s="391"/>
      <c r="DOG200" s="391"/>
      <c r="DOH200" s="391"/>
      <c r="DOI200" s="391"/>
      <c r="DOJ200" s="391"/>
      <c r="DOK200" s="391"/>
      <c r="DOL200" s="391"/>
      <c r="DOM200" s="391"/>
      <c r="DON200" s="391"/>
      <c r="DOO200" s="391"/>
      <c r="DOP200" s="391"/>
      <c r="DOQ200" s="391"/>
      <c r="DOR200" s="391"/>
      <c r="DOS200" s="391"/>
      <c r="DOT200" s="391"/>
      <c r="DOU200" s="391"/>
      <c r="DOV200" s="391"/>
      <c r="DOW200" s="391"/>
      <c r="DOX200" s="391"/>
      <c r="DOY200" s="391"/>
      <c r="DOZ200" s="391"/>
      <c r="DPA200" s="391"/>
      <c r="DPB200" s="391"/>
      <c r="DPC200" s="391"/>
      <c r="DPD200" s="391"/>
      <c r="DPE200" s="391"/>
      <c r="DPF200" s="391"/>
      <c r="DPG200" s="391"/>
      <c r="DPH200" s="391"/>
      <c r="DPI200" s="391"/>
      <c r="DPJ200" s="391"/>
      <c r="DPK200" s="391"/>
      <c r="DPL200" s="391"/>
      <c r="DPM200" s="391"/>
      <c r="DPN200" s="391"/>
      <c r="DPO200" s="391"/>
      <c r="DPP200" s="391"/>
      <c r="DPQ200" s="391"/>
      <c r="DPR200" s="391"/>
      <c r="DPS200" s="391"/>
      <c r="DPT200" s="391"/>
      <c r="DPU200" s="391"/>
      <c r="DPV200" s="391"/>
      <c r="DPW200" s="391"/>
      <c r="DPX200" s="391"/>
      <c r="DPY200" s="391"/>
      <c r="DPZ200" s="391"/>
      <c r="DQA200" s="391"/>
      <c r="DQB200" s="391"/>
      <c r="DQC200" s="391"/>
      <c r="DQD200" s="391"/>
      <c r="DQE200" s="391"/>
      <c r="DQF200" s="391"/>
      <c r="DQG200" s="391"/>
      <c r="DQH200" s="391"/>
      <c r="DQI200" s="391"/>
      <c r="DQJ200" s="391"/>
      <c r="DQK200" s="391"/>
      <c r="DQL200" s="391"/>
      <c r="DQM200" s="391"/>
      <c r="DQN200" s="391"/>
      <c r="DQO200" s="391"/>
      <c r="DQP200" s="391"/>
      <c r="DQQ200" s="391"/>
      <c r="DQR200" s="391"/>
      <c r="DQS200" s="391"/>
      <c r="DQT200" s="391"/>
      <c r="DQU200" s="391"/>
      <c r="DQV200" s="391"/>
      <c r="DQW200" s="391"/>
      <c r="DQX200" s="391"/>
      <c r="DQY200" s="391"/>
      <c r="DQZ200" s="391"/>
      <c r="DRA200" s="391"/>
      <c r="DRB200" s="391"/>
      <c r="DRC200" s="391"/>
      <c r="DRD200" s="391"/>
      <c r="DRE200" s="391"/>
      <c r="DRF200" s="391"/>
      <c r="DRG200" s="391"/>
      <c r="DRH200" s="391"/>
      <c r="DRI200" s="391"/>
      <c r="DRJ200" s="391"/>
      <c r="DRK200" s="391"/>
      <c r="DRL200" s="391"/>
      <c r="DRM200" s="391"/>
      <c r="DRN200" s="391"/>
      <c r="DRO200" s="391"/>
      <c r="DRP200" s="391"/>
      <c r="DRQ200" s="391"/>
      <c r="DRR200" s="391"/>
      <c r="DRS200" s="391"/>
      <c r="DRT200" s="391"/>
      <c r="DRU200" s="391"/>
      <c r="DRV200" s="391"/>
      <c r="DRW200" s="391"/>
      <c r="DRX200" s="391"/>
      <c r="DRY200" s="391"/>
      <c r="DRZ200" s="391"/>
      <c r="DSA200" s="391"/>
      <c r="DSB200" s="391"/>
      <c r="DSC200" s="391"/>
      <c r="DSD200" s="391"/>
      <c r="DSE200" s="391"/>
      <c r="DSF200" s="391"/>
      <c r="DSG200" s="391"/>
      <c r="DSH200" s="391"/>
      <c r="DSI200" s="391"/>
      <c r="DSJ200" s="391"/>
      <c r="DSK200" s="391"/>
      <c r="DSL200" s="391"/>
      <c r="DSM200" s="391"/>
      <c r="DSN200" s="391"/>
      <c r="DSO200" s="391"/>
      <c r="DSP200" s="391"/>
      <c r="DSQ200" s="391"/>
      <c r="DSR200" s="391"/>
      <c r="DSS200" s="391"/>
      <c r="DST200" s="391"/>
      <c r="DSU200" s="391"/>
      <c r="DSV200" s="391"/>
      <c r="DSW200" s="391"/>
      <c r="DSX200" s="391"/>
      <c r="DSY200" s="391"/>
      <c r="DSZ200" s="391"/>
      <c r="DTA200" s="391"/>
      <c r="DTB200" s="391"/>
      <c r="DTC200" s="391"/>
      <c r="DTD200" s="391"/>
      <c r="DTE200" s="391"/>
      <c r="DTF200" s="391"/>
      <c r="DTG200" s="391"/>
      <c r="DTH200" s="391"/>
      <c r="DTI200" s="391"/>
      <c r="DTJ200" s="391"/>
      <c r="DTK200" s="391"/>
      <c r="DTL200" s="391"/>
      <c r="DTM200" s="391"/>
      <c r="DTN200" s="391"/>
      <c r="DTO200" s="391"/>
      <c r="DTP200" s="391"/>
      <c r="DTQ200" s="391"/>
      <c r="DTR200" s="391"/>
      <c r="DTS200" s="391"/>
      <c r="DTT200" s="391"/>
      <c r="DTU200" s="391"/>
      <c r="DTV200" s="391"/>
      <c r="DTW200" s="391"/>
      <c r="DTX200" s="391"/>
      <c r="DTY200" s="391"/>
      <c r="DTZ200" s="391"/>
      <c r="DUA200" s="391"/>
      <c r="DUB200" s="391"/>
      <c r="DUC200" s="391"/>
      <c r="DUD200" s="391"/>
      <c r="DUE200" s="391"/>
      <c r="DUF200" s="391"/>
      <c r="DUG200" s="391"/>
      <c r="DUH200" s="391"/>
      <c r="DUI200" s="391"/>
      <c r="DUJ200" s="391"/>
      <c r="DUK200" s="391"/>
      <c r="DUL200" s="391"/>
      <c r="DUM200" s="391"/>
      <c r="DUN200" s="391"/>
      <c r="DUO200" s="391"/>
      <c r="DUP200" s="391"/>
      <c r="DUQ200" s="391"/>
      <c r="DUR200" s="391"/>
      <c r="DUS200" s="391"/>
      <c r="DUT200" s="391"/>
      <c r="DUU200" s="391"/>
      <c r="DUV200" s="391"/>
      <c r="DUW200" s="391"/>
      <c r="DUX200" s="391"/>
      <c r="DUY200" s="391"/>
      <c r="DUZ200" s="391"/>
      <c r="DVA200" s="391"/>
      <c r="DVB200" s="391"/>
      <c r="DVC200" s="391"/>
      <c r="DVD200" s="391"/>
      <c r="DVE200" s="391"/>
      <c r="DVF200" s="391"/>
      <c r="DVG200" s="391"/>
      <c r="DVH200" s="391"/>
      <c r="DVI200" s="391"/>
      <c r="DVJ200" s="391"/>
      <c r="DVK200" s="391"/>
      <c r="DVL200" s="391"/>
      <c r="DVM200" s="391"/>
      <c r="DVN200" s="391"/>
      <c r="DVO200" s="391"/>
      <c r="DVP200" s="391"/>
      <c r="DVQ200" s="391"/>
      <c r="DVR200" s="391"/>
      <c r="DVS200" s="391"/>
      <c r="DVT200" s="391"/>
      <c r="DVU200" s="391"/>
      <c r="DVV200" s="391"/>
      <c r="DVW200" s="391"/>
      <c r="DVX200" s="391"/>
      <c r="DVY200" s="391"/>
      <c r="DVZ200" s="391"/>
      <c r="DWA200" s="391"/>
      <c r="DWB200" s="391"/>
      <c r="DWC200" s="391"/>
      <c r="DWD200" s="391"/>
      <c r="DWE200" s="391"/>
      <c r="DWF200" s="391"/>
      <c r="DWG200" s="391"/>
      <c r="DWH200" s="391"/>
      <c r="DWI200" s="391"/>
      <c r="DWJ200" s="391"/>
      <c r="DWK200" s="391"/>
      <c r="DWL200" s="391"/>
      <c r="DWM200" s="391"/>
      <c r="DWN200" s="391"/>
      <c r="DWO200" s="391"/>
      <c r="DWP200" s="391"/>
      <c r="DWQ200" s="391"/>
      <c r="DWR200" s="391"/>
      <c r="DWS200" s="391"/>
      <c r="DWT200" s="391"/>
      <c r="DWU200" s="391"/>
      <c r="DWV200" s="391"/>
      <c r="DWW200" s="391"/>
      <c r="DWX200" s="391"/>
      <c r="DWY200" s="391"/>
      <c r="DWZ200" s="391"/>
      <c r="DXA200" s="391"/>
      <c r="DXB200" s="391"/>
      <c r="DXC200" s="391"/>
      <c r="DXD200" s="391"/>
      <c r="DXE200" s="391"/>
      <c r="DXF200" s="391"/>
      <c r="DXG200" s="391"/>
      <c r="DXH200" s="391"/>
      <c r="DXI200" s="391"/>
      <c r="DXJ200" s="391"/>
      <c r="DXK200" s="391"/>
      <c r="DXL200" s="391"/>
      <c r="DXM200" s="391"/>
      <c r="DXN200" s="391"/>
      <c r="DXO200" s="391"/>
      <c r="DXP200" s="391"/>
      <c r="DXQ200" s="391"/>
      <c r="DXR200" s="391"/>
      <c r="DXS200" s="391"/>
      <c r="DXT200" s="391"/>
      <c r="DXU200" s="391"/>
      <c r="DXV200" s="391"/>
      <c r="DXW200" s="391"/>
      <c r="DXX200" s="391"/>
      <c r="DXY200" s="391"/>
      <c r="DXZ200" s="391"/>
      <c r="DYA200" s="391"/>
      <c r="DYB200" s="391"/>
      <c r="DYC200" s="391"/>
      <c r="DYD200" s="391"/>
      <c r="DYE200" s="391"/>
      <c r="DYF200" s="391"/>
      <c r="DYG200" s="391"/>
      <c r="DYH200" s="391"/>
      <c r="DYI200" s="391"/>
      <c r="DYJ200" s="391"/>
      <c r="DYK200" s="391"/>
      <c r="DYL200" s="391"/>
      <c r="DYM200" s="391"/>
      <c r="DYN200" s="391"/>
      <c r="DYO200" s="391"/>
      <c r="DYP200" s="391"/>
      <c r="DYQ200" s="391"/>
      <c r="DYR200" s="391"/>
      <c r="DYS200" s="391"/>
      <c r="DYT200" s="391"/>
      <c r="DYU200" s="391"/>
      <c r="DYV200" s="391"/>
      <c r="DYW200" s="391"/>
      <c r="DYX200" s="391"/>
      <c r="DYY200" s="391"/>
      <c r="DYZ200" s="391"/>
      <c r="DZA200" s="391"/>
      <c r="DZB200" s="391"/>
      <c r="DZC200" s="391"/>
      <c r="DZD200" s="391"/>
      <c r="DZE200" s="391"/>
      <c r="DZF200" s="391"/>
      <c r="DZG200" s="391"/>
      <c r="DZH200" s="391"/>
      <c r="DZI200" s="391"/>
      <c r="DZJ200" s="391"/>
      <c r="DZK200" s="391"/>
      <c r="DZL200" s="391"/>
      <c r="DZM200" s="391"/>
      <c r="DZN200" s="391"/>
      <c r="DZO200" s="391"/>
      <c r="DZP200" s="391"/>
      <c r="DZQ200" s="391"/>
      <c r="DZR200" s="391"/>
      <c r="DZS200" s="391"/>
      <c r="DZT200" s="391"/>
      <c r="DZU200" s="391"/>
      <c r="DZV200" s="391"/>
      <c r="DZW200" s="391"/>
      <c r="DZX200" s="391"/>
      <c r="DZY200" s="391"/>
      <c r="DZZ200" s="391"/>
      <c r="EAA200" s="391"/>
      <c r="EAB200" s="391"/>
      <c r="EAC200" s="391"/>
      <c r="EAD200" s="391"/>
      <c r="EAE200" s="391"/>
      <c r="EAF200" s="391"/>
      <c r="EAG200" s="391"/>
      <c r="EAH200" s="391"/>
      <c r="EAI200" s="391"/>
      <c r="EAJ200" s="391"/>
      <c r="EAK200" s="391"/>
      <c r="EAL200" s="391"/>
      <c r="EAM200" s="391"/>
      <c r="EAN200" s="391"/>
      <c r="EAO200" s="391"/>
      <c r="EAP200" s="391"/>
      <c r="EAQ200" s="391"/>
      <c r="EAR200" s="391"/>
      <c r="EAS200" s="391"/>
      <c r="EAT200" s="391"/>
      <c r="EAU200" s="391"/>
      <c r="EAV200" s="391"/>
      <c r="EAW200" s="391"/>
      <c r="EAX200" s="391"/>
      <c r="EAY200" s="391"/>
      <c r="EAZ200" s="391"/>
      <c r="EBA200" s="391"/>
      <c r="EBB200" s="391"/>
      <c r="EBC200" s="391"/>
      <c r="EBD200" s="391"/>
      <c r="EBE200" s="391"/>
      <c r="EBF200" s="391"/>
      <c r="EBG200" s="391"/>
      <c r="EBH200" s="391"/>
      <c r="EBI200" s="391"/>
      <c r="EBJ200" s="391"/>
      <c r="EBK200" s="391"/>
      <c r="EBL200" s="391"/>
      <c r="EBM200" s="391"/>
      <c r="EBN200" s="391"/>
      <c r="EBO200" s="391"/>
      <c r="EBP200" s="391"/>
      <c r="EBQ200" s="391"/>
      <c r="EBR200" s="391"/>
      <c r="EBS200" s="391"/>
      <c r="EBT200" s="391"/>
      <c r="EBU200" s="391"/>
      <c r="EBV200" s="391"/>
      <c r="EBW200" s="391"/>
      <c r="EBX200" s="391"/>
      <c r="EBY200" s="391"/>
      <c r="EBZ200" s="391"/>
      <c r="ECA200" s="391"/>
      <c r="ECB200" s="391"/>
      <c r="ECC200" s="391"/>
      <c r="ECD200" s="391"/>
      <c r="ECE200" s="391"/>
      <c r="ECF200" s="391"/>
      <c r="ECG200" s="391"/>
      <c r="ECH200" s="391"/>
      <c r="ECI200" s="391"/>
      <c r="ECJ200" s="391"/>
      <c r="ECK200" s="391"/>
      <c r="ECL200" s="391"/>
      <c r="ECM200" s="391"/>
      <c r="ECN200" s="391"/>
      <c r="ECO200" s="391"/>
      <c r="ECP200" s="391"/>
      <c r="ECQ200" s="391"/>
      <c r="ECR200" s="391"/>
      <c r="ECS200" s="391"/>
      <c r="ECT200" s="391"/>
      <c r="ECU200" s="391"/>
      <c r="ECV200" s="391"/>
      <c r="ECW200" s="391"/>
      <c r="ECX200" s="391"/>
      <c r="ECY200" s="391"/>
      <c r="ECZ200" s="391"/>
      <c r="EDA200" s="391"/>
      <c r="EDB200" s="391"/>
      <c r="EDC200" s="391"/>
      <c r="EDD200" s="391"/>
      <c r="EDE200" s="391"/>
      <c r="EDF200" s="391"/>
      <c r="EDG200" s="391"/>
      <c r="EDH200" s="391"/>
      <c r="EDI200" s="391"/>
      <c r="EDJ200" s="391"/>
      <c r="EDK200" s="391"/>
      <c r="EDL200" s="391"/>
      <c r="EDM200" s="391"/>
      <c r="EDN200" s="391"/>
      <c r="EDO200" s="391"/>
      <c r="EDP200" s="391"/>
      <c r="EDQ200" s="391"/>
      <c r="EDR200" s="391"/>
      <c r="EDS200" s="391"/>
      <c r="EDT200" s="391"/>
      <c r="EDU200" s="391"/>
      <c r="EDV200" s="391"/>
      <c r="EDW200" s="391"/>
      <c r="EDX200" s="391"/>
      <c r="EDY200" s="391"/>
      <c r="EDZ200" s="391"/>
      <c r="EEA200" s="391"/>
      <c r="EEB200" s="391"/>
      <c r="EEC200" s="391"/>
      <c r="EED200" s="391"/>
      <c r="EEE200" s="391"/>
      <c r="EEF200" s="391"/>
      <c r="EEG200" s="391"/>
      <c r="EEH200" s="391"/>
      <c r="EEI200" s="391"/>
      <c r="EEJ200" s="391"/>
      <c r="EEK200" s="391"/>
      <c r="EEL200" s="391"/>
      <c r="EEM200" s="391"/>
      <c r="EEN200" s="391"/>
      <c r="EEO200" s="391"/>
      <c r="EEP200" s="391"/>
      <c r="EEQ200" s="391"/>
      <c r="EER200" s="391"/>
      <c r="EES200" s="391"/>
      <c r="EET200" s="391"/>
      <c r="EEU200" s="391"/>
      <c r="EEV200" s="391"/>
      <c r="EEW200" s="391"/>
      <c r="EEX200" s="391"/>
      <c r="EEY200" s="391"/>
      <c r="EEZ200" s="391"/>
      <c r="EFA200" s="391"/>
      <c r="EFB200" s="391"/>
      <c r="EFC200" s="391"/>
      <c r="EFD200" s="391"/>
      <c r="EFE200" s="391"/>
      <c r="EFF200" s="391"/>
      <c r="EFG200" s="391"/>
      <c r="EFH200" s="391"/>
      <c r="EFI200" s="391"/>
      <c r="EFJ200" s="391"/>
      <c r="EFK200" s="391"/>
      <c r="EFL200" s="391"/>
      <c r="EFM200" s="391"/>
      <c r="EFN200" s="391"/>
      <c r="EFO200" s="391"/>
      <c r="EFP200" s="391"/>
      <c r="EFQ200" s="391"/>
      <c r="EFR200" s="391"/>
      <c r="EFS200" s="391"/>
      <c r="EFT200" s="391"/>
      <c r="EFU200" s="391"/>
      <c r="EFV200" s="391"/>
      <c r="EFW200" s="391"/>
      <c r="EFX200" s="391"/>
      <c r="EFY200" s="391"/>
      <c r="EFZ200" s="391"/>
      <c r="EGA200" s="391"/>
      <c r="EGB200" s="391"/>
      <c r="EGC200" s="391"/>
      <c r="EGD200" s="391"/>
      <c r="EGE200" s="391"/>
      <c r="EGF200" s="391"/>
      <c r="EGG200" s="391"/>
      <c r="EGH200" s="391"/>
      <c r="EGI200" s="391"/>
      <c r="EGJ200" s="391"/>
      <c r="EGK200" s="391"/>
      <c r="EGL200" s="391"/>
      <c r="EGM200" s="391"/>
      <c r="EGN200" s="391"/>
      <c r="EGO200" s="391"/>
      <c r="EGP200" s="391"/>
      <c r="EGQ200" s="391"/>
      <c r="EGR200" s="391"/>
      <c r="EGS200" s="391"/>
      <c r="EGT200" s="391"/>
      <c r="EGU200" s="391"/>
      <c r="EGV200" s="391"/>
      <c r="EGW200" s="391"/>
      <c r="EGX200" s="391"/>
      <c r="EGY200" s="391"/>
      <c r="EGZ200" s="391"/>
      <c r="EHA200" s="391"/>
      <c r="EHB200" s="391"/>
      <c r="EHC200" s="391"/>
      <c r="EHD200" s="391"/>
      <c r="EHE200" s="391"/>
      <c r="EHF200" s="391"/>
      <c r="EHG200" s="391"/>
      <c r="EHH200" s="391"/>
      <c r="EHI200" s="391"/>
      <c r="EHJ200" s="391"/>
      <c r="EHK200" s="391"/>
      <c r="EHL200" s="391"/>
      <c r="EHM200" s="391"/>
      <c r="EHN200" s="391"/>
      <c r="EHO200" s="391"/>
      <c r="EHP200" s="391"/>
      <c r="EHQ200" s="391"/>
      <c r="EHR200" s="391"/>
      <c r="EHS200" s="391"/>
      <c r="EHT200" s="391"/>
      <c r="EHU200" s="391"/>
      <c r="EHV200" s="391"/>
      <c r="EHW200" s="391"/>
      <c r="EHX200" s="391"/>
      <c r="EHY200" s="391"/>
      <c r="EHZ200" s="391"/>
      <c r="EIA200" s="391"/>
      <c r="EIB200" s="391"/>
      <c r="EIC200" s="391"/>
      <c r="EID200" s="391"/>
      <c r="EIE200" s="391"/>
      <c r="EIF200" s="391"/>
      <c r="EIG200" s="391"/>
      <c r="EIH200" s="391"/>
      <c r="EII200" s="391"/>
      <c r="EIJ200" s="391"/>
      <c r="EIK200" s="391"/>
      <c r="EIL200" s="391"/>
      <c r="EIM200" s="391"/>
      <c r="EIN200" s="391"/>
      <c r="EIO200" s="391"/>
      <c r="EIP200" s="391"/>
      <c r="EIQ200" s="391"/>
      <c r="EIR200" s="391"/>
      <c r="EIS200" s="391"/>
      <c r="EIT200" s="391"/>
      <c r="EIU200" s="391"/>
      <c r="EIV200" s="391"/>
      <c r="EIW200" s="391"/>
      <c r="EIX200" s="391"/>
      <c r="EIY200" s="391"/>
      <c r="EIZ200" s="391"/>
      <c r="EJA200" s="391"/>
      <c r="EJB200" s="391"/>
      <c r="EJC200" s="391"/>
      <c r="EJD200" s="391"/>
      <c r="EJE200" s="391"/>
      <c r="EJF200" s="391"/>
      <c r="EJG200" s="391"/>
      <c r="EJH200" s="391"/>
      <c r="EJI200" s="391"/>
      <c r="EJJ200" s="391"/>
      <c r="EJK200" s="391"/>
      <c r="EJL200" s="391"/>
      <c r="EJM200" s="391"/>
      <c r="EJN200" s="391"/>
      <c r="EJO200" s="391"/>
      <c r="EJP200" s="391"/>
      <c r="EJQ200" s="391"/>
      <c r="EJR200" s="391"/>
      <c r="EJS200" s="391"/>
      <c r="EJT200" s="391"/>
      <c r="EJU200" s="391"/>
      <c r="EJV200" s="391"/>
      <c r="EJW200" s="391"/>
      <c r="EJX200" s="391"/>
      <c r="EJY200" s="391"/>
      <c r="EJZ200" s="391"/>
      <c r="EKA200" s="391"/>
      <c r="EKB200" s="391"/>
      <c r="EKC200" s="391"/>
      <c r="EKD200" s="391"/>
      <c r="EKE200" s="391"/>
      <c r="EKF200" s="391"/>
      <c r="EKG200" s="391"/>
      <c r="EKH200" s="391"/>
      <c r="EKI200" s="391"/>
      <c r="EKJ200" s="391"/>
      <c r="EKK200" s="391"/>
      <c r="EKL200" s="391"/>
      <c r="EKM200" s="391"/>
      <c r="EKN200" s="391"/>
      <c r="EKO200" s="391"/>
      <c r="EKP200" s="391"/>
      <c r="EKQ200" s="391"/>
      <c r="EKR200" s="391"/>
      <c r="EKS200" s="391"/>
      <c r="EKT200" s="391"/>
      <c r="EKU200" s="391"/>
      <c r="EKV200" s="391"/>
      <c r="EKW200" s="391"/>
      <c r="EKX200" s="391"/>
      <c r="EKY200" s="391"/>
      <c r="EKZ200" s="391"/>
      <c r="ELA200" s="391"/>
      <c r="ELB200" s="391"/>
      <c r="ELC200" s="391"/>
      <c r="ELD200" s="391"/>
      <c r="ELE200" s="391"/>
      <c r="ELF200" s="391"/>
      <c r="ELG200" s="391"/>
      <c r="ELH200" s="391"/>
      <c r="ELI200" s="391"/>
      <c r="ELJ200" s="391"/>
      <c r="ELK200" s="391"/>
      <c r="ELL200" s="391"/>
      <c r="ELM200" s="391"/>
      <c r="ELN200" s="391"/>
      <c r="ELO200" s="391"/>
      <c r="ELP200" s="391"/>
      <c r="ELQ200" s="391"/>
      <c r="ELR200" s="391"/>
      <c r="ELS200" s="391"/>
      <c r="ELT200" s="391"/>
      <c r="ELU200" s="391"/>
      <c r="ELV200" s="391"/>
      <c r="ELW200" s="391"/>
      <c r="ELX200" s="391"/>
      <c r="ELY200" s="391"/>
      <c r="ELZ200" s="391"/>
      <c r="EMA200" s="391"/>
      <c r="EMB200" s="391"/>
      <c r="EMC200" s="391"/>
      <c r="EMD200" s="391"/>
      <c r="EME200" s="391"/>
      <c r="EMF200" s="391"/>
      <c r="EMG200" s="391"/>
      <c r="EMH200" s="391"/>
      <c r="EMI200" s="391"/>
      <c r="EMJ200" s="391"/>
      <c r="EMK200" s="391"/>
      <c r="EML200" s="391"/>
      <c r="EMM200" s="391"/>
      <c r="EMN200" s="391"/>
      <c r="EMO200" s="391"/>
      <c r="EMP200" s="391"/>
      <c r="EMQ200" s="391"/>
      <c r="EMR200" s="391"/>
      <c r="EMS200" s="391"/>
      <c r="EMT200" s="391"/>
      <c r="EMU200" s="391"/>
      <c r="EMV200" s="391"/>
      <c r="EMW200" s="391"/>
      <c r="EMX200" s="391"/>
      <c r="EMY200" s="391"/>
      <c r="EMZ200" s="391"/>
      <c r="ENA200" s="391"/>
      <c r="ENB200" s="391"/>
      <c r="ENC200" s="391"/>
      <c r="END200" s="391"/>
      <c r="ENE200" s="391"/>
      <c r="ENF200" s="391"/>
      <c r="ENG200" s="391"/>
      <c r="ENH200" s="391"/>
      <c r="ENI200" s="391"/>
      <c r="ENJ200" s="391"/>
      <c r="ENK200" s="391"/>
      <c r="ENL200" s="391"/>
      <c r="ENM200" s="391"/>
      <c r="ENN200" s="391"/>
      <c r="ENO200" s="391"/>
      <c r="ENP200" s="391"/>
      <c r="ENQ200" s="391"/>
      <c r="ENR200" s="391"/>
      <c r="ENS200" s="391"/>
      <c r="ENT200" s="391"/>
      <c r="ENU200" s="391"/>
      <c r="ENV200" s="391"/>
      <c r="ENW200" s="391"/>
      <c r="ENX200" s="391"/>
      <c r="ENY200" s="391"/>
      <c r="ENZ200" s="391"/>
      <c r="EOA200" s="391"/>
      <c r="EOB200" s="391"/>
      <c r="EOC200" s="391"/>
      <c r="EOD200" s="391"/>
      <c r="EOE200" s="391"/>
      <c r="EOF200" s="391"/>
      <c r="EOG200" s="391"/>
      <c r="EOH200" s="391"/>
      <c r="EOI200" s="391"/>
      <c r="EOJ200" s="391"/>
      <c r="EOK200" s="391"/>
      <c r="EOL200" s="391"/>
      <c r="EOM200" s="391"/>
      <c r="EON200" s="391"/>
      <c r="EOO200" s="391"/>
      <c r="EOP200" s="391"/>
      <c r="EOQ200" s="391"/>
      <c r="EOR200" s="391"/>
      <c r="EOS200" s="391"/>
      <c r="EOT200" s="391"/>
      <c r="EOU200" s="391"/>
      <c r="EOV200" s="391"/>
      <c r="EOW200" s="391"/>
      <c r="EOX200" s="391"/>
      <c r="EOY200" s="391"/>
      <c r="EOZ200" s="391"/>
      <c r="EPA200" s="391"/>
      <c r="EPB200" s="391"/>
      <c r="EPC200" s="391"/>
      <c r="EPD200" s="391"/>
      <c r="EPE200" s="391"/>
      <c r="EPF200" s="391"/>
      <c r="EPG200" s="391"/>
      <c r="EPH200" s="391"/>
      <c r="EPI200" s="391"/>
      <c r="EPJ200" s="391"/>
      <c r="EPK200" s="391"/>
      <c r="EPL200" s="391"/>
      <c r="EPM200" s="391"/>
      <c r="EPN200" s="391"/>
      <c r="EPO200" s="391"/>
      <c r="EPP200" s="391"/>
      <c r="EPQ200" s="391"/>
      <c r="EPR200" s="391"/>
      <c r="EPS200" s="391"/>
      <c r="EPT200" s="391"/>
      <c r="EPU200" s="391"/>
      <c r="EPV200" s="391"/>
      <c r="EPW200" s="391"/>
      <c r="EPX200" s="391"/>
      <c r="EPY200" s="391"/>
      <c r="EPZ200" s="391"/>
      <c r="EQA200" s="391"/>
      <c r="EQB200" s="391"/>
      <c r="EQC200" s="391"/>
      <c r="EQD200" s="391"/>
      <c r="EQE200" s="391"/>
      <c r="EQF200" s="391"/>
      <c r="EQG200" s="391"/>
      <c r="EQH200" s="391"/>
      <c r="EQI200" s="391"/>
      <c r="EQJ200" s="391"/>
      <c r="EQK200" s="391"/>
      <c r="EQL200" s="391"/>
      <c r="EQM200" s="391"/>
      <c r="EQN200" s="391"/>
      <c r="EQO200" s="391"/>
      <c r="EQP200" s="391"/>
      <c r="EQQ200" s="391"/>
      <c r="EQR200" s="391"/>
      <c r="EQS200" s="391"/>
      <c r="EQT200" s="391"/>
      <c r="EQU200" s="391"/>
      <c r="EQV200" s="391"/>
      <c r="EQW200" s="391"/>
      <c r="EQX200" s="391"/>
      <c r="EQY200" s="391"/>
      <c r="EQZ200" s="391"/>
      <c r="ERA200" s="391"/>
      <c r="ERB200" s="391"/>
      <c r="ERC200" s="391"/>
      <c r="ERD200" s="391"/>
      <c r="ERE200" s="391"/>
      <c r="ERF200" s="391"/>
      <c r="ERG200" s="391"/>
      <c r="ERH200" s="391"/>
      <c r="ERI200" s="391"/>
      <c r="ERJ200" s="391"/>
      <c r="ERK200" s="391"/>
      <c r="ERL200" s="391"/>
      <c r="ERM200" s="391"/>
      <c r="ERN200" s="391"/>
      <c r="ERO200" s="391"/>
      <c r="ERP200" s="391"/>
      <c r="ERQ200" s="391"/>
      <c r="ERR200" s="391"/>
      <c r="ERS200" s="391"/>
      <c r="ERT200" s="391"/>
      <c r="ERU200" s="391"/>
      <c r="ERV200" s="391"/>
      <c r="ERW200" s="391"/>
      <c r="ERX200" s="391"/>
      <c r="ERY200" s="391"/>
      <c r="ERZ200" s="391"/>
      <c r="ESA200" s="391"/>
      <c r="ESB200" s="391"/>
      <c r="ESC200" s="391"/>
      <c r="ESD200" s="391"/>
      <c r="ESE200" s="391"/>
      <c r="ESF200" s="391"/>
      <c r="ESG200" s="391"/>
      <c r="ESH200" s="391"/>
      <c r="ESI200" s="391"/>
      <c r="ESJ200" s="391"/>
      <c r="ESK200" s="391"/>
      <c r="ESL200" s="391"/>
      <c r="ESM200" s="391"/>
      <c r="ESN200" s="391"/>
      <c r="ESO200" s="391"/>
      <c r="ESP200" s="391"/>
      <c r="ESQ200" s="391"/>
      <c r="ESR200" s="391"/>
      <c r="ESS200" s="391"/>
      <c r="EST200" s="391"/>
      <c r="ESU200" s="391"/>
      <c r="ESV200" s="391"/>
      <c r="ESW200" s="391"/>
      <c r="ESX200" s="391"/>
      <c r="ESY200" s="391"/>
      <c r="ESZ200" s="391"/>
      <c r="ETA200" s="391"/>
      <c r="ETB200" s="391"/>
      <c r="ETC200" s="391"/>
      <c r="ETD200" s="391"/>
      <c r="ETE200" s="391"/>
      <c r="ETF200" s="391"/>
      <c r="ETG200" s="391"/>
      <c r="ETH200" s="391"/>
      <c r="ETI200" s="391"/>
      <c r="ETJ200" s="391"/>
      <c r="ETK200" s="391"/>
      <c r="ETL200" s="391"/>
      <c r="ETM200" s="391"/>
      <c r="ETN200" s="391"/>
      <c r="ETO200" s="391"/>
      <c r="ETP200" s="391"/>
      <c r="ETQ200" s="391"/>
      <c r="ETR200" s="391"/>
      <c r="ETS200" s="391"/>
      <c r="ETT200" s="391"/>
      <c r="ETU200" s="391"/>
      <c r="ETV200" s="391"/>
      <c r="ETW200" s="391"/>
      <c r="ETX200" s="391"/>
      <c r="ETY200" s="391"/>
      <c r="ETZ200" s="391"/>
      <c r="EUA200" s="391"/>
      <c r="EUB200" s="391"/>
      <c r="EUC200" s="391"/>
      <c r="EUD200" s="391"/>
      <c r="EUE200" s="391"/>
      <c r="EUF200" s="391"/>
      <c r="EUG200" s="391"/>
      <c r="EUH200" s="391"/>
      <c r="EUI200" s="391"/>
      <c r="EUJ200" s="391"/>
      <c r="EUK200" s="391"/>
      <c r="EUL200" s="391"/>
      <c r="EUM200" s="391"/>
      <c r="EUN200" s="391"/>
      <c r="EUO200" s="391"/>
      <c r="EUP200" s="391"/>
      <c r="EUQ200" s="391"/>
      <c r="EUR200" s="391"/>
      <c r="EUS200" s="391"/>
      <c r="EUT200" s="391"/>
      <c r="EUU200" s="391"/>
      <c r="EUV200" s="391"/>
      <c r="EUW200" s="391"/>
      <c r="EUX200" s="391"/>
      <c r="EUY200" s="391"/>
      <c r="EUZ200" s="391"/>
      <c r="EVA200" s="391"/>
      <c r="EVB200" s="391"/>
      <c r="EVC200" s="391"/>
      <c r="EVD200" s="391"/>
      <c r="EVE200" s="391"/>
      <c r="EVF200" s="391"/>
      <c r="EVG200" s="391"/>
      <c r="EVH200" s="391"/>
      <c r="EVI200" s="391"/>
      <c r="EVJ200" s="391"/>
      <c r="EVK200" s="391"/>
      <c r="EVL200" s="391"/>
      <c r="EVM200" s="391"/>
      <c r="EVN200" s="391"/>
      <c r="EVO200" s="391"/>
      <c r="EVP200" s="391"/>
      <c r="EVQ200" s="391"/>
      <c r="EVR200" s="391"/>
      <c r="EVS200" s="391"/>
      <c r="EVT200" s="391"/>
      <c r="EVU200" s="391"/>
      <c r="EVV200" s="391"/>
      <c r="EVW200" s="391"/>
      <c r="EVX200" s="391"/>
      <c r="EVY200" s="391"/>
      <c r="EVZ200" s="391"/>
      <c r="EWA200" s="391"/>
      <c r="EWB200" s="391"/>
      <c r="EWC200" s="391"/>
      <c r="EWD200" s="391"/>
      <c r="EWE200" s="391"/>
      <c r="EWF200" s="391"/>
      <c r="EWG200" s="391"/>
      <c r="EWH200" s="391"/>
      <c r="EWI200" s="391"/>
      <c r="EWJ200" s="391"/>
      <c r="EWK200" s="391"/>
      <c r="EWL200" s="391"/>
      <c r="EWM200" s="391"/>
      <c r="EWN200" s="391"/>
      <c r="EWO200" s="391"/>
      <c r="EWP200" s="391"/>
      <c r="EWQ200" s="391"/>
      <c r="EWR200" s="391"/>
      <c r="EWS200" s="391"/>
      <c r="EWT200" s="391"/>
      <c r="EWU200" s="391"/>
      <c r="EWV200" s="391"/>
      <c r="EWW200" s="391"/>
      <c r="EWX200" s="391"/>
      <c r="EWY200" s="391"/>
      <c r="EWZ200" s="391"/>
      <c r="EXA200" s="391"/>
      <c r="EXB200" s="391"/>
      <c r="EXC200" s="391"/>
      <c r="EXD200" s="391"/>
      <c r="EXE200" s="391"/>
      <c r="EXF200" s="391"/>
      <c r="EXG200" s="391"/>
      <c r="EXH200" s="391"/>
      <c r="EXI200" s="391"/>
      <c r="EXJ200" s="391"/>
      <c r="EXK200" s="391"/>
      <c r="EXL200" s="391"/>
      <c r="EXM200" s="391"/>
      <c r="EXN200" s="391"/>
      <c r="EXO200" s="391"/>
      <c r="EXP200" s="391"/>
      <c r="EXQ200" s="391"/>
      <c r="EXR200" s="391"/>
      <c r="EXS200" s="391"/>
      <c r="EXT200" s="391"/>
      <c r="EXU200" s="391"/>
      <c r="EXV200" s="391"/>
      <c r="EXW200" s="391"/>
      <c r="EXX200" s="391"/>
      <c r="EXY200" s="391"/>
      <c r="EXZ200" s="391"/>
      <c r="EYA200" s="391"/>
      <c r="EYB200" s="391"/>
      <c r="EYC200" s="391"/>
      <c r="EYD200" s="391"/>
      <c r="EYE200" s="391"/>
      <c r="EYF200" s="391"/>
      <c r="EYG200" s="391"/>
      <c r="EYH200" s="391"/>
      <c r="EYI200" s="391"/>
      <c r="EYJ200" s="391"/>
      <c r="EYK200" s="391"/>
      <c r="EYL200" s="391"/>
      <c r="EYM200" s="391"/>
      <c r="EYN200" s="391"/>
      <c r="EYO200" s="391"/>
      <c r="EYP200" s="391"/>
      <c r="EYQ200" s="391"/>
      <c r="EYR200" s="391"/>
      <c r="EYS200" s="391"/>
      <c r="EYT200" s="391"/>
      <c r="EYU200" s="391"/>
      <c r="EYV200" s="391"/>
      <c r="EYW200" s="391"/>
      <c r="EYX200" s="391"/>
      <c r="EYY200" s="391"/>
      <c r="EYZ200" s="391"/>
      <c r="EZA200" s="391"/>
      <c r="EZB200" s="391"/>
      <c r="EZC200" s="391"/>
      <c r="EZD200" s="391"/>
      <c r="EZE200" s="391"/>
      <c r="EZF200" s="391"/>
      <c r="EZG200" s="391"/>
      <c r="EZH200" s="391"/>
      <c r="EZI200" s="391"/>
      <c r="EZJ200" s="391"/>
      <c r="EZK200" s="391"/>
      <c r="EZL200" s="391"/>
      <c r="EZM200" s="391"/>
      <c r="EZN200" s="391"/>
      <c r="EZO200" s="391"/>
      <c r="EZP200" s="391"/>
      <c r="EZQ200" s="391"/>
      <c r="EZR200" s="391"/>
      <c r="EZS200" s="391"/>
      <c r="EZT200" s="391"/>
      <c r="EZU200" s="391"/>
      <c r="EZV200" s="391"/>
      <c r="EZW200" s="391"/>
      <c r="EZX200" s="391"/>
      <c r="EZY200" s="391"/>
      <c r="EZZ200" s="391"/>
      <c r="FAA200" s="391"/>
      <c r="FAB200" s="391"/>
      <c r="FAC200" s="391"/>
      <c r="FAD200" s="391"/>
      <c r="FAE200" s="391"/>
      <c r="FAF200" s="391"/>
      <c r="FAG200" s="391"/>
      <c r="FAH200" s="391"/>
      <c r="FAI200" s="391"/>
      <c r="FAJ200" s="391"/>
      <c r="FAK200" s="391"/>
      <c r="FAL200" s="391"/>
      <c r="FAM200" s="391"/>
      <c r="FAN200" s="391"/>
      <c r="FAO200" s="391"/>
      <c r="FAP200" s="391"/>
      <c r="FAQ200" s="391"/>
      <c r="FAR200" s="391"/>
      <c r="FAS200" s="391"/>
      <c r="FAT200" s="391"/>
      <c r="FAU200" s="391"/>
      <c r="FAV200" s="391"/>
      <c r="FAW200" s="391"/>
      <c r="FAX200" s="391"/>
      <c r="FAY200" s="391"/>
      <c r="FAZ200" s="391"/>
      <c r="FBA200" s="391"/>
      <c r="FBB200" s="391"/>
      <c r="FBC200" s="391"/>
      <c r="FBD200" s="391"/>
      <c r="FBE200" s="391"/>
      <c r="FBF200" s="391"/>
      <c r="FBG200" s="391"/>
      <c r="FBH200" s="391"/>
      <c r="FBI200" s="391"/>
      <c r="FBJ200" s="391"/>
      <c r="FBK200" s="391"/>
      <c r="FBL200" s="391"/>
      <c r="FBM200" s="391"/>
      <c r="FBN200" s="391"/>
      <c r="FBO200" s="391"/>
      <c r="FBP200" s="391"/>
      <c r="FBQ200" s="391"/>
      <c r="FBR200" s="391"/>
      <c r="FBS200" s="391"/>
      <c r="FBT200" s="391"/>
      <c r="FBU200" s="391"/>
      <c r="FBV200" s="391"/>
      <c r="FBW200" s="391"/>
      <c r="FBX200" s="391"/>
      <c r="FBY200" s="391"/>
      <c r="FBZ200" s="391"/>
      <c r="FCA200" s="391"/>
      <c r="FCB200" s="391"/>
      <c r="FCC200" s="391"/>
      <c r="FCD200" s="391"/>
      <c r="FCE200" s="391"/>
      <c r="FCF200" s="391"/>
      <c r="FCG200" s="391"/>
      <c r="FCH200" s="391"/>
      <c r="FCI200" s="391"/>
      <c r="FCJ200" s="391"/>
      <c r="FCK200" s="391"/>
      <c r="FCL200" s="391"/>
      <c r="FCM200" s="391"/>
      <c r="FCN200" s="391"/>
      <c r="FCO200" s="391"/>
      <c r="FCP200" s="391"/>
      <c r="FCQ200" s="391"/>
      <c r="FCR200" s="391"/>
      <c r="FCS200" s="391"/>
      <c r="FCT200" s="391"/>
      <c r="FCU200" s="391"/>
      <c r="FCV200" s="391"/>
      <c r="FCW200" s="391"/>
      <c r="FCX200" s="391"/>
      <c r="FCY200" s="391"/>
      <c r="FCZ200" s="391"/>
      <c r="FDA200" s="391"/>
      <c r="FDB200" s="391"/>
      <c r="FDC200" s="391"/>
      <c r="FDD200" s="391"/>
      <c r="FDE200" s="391"/>
      <c r="FDF200" s="391"/>
      <c r="FDG200" s="391"/>
      <c r="FDH200" s="391"/>
      <c r="FDI200" s="391"/>
      <c r="FDJ200" s="391"/>
      <c r="FDK200" s="391"/>
      <c r="FDL200" s="391"/>
      <c r="FDM200" s="391"/>
      <c r="FDN200" s="391"/>
      <c r="FDO200" s="391"/>
      <c r="FDP200" s="391"/>
      <c r="FDQ200" s="391"/>
      <c r="FDR200" s="391"/>
      <c r="FDS200" s="391"/>
      <c r="FDT200" s="391"/>
      <c r="FDU200" s="391"/>
      <c r="FDV200" s="391"/>
      <c r="FDW200" s="391"/>
      <c r="FDX200" s="391"/>
      <c r="FDY200" s="391"/>
      <c r="FDZ200" s="391"/>
      <c r="FEA200" s="391"/>
      <c r="FEB200" s="391"/>
      <c r="FEC200" s="391"/>
      <c r="FED200" s="391"/>
      <c r="FEE200" s="391"/>
      <c r="FEF200" s="391"/>
      <c r="FEG200" s="391"/>
      <c r="FEH200" s="391"/>
      <c r="FEI200" s="391"/>
      <c r="FEJ200" s="391"/>
      <c r="FEK200" s="391"/>
      <c r="FEL200" s="391"/>
      <c r="FEM200" s="391"/>
      <c r="FEN200" s="391"/>
      <c r="FEO200" s="391"/>
      <c r="FEP200" s="391"/>
      <c r="FEQ200" s="391"/>
      <c r="FER200" s="391"/>
      <c r="FES200" s="391"/>
      <c r="FET200" s="391"/>
      <c r="FEU200" s="391"/>
      <c r="FEV200" s="391"/>
      <c r="FEW200" s="391"/>
      <c r="FEX200" s="391"/>
      <c r="FEY200" s="391"/>
      <c r="FEZ200" s="391"/>
      <c r="FFA200" s="391"/>
      <c r="FFB200" s="391"/>
      <c r="FFC200" s="391"/>
      <c r="FFD200" s="391"/>
      <c r="FFE200" s="391"/>
      <c r="FFF200" s="391"/>
      <c r="FFG200" s="391"/>
      <c r="FFH200" s="391"/>
      <c r="FFI200" s="391"/>
      <c r="FFJ200" s="391"/>
      <c r="FFK200" s="391"/>
      <c r="FFL200" s="391"/>
      <c r="FFM200" s="391"/>
      <c r="FFN200" s="391"/>
      <c r="FFO200" s="391"/>
      <c r="FFP200" s="391"/>
      <c r="FFQ200" s="391"/>
      <c r="FFR200" s="391"/>
      <c r="FFS200" s="391"/>
      <c r="FFT200" s="391"/>
      <c r="FFU200" s="391"/>
      <c r="FFV200" s="391"/>
      <c r="FFW200" s="391"/>
      <c r="FFX200" s="391"/>
      <c r="FFY200" s="391"/>
      <c r="FFZ200" s="391"/>
      <c r="FGA200" s="391"/>
      <c r="FGB200" s="391"/>
      <c r="FGC200" s="391"/>
      <c r="FGD200" s="391"/>
      <c r="FGE200" s="391"/>
      <c r="FGF200" s="391"/>
      <c r="FGG200" s="391"/>
      <c r="FGH200" s="391"/>
      <c r="FGI200" s="391"/>
      <c r="FGJ200" s="391"/>
      <c r="FGK200" s="391"/>
      <c r="FGL200" s="391"/>
      <c r="FGM200" s="391"/>
      <c r="FGN200" s="391"/>
      <c r="FGO200" s="391"/>
      <c r="FGP200" s="391"/>
      <c r="FGQ200" s="391"/>
      <c r="FGR200" s="391"/>
      <c r="FGS200" s="391"/>
      <c r="FGT200" s="391"/>
      <c r="FGU200" s="391"/>
      <c r="FGV200" s="391"/>
      <c r="FGW200" s="391"/>
      <c r="FGX200" s="391"/>
      <c r="FGY200" s="391"/>
      <c r="FGZ200" s="391"/>
      <c r="FHA200" s="391"/>
      <c r="FHB200" s="391"/>
      <c r="FHC200" s="391"/>
      <c r="FHD200" s="391"/>
      <c r="FHE200" s="391"/>
      <c r="FHF200" s="391"/>
      <c r="FHG200" s="391"/>
      <c r="FHH200" s="391"/>
      <c r="FHI200" s="391"/>
      <c r="FHJ200" s="391"/>
      <c r="FHK200" s="391"/>
      <c r="FHL200" s="391"/>
      <c r="FHM200" s="391"/>
      <c r="FHN200" s="391"/>
      <c r="FHO200" s="391"/>
      <c r="FHP200" s="391"/>
      <c r="FHQ200" s="391"/>
      <c r="FHR200" s="391"/>
      <c r="FHS200" s="391"/>
      <c r="FHT200" s="391"/>
      <c r="FHU200" s="391"/>
      <c r="FHV200" s="391"/>
      <c r="FHW200" s="391"/>
      <c r="FHX200" s="391"/>
      <c r="FHY200" s="391"/>
      <c r="FHZ200" s="391"/>
      <c r="FIA200" s="391"/>
      <c r="FIB200" s="391"/>
      <c r="FIC200" s="391"/>
      <c r="FID200" s="391"/>
      <c r="FIE200" s="391"/>
      <c r="FIF200" s="391"/>
      <c r="FIG200" s="391"/>
      <c r="FIH200" s="391"/>
      <c r="FII200" s="391"/>
      <c r="FIJ200" s="391"/>
      <c r="FIK200" s="391"/>
      <c r="FIL200" s="391"/>
      <c r="FIM200" s="391"/>
      <c r="FIN200" s="391"/>
      <c r="FIO200" s="391"/>
      <c r="FIP200" s="391"/>
      <c r="FIQ200" s="391"/>
      <c r="FIR200" s="391"/>
      <c r="FIS200" s="391"/>
      <c r="FIT200" s="391"/>
      <c r="FIU200" s="391"/>
      <c r="FIV200" s="391"/>
      <c r="FIW200" s="391"/>
      <c r="FIX200" s="391"/>
      <c r="FIY200" s="391"/>
      <c r="FIZ200" s="391"/>
      <c r="FJA200" s="391"/>
      <c r="FJB200" s="391"/>
      <c r="FJC200" s="391"/>
      <c r="FJD200" s="391"/>
      <c r="FJE200" s="391"/>
      <c r="FJF200" s="391"/>
      <c r="FJG200" s="391"/>
      <c r="FJH200" s="391"/>
      <c r="FJI200" s="391"/>
      <c r="FJJ200" s="391"/>
      <c r="FJK200" s="391"/>
      <c r="FJL200" s="391"/>
      <c r="FJM200" s="391"/>
      <c r="FJN200" s="391"/>
      <c r="FJO200" s="391"/>
      <c r="FJP200" s="391"/>
      <c r="FJQ200" s="391"/>
      <c r="FJR200" s="391"/>
      <c r="FJS200" s="391"/>
      <c r="FJT200" s="391"/>
      <c r="FJU200" s="391"/>
      <c r="FJV200" s="391"/>
      <c r="FJW200" s="391"/>
      <c r="FJX200" s="391"/>
      <c r="FJY200" s="391"/>
      <c r="FJZ200" s="391"/>
      <c r="FKA200" s="391"/>
      <c r="FKB200" s="391"/>
      <c r="FKC200" s="391"/>
      <c r="FKD200" s="391"/>
      <c r="FKE200" s="391"/>
      <c r="FKF200" s="391"/>
      <c r="FKG200" s="391"/>
      <c r="FKH200" s="391"/>
      <c r="FKI200" s="391"/>
      <c r="FKJ200" s="391"/>
      <c r="FKK200" s="391"/>
      <c r="FKL200" s="391"/>
      <c r="FKM200" s="391"/>
      <c r="FKN200" s="391"/>
      <c r="FKO200" s="391"/>
      <c r="FKP200" s="391"/>
      <c r="FKQ200" s="391"/>
      <c r="FKR200" s="391"/>
      <c r="FKS200" s="391"/>
      <c r="FKT200" s="391"/>
      <c r="FKU200" s="391"/>
      <c r="FKV200" s="391"/>
      <c r="FKW200" s="391"/>
      <c r="FKX200" s="391"/>
      <c r="FKY200" s="391"/>
      <c r="FKZ200" s="391"/>
      <c r="FLA200" s="391"/>
      <c r="FLB200" s="391"/>
      <c r="FLC200" s="391"/>
      <c r="FLD200" s="391"/>
      <c r="FLE200" s="391"/>
      <c r="FLF200" s="391"/>
      <c r="FLG200" s="391"/>
      <c r="FLH200" s="391"/>
      <c r="FLI200" s="391"/>
      <c r="FLJ200" s="391"/>
      <c r="FLK200" s="391"/>
      <c r="FLL200" s="391"/>
      <c r="FLM200" s="391"/>
      <c r="FLN200" s="391"/>
      <c r="FLO200" s="391"/>
      <c r="FLP200" s="391"/>
      <c r="FLQ200" s="391"/>
      <c r="FLR200" s="391"/>
      <c r="FLS200" s="391"/>
      <c r="FLT200" s="391"/>
      <c r="FLU200" s="391"/>
      <c r="FLV200" s="391"/>
      <c r="FLW200" s="391"/>
      <c r="FLX200" s="391"/>
      <c r="FLY200" s="391"/>
      <c r="FLZ200" s="391"/>
      <c r="FMA200" s="391"/>
      <c r="FMB200" s="391"/>
      <c r="FMC200" s="391"/>
      <c r="FMD200" s="391"/>
      <c r="FME200" s="391"/>
      <c r="FMF200" s="391"/>
      <c r="FMG200" s="391"/>
      <c r="FMH200" s="391"/>
      <c r="FMI200" s="391"/>
      <c r="FMJ200" s="391"/>
      <c r="FMK200" s="391"/>
      <c r="FML200" s="391"/>
      <c r="FMM200" s="391"/>
      <c r="FMN200" s="391"/>
      <c r="FMO200" s="391"/>
      <c r="FMP200" s="391"/>
      <c r="FMQ200" s="391"/>
      <c r="FMR200" s="391"/>
      <c r="FMS200" s="391"/>
      <c r="FMT200" s="391"/>
      <c r="FMU200" s="391"/>
      <c r="FMV200" s="391"/>
      <c r="FMW200" s="391"/>
      <c r="FMX200" s="391"/>
      <c r="FMY200" s="391"/>
      <c r="FMZ200" s="391"/>
      <c r="FNA200" s="391"/>
      <c r="FNB200" s="391"/>
      <c r="FNC200" s="391"/>
      <c r="FND200" s="391"/>
      <c r="FNE200" s="391"/>
      <c r="FNF200" s="391"/>
      <c r="FNG200" s="391"/>
      <c r="FNH200" s="391"/>
      <c r="FNI200" s="391"/>
      <c r="FNJ200" s="391"/>
      <c r="FNK200" s="391"/>
      <c r="FNL200" s="391"/>
      <c r="FNM200" s="391"/>
      <c r="FNN200" s="391"/>
      <c r="FNO200" s="391"/>
      <c r="FNP200" s="391"/>
      <c r="FNQ200" s="391"/>
      <c r="FNR200" s="391"/>
      <c r="FNS200" s="391"/>
      <c r="FNT200" s="391"/>
      <c r="FNU200" s="391"/>
      <c r="FNV200" s="391"/>
      <c r="FNW200" s="391"/>
      <c r="FNX200" s="391"/>
      <c r="FNY200" s="391"/>
      <c r="FNZ200" s="391"/>
      <c r="FOA200" s="391"/>
      <c r="FOB200" s="391"/>
      <c r="FOC200" s="391"/>
      <c r="FOD200" s="391"/>
      <c r="FOE200" s="391"/>
      <c r="FOF200" s="391"/>
      <c r="FOG200" s="391"/>
      <c r="FOH200" s="391"/>
      <c r="FOI200" s="391"/>
      <c r="FOJ200" s="391"/>
      <c r="FOK200" s="391"/>
      <c r="FOL200" s="391"/>
      <c r="FOM200" s="391"/>
      <c r="FON200" s="391"/>
      <c r="FOO200" s="391"/>
      <c r="FOP200" s="391"/>
      <c r="FOQ200" s="391"/>
      <c r="FOR200" s="391"/>
      <c r="FOS200" s="391"/>
      <c r="FOT200" s="391"/>
      <c r="FOU200" s="391"/>
      <c r="FOV200" s="391"/>
      <c r="FOW200" s="391"/>
      <c r="FOX200" s="391"/>
      <c r="FOY200" s="391"/>
      <c r="FOZ200" s="391"/>
      <c r="FPA200" s="391"/>
      <c r="FPB200" s="391"/>
      <c r="FPC200" s="391"/>
      <c r="FPD200" s="391"/>
      <c r="FPE200" s="391"/>
      <c r="FPF200" s="391"/>
      <c r="FPG200" s="391"/>
      <c r="FPH200" s="391"/>
      <c r="FPI200" s="391"/>
      <c r="FPJ200" s="391"/>
      <c r="FPK200" s="391"/>
      <c r="FPL200" s="391"/>
      <c r="FPM200" s="391"/>
      <c r="FPN200" s="391"/>
      <c r="FPO200" s="391"/>
      <c r="FPP200" s="391"/>
      <c r="FPQ200" s="391"/>
      <c r="FPR200" s="391"/>
      <c r="FPS200" s="391"/>
      <c r="FPT200" s="391"/>
      <c r="FPU200" s="391"/>
      <c r="FPV200" s="391"/>
      <c r="FPW200" s="391"/>
      <c r="FPX200" s="391"/>
      <c r="FPY200" s="391"/>
      <c r="FPZ200" s="391"/>
      <c r="FQA200" s="391"/>
      <c r="FQB200" s="391"/>
      <c r="FQC200" s="391"/>
      <c r="FQD200" s="391"/>
      <c r="FQE200" s="391"/>
      <c r="FQF200" s="391"/>
      <c r="FQG200" s="391"/>
      <c r="FQH200" s="391"/>
      <c r="FQI200" s="391"/>
      <c r="FQJ200" s="391"/>
      <c r="FQK200" s="391"/>
      <c r="FQL200" s="391"/>
      <c r="FQM200" s="391"/>
      <c r="FQN200" s="391"/>
      <c r="FQO200" s="391"/>
      <c r="FQP200" s="391"/>
      <c r="FQQ200" s="391"/>
      <c r="FQR200" s="391"/>
      <c r="FQS200" s="391"/>
      <c r="FQT200" s="391"/>
      <c r="FQU200" s="391"/>
      <c r="FQV200" s="391"/>
      <c r="FQW200" s="391"/>
      <c r="FQX200" s="391"/>
      <c r="FQY200" s="391"/>
      <c r="FQZ200" s="391"/>
      <c r="FRA200" s="391"/>
      <c r="FRB200" s="391"/>
      <c r="FRC200" s="391"/>
      <c r="FRD200" s="391"/>
      <c r="FRE200" s="391"/>
      <c r="FRF200" s="391"/>
      <c r="FRG200" s="391"/>
      <c r="FRH200" s="391"/>
      <c r="FRI200" s="391"/>
      <c r="FRJ200" s="391"/>
      <c r="FRK200" s="391"/>
      <c r="FRL200" s="391"/>
      <c r="FRM200" s="391"/>
      <c r="FRN200" s="391"/>
      <c r="FRO200" s="391"/>
      <c r="FRP200" s="391"/>
      <c r="FRQ200" s="391"/>
      <c r="FRR200" s="391"/>
      <c r="FRS200" s="391"/>
      <c r="FRT200" s="391"/>
      <c r="FRU200" s="391"/>
      <c r="FRV200" s="391"/>
      <c r="FRW200" s="391"/>
      <c r="FRX200" s="391"/>
      <c r="FRY200" s="391"/>
      <c r="FRZ200" s="391"/>
      <c r="FSA200" s="391"/>
      <c r="FSB200" s="391"/>
      <c r="FSC200" s="391"/>
      <c r="FSD200" s="391"/>
      <c r="FSE200" s="391"/>
      <c r="FSF200" s="391"/>
      <c r="FSG200" s="391"/>
      <c r="FSH200" s="391"/>
      <c r="FSI200" s="391"/>
      <c r="FSJ200" s="391"/>
      <c r="FSK200" s="391"/>
      <c r="FSL200" s="391"/>
      <c r="FSM200" s="391"/>
      <c r="FSN200" s="391"/>
      <c r="FSO200" s="391"/>
      <c r="FSP200" s="391"/>
      <c r="FSQ200" s="391"/>
      <c r="FSR200" s="391"/>
      <c r="FSS200" s="391"/>
      <c r="FST200" s="391"/>
      <c r="FSU200" s="391"/>
      <c r="FSV200" s="391"/>
      <c r="FSW200" s="391"/>
      <c r="FSX200" s="391"/>
      <c r="FSY200" s="391"/>
      <c r="FSZ200" s="391"/>
      <c r="FTA200" s="391"/>
      <c r="FTB200" s="391"/>
      <c r="FTC200" s="391"/>
      <c r="FTD200" s="391"/>
      <c r="FTE200" s="391"/>
      <c r="FTF200" s="391"/>
      <c r="FTG200" s="391"/>
      <c r="FTH200" s="391"/>
      <c r="FTI200" s="391"/>
      <c r="FTJ200" s="391"/>
      <c r="FTK200" s="391"/>
      <c r="FTL200" s="391"/>
      <c r="FTM200" s="391"/>
      <c r="FTN200" s="391"/>
      <c r="FTO200" s="391"/>
      <c r="FTP200" s="391"/>
      <c r="FTQ200" s="391"/>
      <c r="FTR200" s="391"/>
      <c r="FTS200" s="391"/>
      <c r="FTT200" s="391"/>
      <c r="FTU200" s="391"/>
      <c r="FTV200" s="391"/>
      <c r="FTW200" s="391"/>
      <c r="FTX200" s="391"/>
      <c r="FTY200" s="391"/>
      <c r="FTZ200" s="391"/>
      <c r="FUA200" s="391"/>
      <c r="FUB200" s="391"/>
      <c r="FUC200" s="391"/>
      <c r="FUD200" s="391"/>
      <c r="FUE200" s="391"/>
      <c r="FUF200" s="391"/>
      <c r="FUG200" s="391"/>
      <c r="FUH200" s="391"/>
      <c r="FUI200" s="391"/>
      <c r="FUJ200" s="391"/>
      <c r="FUK200" s="391"/>
      <c r="FUL200" s="391"/>
      <c r="FUM200" s="391"/>
      <c r="FUN200" s="391"/>
      <c r="FUO200" s="391"/>
      <c r="FUP200" s="391"/>
      <c r="FUQ200" s="391"/>
      <c r="FUR200" s="391"/>
      <c r="FUS200" s="391"/>
      <c r="FUT200" s="391"/>
      <c r="FUU200" s="391"/>
      <c r="FUV200" s="391"/>
      <c r="FUW200" s="391"/>
      <c r="FUX200" s="391"/>
      <c r="FUY200" s="391"/>
      <c r="FUZ200" s="391"/>
      <c r="FVA200" s="391"/>
      <c r="FVB200" s="391"/>
      <c r="FVC200" s="391"/>
      <c r="FVD200" s="391"/>
      <c r="FVE200" s="391"/>
      <c r="FVF200" s="391"/>
      <c r="FVG200" s="391"/>
      <c r="FVH200" s="391"/>
      <c r="FVI200" s="391"/>
      <c r="FVJ200" s="391"/>
      <c r="FVK200" s="391"/>
      <c r="FVL200" s="391"/>
      <c r="FVM200" s="391"/>
      <c r="FVN200" s="391"/>
      <c r="FVO200" s="391"/>
      <c r="FVP200" s="391"/>
      <c r="FVQ200" s="391"/>
      <c r="FVR200" s="391"/>
      <c r="FVS200" s="391"/>
      <c r="FVT200" s="391"/>
      <c r="FVU200" s="391"/>
      <c r="FVV200" s="391"/>
      <c r="FVW200" s="391"/>
      <c r="FVX200" s="391"/>
      <c r="FVY200" s="391"/>
      <c r="FVZ200" s="391"/>
      <c r="FWA200" s="391"/>
      <c r="FWB200" s="391"/>
      <c r="FWC200" s="391"/>
      <c r="FWD200" s="391"/>
      <c r="FWE200" s="391"/>
      <c r="FWF200" s="391"/>
      <c r="FWG200" s="391"/>
      <c r="FWH200" s="391"/>
      <c r="FWI200" s="391"/>
      <c r="FWJ200" s="391"/>
      <c r="FWK200" s="391"/>
      <c r="FWL200" s="391"/>
      <c r="FWM200" s="391"/>
      <c r="FWN200" s="391"/>
      <c r="FWO200" s="391"/>
      <c r="FWP200" s="391"/>
      <c r="FWQ200" s="391"/>
      <c r="FWR200" s="391"/>
      <c r="FWS200" s="391"/>
      <c r="FWT200" s="391"/>
      <c r="FWU200" s="391"/>
      <c r="FWV200" s="391"/>
      <c r="FWW200" s="391"/>
      <c r="FWX200" s="391"/>
      <c r="FWY200" s="391"/>
      <c r="FWZ200" s="391"/>
      <c r="FXA200" s="391"/>
      <c r="FXB200" s="391"/>
      <c r="FXC200" s="391"/>
      <c r="FXD200" s="391"/>
      <c r="FXE200" s="391"/>
      <c r="FXF200" s="391"/>
      <c r="FXG200" s="391"/>
      <c r="FXH200" s="391"/>
      <c r="FXI200" s="391"/>
      <c r="FXJ200" s="391"/>
      <c r="FXK200" s="391"/>
      <c r="FXL200" s="391"/>
      <c r="FXM200" s="391"/>
      <c r="FXN200" s="391"/>
      <c r="FXO200" s="391"/>
      <c r="FXP200" s="391"/>
      <c r="FXQ200" s="391"/>
      <c r="FXR200" s="391"/>
      <c r="FXS200" s="391"/>
      <c r="FXT200" s="391"/>
      <c r="FXU200" s="391"/>
      <c r="FXV200" s="391"/>
      <c r="FXW200" s="391"/>
      <c r="FXX200" s="391"/>
      <c r="FXY200" s="391"/>
      <c r="FXZ200" s="391"/>
      <c r="FYA200" s="391"/>
      <c r="FYB200" s="391"/>
      <c r="FYC200" s="391"/>
      <c r="FYD200" s="391"/>
      <c r="FYE200" s="391"/>
      <c r="FYF200" s="391"/>
      <c r="FYG200" s="391"/>
      <c r="FYH200" s="391"/>
      <c r="FYI200" s="391"/>
      <c r="FYJ200" s="391"/>
      <c r="FYK200" s="391"/>
      <c r="FYL200" s="391"/>
      <c r="FYM200" s="391"/>
      <c r="FYN200" s="391"/>
      <c r="FYO200" s="391"/>
      <c r="FYP200" s="391"/>
      <c r="FYQ200" s="391"/>
      <c r="FYR200" s="391"/>
      <c r="FYS200" s="391"/>
      <c r="FYT200" s="391"/>
      <c r="FYU200" s="391"/>
      <c r="FYV200" s="391"/>
      <c r="FYW200" s="391"/>
      <c r="FYX200" s="391"/>
      <c r="FYY200" s="391"/>
      <c r="FYZ200" s="391"/>
      <c r="FZA200" s="391"/>
      <c r="FZB200" s="391"/>
      <c r="FZC200" s="391"/>
      <c r="FZD200" s="391"/>
      <c r="FZE200" s="391"/>
      <c r="FZF200" s="391"/>
      <c r="FZG200" s="391"/>
      <c r="FZH200" s="391"/>
      <c r="FZI200" s="391"/>
      <c r="FZJ200" s="391"/>
      <c r="FZK200" s="391"/>
      <c r="FZL200" s="391"/>
      <c r="FZM200" s="391"/>
      <c r="FZN200" s="391"/>
      <c r="FZO200" s="391"/>
      <c r="FZP200" s="391"/>
      <c r="FZQ200" s="391"/>
      <c r="FZR200" s="391"/>
      <c r="FZS200" s="391"/>
      <c r="FZT200" s="391"/>
      <c r="FZU200" s="391"/>
      <c r="FZV200" s="391"/>
      <c r="FZW200" s="391"/>
      <c r="FZX200" s="391"/>
      <c r="FZY200" s="391"/>
      <c r="FZZ200" s="391"/>
      <c r="GAA200" s="391"/>
      <c r="GAB200" s="391"/>
      <c r="GAC200" s="391"/>
      <c r="GAD200" s="391"/>
      <c r="GAE200" s="391"/>
      <c r="GAF200" s="391"/>
      <c r="GAG200" s="391"/>
      <c r="GAH200" s="391"/>
      <c r="GAI200" s="391"/>
      <c r="GAJ200" s="391"/>
      <c r="GAK200" s="391"/>
      <c r="GAL200" s="391"/>
      <c r="GAM200" s="391"/>
      <c r="GAN200" s="391"/>
      <c r="GAO200" s="391"/>
      <c r="GAP200" s="391"/>
      <c r="GAQ200" s="391"/>
      <c r="GAR200" s="391"/>
      <c r="GAS200" s="391"/>
      <c r="GAT200" s="391"/>
      <c r="GAU200" s="391"/>
      <c r="GAV200" s="391"/>
      <c r="GAW200" s="391"/>
      <c r="GAX200" s="391"/>
      <c r="GAY200" s="391"/>
      <c r="GAZ200" s="391"/>
      <c r="GBA200" s="391"/>
      <c r="GBB200" s="391"/>
      <c r="GBC200" s="391"/>
      <c r="GBD200" s="391"/>
      <c r="GBE200" s="391"/>
      <c r="GBF200" s="391"/>
      <c r="GBG200" s="391"/>
      <c r="GBH200" s="391"/>
      <c r="GBI200" s="391"/>
      <c r="GBJ200" s="391"/>
      <c r="GBK200" s="391"/>
      <c r="GBL200" s="391"/>
      <c r="GBM200" s="391"/>
      <c r="GBN200" s="391"/>
      <c r="GBO200" s="391"/>
      <c r="GBP200" s="391"/>
      <c r="GBQ200" s="391"/>
      <c r="GBR200" s="391"/>
      <c r="GBS200" s="391"/>
      <c r="GBT200" s="391"/>
      <c r="GBU200" s="391"/>
      <c r="GBV200" s="391"/>
      <c r="GBW200" s="391"/>
      <c r="GBX200" s="391"/>
      <c r="GBY200" s="391"/>
      <c r="GBZ200" s="391"/>
      <c r="GCA200" s="391"/>
      <c r="GCB200" s="391"/>
      <c r="GCC200" s="391"/>
      <c r="GCD200" s="391"/>
      <c r="GCE200" s="391"/>
      <c r="GCF200" s="391"/>
      <c r="GCG200" s="391"/>
      <c r="GCH200" s="391"/>
      <c r="GCI200" s="391"/>
      <c r="GCJ200" s="391"/>
      <c r="GCK200" s="391"/>
      <c r="GCL200" s="391"/>
      <c r="GCM200" s="391"/>
      <c r="GCN200" s="391"/>
      <c r="GCO200" s="391"/>
      <c r="GCP200" s="391"/>
      <c r="GCQ200" s="391"/>
      <c r="GCR200" s="391"/>
      <c r="GCS200" s="391"/>
      <c r="GCT200" s="391"/>
      <c r="GCU200" s="391"/>
      <c r="GCV200" s="391"/>
      <c r="GCW200" s="391"/>
      <c r="GCX200" s="391"/>
      <c r="GCY200" s="391"/>
      <c r="GCZ200" s="391"/>
      <c r="GDA200" s="391"/>
      <c r="GDB200" s="391"/>
      <c r="GDC200" s="391"/>
      <c r="GDD200" s="391"/>
      <c r="GDE200" s="391"/>
      <c r="GDF200" s="391"/>
      <c r="GDG200" s="391"/>
      <c r="GDH200" s="391"/>
      <c r="GDI200" s="391"/>
      <c r="GDJ200" s="391"/>
      <c r="GDK200" s="391"/>
      <c r="GDL200" s="391"/>
      <c r="GDM200" s="391"/>
      <c r="GDN200" s="391"/>
      <c r="GDO200" s="391"/>
      <c r="GDP200" s="391"/>
      <c r="GDQ200" s="391"/>
      <c r="GDR200" s="391"/>
      <c r="GDS200" s="391"/>
      <c r="GDT200" s="391"/>
      <c r="GDU200" s="391"/>
      <c r="GDV200" s="391"/>
      <c r="GDW200" s="391"/>
      <c r="GDX200" s="391"/>
      <c r="GDY200" s="391"/>
      <c r="GDZ200" s="391"/>
      <c r="GEA200" s="391"/>
      <c r="GEB200" s="391"/>
      <c r="GEC200" s="391"/>
      <c r="GED200" s="391"/>
      <c r="GEE200" s="391"/>
      <c r="GEF200" s="391"/>
      <c r="GEG200" s="391"/>
      <c r="GEH200" s="391"/>
      <c r="GEI200" s="391"/>
      <c r="GEJ200" s="391"/>
      <c r="GEK200" s="391"/>
      <c r="GEL200" s="391"/>
      <c r="GEM200" s="391"/>
      <c r="GEN200" s="391"/>
      <c r="GEO200" s="391"/>
      <c r="GEP200" s="391"/>
      <c r="GEQ200" s="391"/>
      <c r="GER200" s="391"/>
      <c r="GES200" s="391"/>
      <c r="GET200" s="391"/>
      <c r="GEU200" s="391"/>
      <c r="GEV200" s="391"/>
      <c r="GEW200" s="391"/>
      <c r="GEX200" s="391"/>
      <c r="GEY200" s="391"/>
      <c r="GEZ200" s="391"/>
      <c r="GFA200" s="391"/>
      <c r="GFB200" s="391"/>
      <c r="GFC200" s="391"/>
      <c r="GFD200" s="391"/>
      <c r="GFE200" s="391"/>
      <c r="GFF200" s="391"/>
      <c r="GFG200" s="391"/>
      <c r="GFH200" s="391"/>
      <c r="GFI200" s="391"/>
      <c r="GFJ200" s="391"/>
      <c r="GFK200" s="391"/>
      <c r="GFL200" s="391"/>
      <c r="GFM200" s="391"/>
      <c r="GFN200" s="391"/>
      <c r="GFO200" s="391"/>
      <c r="GFP200" s="391"/>
      <c r="GFQ200" s="391"/>
      <c r="GFR200" s="391"/>
      <c r="GFS200" s="391"/>
      <c r="GFT200" s="391"/>
      <c r="GFU200" s="391"/>
      <c r="GFV200" s="391"/>
      <c r="GFW200" s="391"/>
      <c r="GFX200" s="391"/>
      <c r="GFY200" s="391"/>
      <c r="GFZ200" s="391"/>
      <c r="GGA200" s="391"/>
      <c r="GGB200" s="391"/>
      <c r="GGC200" s="391"/>
      <c r="GGD200" s="391"/>
      <c r="GGE200" s="391"/>
      <c r="GGF200" s="391"/>
      <c r="GGG200" s="391"/>
      <c r="GGH200" s="391"/>
      <c r="GGI200" s="391"/>
      <c r="GGJ200" s="391"/>
      <c r="GGK200" s="391"/>
      <c r="GGL200" s="391"/>
      <c r="GGM200" s="391"/>
      <c r="GGN200" s="391"/>
      <c r="GGO200" s="391"/>
      <c r="GGP200" s="391"/>
      <c r="GGQ200" s="391"/>
      <c r="GGR200" s="391"/>
      <c r="GGS200" s="391"/>
      <c r="GGT200" s="391"/>
      <c r="GGU200" s="391"/>
      <c r="GGV200" s="391"/>
      <c r="GGW200" s="391"/>
      <c r="GGX200" s="391"/>
      <c r="GGY200" s="391"/>
      <c r="GGZ200" s="391"/>
      <c r="GHA200" s="391"/>
      <c r="GHB200" s="391"/>
      <c r="GHC200" s="391"/>
      <c r="GHD200" s="391"/>
      <c r="GHE200" s="391"/>
      <c r="GHF200" s="391"/>
      <c r="GHG200" s="391"/>
      <c r="GHH200" s="391"/>
      <c r="GHI200" s="391"/>
      <c r="GHJ200" s="391"/>
      <c r="GHK200" s="391"/>
      <c r="GHL200" s="391"/>
      <c r="GHM200" s="391"/>
      <c r="GHN200" s="391"/>
      <c r="GHO200" s="391"/>
      <c r="GHP200" s="391"/>
      <c r="GHQ200" s="391"/>
      <c r="GHR200" s="391"/>
      <c r="GHS200" s="391"/>
      <c r="GHT200" s="391"/>
      <c r="GHU200" s="391"/>
      <c r="GHV200" s="391"/>
      <c r="GHW200" s="391"/>
      <c r="GHX200" s="391"/>
      <c r="GHY200" s="391"/>
      <c r="GHZ200" s="391"/>
      <c r="GIA200" s="391"/>
      <c r="GIB200" s="391"/>
      <c r="GIC200" s="391"/>
      <c r="GID200" s="391"/>
      <c r="GIE200" s="391"/>
      <c r="GIF200" s="391"/>
      <c r="GIG200" s="391"/>
      <c r="GIH200" s="391"/>
      <c r="GII200" s="391"/>
      <c r="GIJ200" s="391"/>
      <c r="GIK200" s="391"/>
      <c r="GIL200" s="391"/>
      <c r="GIM200" s="391"/>
      <c r="GIN200" s="391"/>
      <c r="GIO200" s="391"/>
      <c r="GIP200" s="391"/>
      <c r="GIQ200" s="391"/>
      <c r="GIR200" s="391"/>
      <c r="GIS200" s="391"/>
      <c r="GIT200" s="391"/>
      <c r="GIU200" s="391"/>
      <c r="GIV200" s="391"/>
      <c r="GIW200" s="391"/>
      <c r="GIX200" s="391"/>
      <c r="GIY200" s="391"/>
      <c r="GIZ200" s="391"/>
      <c r="GJA200" s="391"/>
      <c r="GJB200" s="391"/>
      <c r="GJC200" s="391"/>
      <c r="GJD200" s="391"/>
      <c r="GJE200" s="391"/>
      <c r="GJF200" s="391"/>
      <c r="GJG200" s="391"/>
      <c r="GJH200" s="391"/>
      <c r="GJI200" s="391"/>
      <c r="GJJ200" s="391"/>
      <c r="GJK200" s="391"/>
      <c r="GJL200" s="391"/>
      <c r="GJM200" s="391"/>
      <c r="GJN200" s="391"/>
      <c r="GJO200" s="391"/>
      <c r="GJP200" s="391"/>
      <c r="GJQ200" s="391"/>
      <c r="GJR200" s="391"/>
      <c r="GJS200" s="391"/>
      <c r="GJT200" s="391"/>
      <c r="GJU200" s="391"/>
      <c r="GJV200" s="391"/>
      <c r="GJW200" s="391"/>
      <c r="GJX200" s="391"/>
      <c r="GJY200" s="391"/>
      <c r="GJZ200" s="391"/>
      <c r="GKA200" s="391"/>
      <c r="GKB200" s="391"/>
      <c r="GKC200" s="391"/>
      <c r="GKD200" s="391"/>
      <c r="GKE200" s="391"/>
      <c r="GKF200" s="391"/>
      <c r="GKG200" s="391"/>
      <c r="GKH200" s="391"/>
      <c r="GKI200" s="391"/>
      <c r="GKJ200" s="391"/>
      <c r="GKK200" s="391"/>
      <c r="GKL200" s="391"/>
      <c r="GKM200" s="391"/>
      <c r="GKN200" s="391"/>
      <c r="GKO200" s="391"/>
      <c r="GKP200" s="391"/>
      <c r="GKQ200" s="391"/>
      <c r="GKR200" s="391"/>
      <c r="GKS200" s="391"/>
      <c r="GKT200" s="391"/>
      <c r="GKU200" s="391"/>
      <c r="GKV200" s="391"/>
      <c r="GKW200" s="391"/>
      <c r="GKX200" s="391"/>
      <c r="GKY200" s="391"/>
      <c r="GKZ200" s="391"/>
      <c r="GLA200" s="391"/>
      <c r="GLB200" s="391"/>
      <c r="GLC200" s="391"/>
      <c r="GLD200" s="391"/>
      <c r="GLE200" s="391"/>
      <c r="GLF200" s="391"/>
      <c r="GLG200" s="391"/>
      <c r="GLH200" s="391"/>
      <c r="GLI200" s="391"/>
      <c r="GLJ200" s="391"/>
      <c r="GLK200" s="391"/>
      <c r="GLL200" s="391"/>
      <c r="GLM200" s="391"/>
      <c r="GLN200" s="391"/>
      <c r="GLO200" s="391"/>
      <c r="GLP200" s="391"/>
      <c r="GLQ200" s="391"/>
      <c r="GLR200" s="391"/>
      <c r="GLS200" s="391"/>
      <c r="GLT200" s="391"/>
      <c r="GLU200" s="391"/>
      <c r="GLV200" s="391"/>
      <c r="GLW200" s="391"/>
      <c r="GLX200" s="391"/>
      <c r="GLY200" s="391"/>
      <c r="GLZ200" s="391"/>
      <c r="GMA200" s="391"/>
      <c r="GMB200" s="391"/>
      <c r="GMC200" s="391"/>
      <c r="GMD200" s="391"/>
      <c r="GME200" s="391"/>
      <c r="GMF200" s="391"/>
      <c r="GMG200" s="391"/>
      <c r="GMH200" s="391"/>
      <c r="GMI200" s="391"/>
      <c r="GMJ200" s="391"/>
      <c r="GMK200" s="391"/>
      <c r="GML200" s="391"/>
      <c r="GMM200" s="391"/>
      <c r="GMN200" s="391"/>
      <c r="GMO200" s="391"/>
      <c r="GMP200" s="391"/>
      <c r="GMQ200" s="391"/>
      <c r="GMR200" s="391"/>
      <c r="GMS200" s="391"/>
      <c r="GMT200" s="391"/>
      <c r="GMU200" s="391"/>
      <c r="GMV200" s="391"/>
      <c r="GMW200" s="391"/>
      <c r="GMX200" s="391"/>
      <c r="GMY200" s="391"/>
      <c r="GMZ200" s="391"/>
      <c r="GNA200" s="391"/>
      <c r="GNB200" s="391"/>
      <c r="GNC200" s="391"/>
      <c r="GND200" s="391"/>
      <c r="GNE200" s="391"/>
      <c r="GNF200" s="391"/>
      <c r="GNG200" s="391"/>
      <c r="GNH200" s="391"/>
      <c r="GNI200" s="391"/>
      <c r="GNJ200" s="391"/>
      <c r="GNK200" s="391"/>
      <c r="GNL200" s="391"/>
      <c r="GNM200" s="391"/>
      <c r="GNN200" s="391"/>
      <c r="GNO200" s="391"/>
      <c r="GNP200" s="391"/>
      <c r="GNQ200" s="391"/>
      <c r="GNR200" s="391"/>
      <c r="GNS200" s="391"/>
      <c r="GNT200" s="391"/>
      <c r="GNU200" s="391"/>
      <c r="GNV200" s="391"/>
      <c r="GNW200" s="391"/>
      <c r="GNX200" s="391"/>
      <c r="GNY200" s="391"/>
      <c r="GNZ200" s="391"/>
      <c r="GOA200" s="391"/>
      <c r="GOB200" s="391"/>
      <c r="GOC200" s="391"/>
      <c r="GOD200" s="391"/>
      <c r="GOE200" s="391"/>
      <c r="GOF200" s="391"/>
      <c r="GOG200" s="391"/>
      <c r="GOH200" s="391"/>
      <c r="GOI200" s="391"/>
      <c r="GOJ200" s="391"/>
      <c r="GOK200" s="391"/>
      <c r="GOL200" s="391"/>
      <c r="GOM200" s="391"/>
      <c r="GON200" s="391"/>
      <c r="GOO200" s="391"/>
      <c r="GOP200" s="391"/>
      <c r="GOQ200" s="391"/>
      <c r="GOR200" s="391"/>
      <c r="GOS200" s="391"/>
      <c r="GOT200" s="391"/>
      <c r="GOU200" s="391"/>
      <c r="GOV200" s="391"/>
      <c r="GOW200" s="391"/>
      <c r="GOX200" s="391"/>
      <c r="GOY200" s="391"/>
      <c r="GOZ200" s="391"/>
      <c r="GPA200" s="391"/>
      <c r="GPB200" s="391"/>
      <c r="GPC200" s="391"/>
      <c r="GPD200" s="391"/>
      <c r="GPE200" s="391"/>
      <c r="GPF200" s="391"/>
      <c r="GPG200" s="391"/>
      <c r="GPH200" s="391"/>
      <c r="GPI200" s="391"/>
      <c r="GPJ200" s="391"/>
      <c r="GPK200" s="391"/>
      <c r="GPL200" s="391"/>
      <c r="GPM200" s="391"/>
      <c r="GPN200" s="391"/>
      <c r="GPO200" s="391"/>
      <c r="GPP200" s="391"/>
      <c r="GPQ200" s="391"/>
      <c r="GPR200" s="391"/>
      <c r="GPS200" s="391"/>
      <c r="GPT200" s="391"/>
      <c r="GPU200" s="391"/>
      <c r="GPV200" s="391"/>
      <c r="GPW200" s="391"/>
      <c r="GPX200" s="391"/>
      <c r="GPY200" s="391"/>
      <c r="GPZ200" s="391"/>
      <c r="GQA200" s="391"/>
      <c r="GQB200" s="391"/>
      <c r="GQC200" s="391"/>
      <c r="GQD200" s="391"/>
      <c r="GQE200" s="391"/>
      <c r="GQF200" s="391"/>
      <c r="GQG200" s="391"/>
      <c r="GQH200" s="391"/>
      <c r="GQI200" s="391"/>
      <c r="GQJ200" s="391"/>
      <c r="GQK200" s="391"/>
      <c r="GQL200" s="391"/>
      <c r="GQM200" s="391"/>
      <c r="GQN200" s="391"/>
      <c r="GQO200" s="391"/>
      <c r="GQP200" s="391"/>
      <c r="GQQ200" s="391"/>
      <c r="GQR200" s="391"/>
      <c r="GQS200" s="391"/>
      <c r="GQT200" s="391"/>
      <c r="GQU200" s="391"/>
      <c r="GQV200" s="391"/>
      <c r="GQW200" s="391"/>
      <c r="GQX200" s="391"/>
      <c r="GQY200" s="391"/>
      <c r="GQZ200" s="391"/>
      <c r="GRA200" s="391"/>
      <c r="GRB200" s="391"/>
      <c r="GRC200" s="391"/>
      <c r="GRD200" s="391"/>
      <c r="GRE200" s="391"/>
      <c r="GRF200" s="391"/>
      <c r="GRG200" s="391"/>
      <c r="GRH200" s="391"/>
      <c r="GRI200" s="391"/>
      <c r="GRJ200" s="391"/>
      <c r="GRK200" s="391"/>
      <c r="GRL200" s="391"/>
      <c r="GRM200" s="391"/>
      <c r="GRN200" s="391"/>
      <c r="GRO200" s="391"/>
      <c r="GRP200" s="391"/>
      <c r="GRQ200" s="391"/>
      <c r="GRR200" s="391"/>
      <c r="GRS200" s="391"/>
      <c r="GRT200" s="391"/>
      <c r="GRU200" s="391"/>
      <c r="GRV200" s="391"/>
      <c r="GRW200" s="391"/>
      <c r="GRX200" s="391"/>
      <c r="GRY200" s="391"/>
      <c r="GRZ200" s="391"/>
      <c r="GSA200" s="391"/>
      <c r="GSB200" s="391"/>
      <c r="GSC200" s="391"/>
      <c r="GSD200" s="391"/>
      <c r="GSE200" s="391"/>
      <c r="GSF200" s="391"/>
      <c r="GSG200" s="391"/>
      <c r="GSH200" s="391"/>
      <c r="GSI200" s="391"/>
      <c r="GSJ200" s="391"/>
      <c r="GSK200" s="391"/>
      <c r="GSL200" s="391"/>
      <c r="GSM200" s="391"/>
      <c r="GSN200" s="391"/>
      <c r="GSO200" s="391"/>
      <c r="GSP200" s="391"/>
      <c r="GSQ200" s="391"/>
      <c r="GSR200" s="391"/>
      <c r="GSS200" s="391"/>
      <c r="GST200" s="391"/>
      <c r="GSU200" s="391"/>
      <c r="GSV200" s="391"/>
      <c r="GSW200" s="391"/>
      <c r="GSX200" s="391"/>
      <c r="GSY200" s="391"/>
      <c r="GSZ200" s="391"/>
      <c r="GTA200" s="391"/>
      <c r="GTB200" s="391"/>
      <c r="GTC200" s="391"/>
      <c r="GTD200" s="391"/>
      <c r="GTE200" s="391"/>
      <c r="GTF200" s="391"/>
      <c r="GTG200" s="391"/>
      <c r="GTH200" s="391"/>
      <c r="GTI200" s="391"/>
      <c r="GTJ200" s="391"/>
      <c r="GTK200" s="391"/>
      <c r="GTL200" s="391"/>
      <c r="GTM200" s="391"/>
      <c r="GTN200" s="391"/>
      <c r="GTO200" s="391"/>
      <c r="GTP200" s="391"/>
      <c r="GTQ200" s="391"/>
      <c r="GTR200" s="391"/>
      <c r="GTS200" s="391"/>
      <c r="GTT200" s="391"/>
      <c r="GTU200" s="391"/>
      <c r="GTV200" s="391"/>
      <c r="GTW200" s="391"/>
      <c r="GTX200" s="391"/>
      <c r="GTY200" s="391"/>
      <c r="GTZ200" s="391"/>
      <c r="GUA200" s="391"/>
      <c r="GUB200" s="391"/>
      <c r="GUC200" s="391"/>
      <c r="GUD200" s="391"/>
      <c r="GUE200" s="391"/>
      <c r="GUF200" s="391"/>
      <c r="GUG200" s="391"/>
      <c r="GUH200" s="391"/>
      <c r="GUI200" s="391"/>
      <c r="GUJ200" s="391"/>
      <c r="GUK200" s="391"/>
      <c r="GUL200" s="391"/>
      <c r="GUM200" s="391"/>
      <c r="GUN200" s="391"/>
      <c r="GUO200" s="391"/>
      <c r="GUP200" s="391"/>
      <c r="GUQ200" s="391"/>
      <c r="GUR200" s="391"/>
      <c r="GUS200" s="391"/>
      <c r="GUT200" s="391"/>
      <c r="GUU200" s="391"/>
      <c r="GUV200" s="391"/>
      <c r="GUW200" s="391"/>
      <c r="GUX200" s="391"/>
      <c r="GUY200" s="391"/>
      <c r="GUZ200" s="391"/>
      <c r="GVA200" s="391"/>
      <c r="GVB200" s="391"/>
      <c r="GVC200" s="391"/>
      <c r="GVD200" s="391"/>
      <c r="GVE200" s="391"/>
      <c r="GVF200" s="391"/>
      <c r="GVG200" s="391"/>
      <c r="GVH200" s="391"/>
      <c r="GVI200" s="391"/>
      <c r="GVJ200" s="391"/>
      <c r="GVK200" s="391"/>
      <c r="GVL200" s="391"/>
      <c r="GVM200" s="391"/>
      <c r="GVN200" s="391"/>
      <c r="GVO200" s="391"/>
      <c r="GVP200" s="391"/>
      <c r="GVQ200" s="391"/>
      <c r="GVR200" s="391"/>
      <c r="GVS200" s="391"/>
      <c r="GVT200" s="391"/>
      <c r="GVU200" s="391"/>
      <c r="GVV200" s="391"/>
      <c r="GVW200" s="391"/>
      <c r="GVX200" s="391"/>
      <c r="GVY200" s="391"/>
      <c r="GVZ200" s="391"/>
      <c r="GWA200" s="391"/>
      <c r="GWB200" s="391"/>
      <c r="GWC200" s="391"/>
      <c r="GWD200" s="391"/>
      <c r="GWE200" s="391"/>
      <c r="GWF200" s="391"/>
      <c r="GWG200" s="391"/>
      <c r="GWH200" s="391"/>
      <c r="GWI200" s="391"/>
      <c r="GWJ200" s="391"/>
      <c r="GWK200" s="391"/>
      <c r="GWL200" s="391"/>
      <c r="GWM200" s="391"/>
      <c r="GWN200" s="391"/>
      <c r="GWO200" s="391"/>
      <c r="GWP200" s="391"/>
      <c r="GWQ200" s="391"/>
      <c r="GWR200" s="391"/>
      <c r="GWS200" s="391"/>
      <c r="GWT200" s="391"/>
      <c r="GWU200" s="391"/>
      <c r="GWV200" s="391"/>
      <c r="GWW200" s="391"/>
      <c r="GWX200" s="391"/>
      <c r="GWY200" s="391"/>
      <c r="GWZ200" s="391"/>
      <c r="GXA200" s="391"/>
      <c r="GXB200" s="391"/>
      <c r="GXC200" s="391"/>
      <c r="GXD200" s="391"/>
      <c r="GXE200" s="391"/>
      <c r="GXF200" s="391"/>
      <c r="GXG200" s="391"/>
      <c r="GXH200" s="391"/>
      <c r="GXI200" s="391"/>
      <c r="GXJ200" s="391"/>
      <c r="GXK200" s="391"/>
      <c r="GXL200" s="391"/>
      <c r="GXM200" s="391"/>
      <c r="GXN200" s="391"/>
      <c r="GXO200" s="391"/>
      <c r="GXP200" s="391"/>
      <c r="GXQ200" s="391"/>
      <c r="GXR200" s="391"/>
      <c r="GXS200" s="391"/>
      <c r="GXT200" s="391"/>
      <c r="GXU200" s="391"/>
      <c r="GXV200" s="391"/>
      <c r="GXW200" s="391"/>
      <c r="GXX200" s="391"/>
      <c r="GXY200" s="391"/>
      <c r="GXZ200" s="391"/>
      <c r="GYA200" s="391"/>
      <c r="GYB200" s="391"/>
      <c r="GYC200" s="391"/>
      <c r="GYD200" s="391"/>
      <c r="GYE200" s="391"/>
      <c r="GYF200" s="391"/>
      <c r="GYG200" s="391"/>
      <c r="GYH200" s="391"/>
      <c r="GYI200" s="391"/>
      <c r="GYJ200" s="391"/>
      <c r="GYK200" s="391"/>
      <c r="GYL200" s="391"/>
      <c r="GYM200" s="391"/>
      <c r="GYN200" s="391"/>
      <c r="GYO200" s="391"/>
      <c r="GYP200" s="391"/>
      <c r="GYQ200" s="391"/>
      <c r="GYR200" s="391"/>
      <c r="GYS200" s="391"/>
      <c r="GYT200" s="391"/>
      <c r="GYU200" s="391"/>
      <c r="GYV200" s="391"/>
      <c r="GYW200" s="391"/>
      <c r="GYX200" s="391"/>
      <c r="GYY200" s="391"/>
      <c r="GYZ200" s="391"/>
      <c r="GZA200" s="391"/>
      <c r="GZB200" s="391"/>
      <c r="GZC200" s="391"/>
      <c r="GZD200" s="391"/>
      <c r="GZE200" s="391"/>
      <c r="GZF200" s="391"/>
      <c r="GZG200" s="391"/>
      <c r="GZH200" s="391"/>
      <c r="GZI200" s="391"/>
      <c r="GZJ200" s="391"/>
      <c r="GZK200" s="391"/>
      <c r="GZL200" s="391"/>
      <c r="GZM200" s="391"/>
      <c r="GZN200" s="391"/>
      <c r="GZO200" s="391"/>
      <c r="GZP200" s="391"/>
      <c r="GZQ200" s="391"/>
      <c r="GZR200" s="391"/>
      <c r="GZS200" s="391"/>
      <c r="GZT200" s="391"/>
      <c r="GZU200" s="391"/>
      <c r="GZV200" s="391"/>
      <c r="GZW200" s="391"/>
      <c r="GZX200" s="391"/>
      <c r="GZY200" s="391"/>
      <c r="GZZ200" s="391"/>
      <c r="HAA200" s="391"/>
      <c r="HAB200" s="391"/>
      <c r="HAC200" s="391"/>
      <c r="HAD200" s="391"/>
      <c r="HAE200" s="391"/>
      <c r="HAF200" s="391"/>
      <c r="HAG200" s="391"/>
      <c r="HAH200" s="391"/>
      <c r="HAI200" s="391"/>
      <c r="HAJ200" s="391"/>
      <c r="HAK200" s="391"/>
      <c r="HAL200" s="391"/>
      <c r="HAM200" s="391"/>
      <c r="HAN200" s="391"/>
      <c r="HAO200" s="391"/>
      <c r="HAP200" s="391"/>
      <c r="HAQ200" s="391"/>
      <c r="HAR200" s="391"/>
      <c r="HAS200" s="391"/>
      <c r="HAT200" s="391"/>
      <c r="HAU200" s="391"/>
      <c r="HAV200" s="391"/>
      <c r="HAW200" s="391"/>
      <c r="HAX200" s="391"/>
      <c r="HAY200" s="391"/>
      <c r="HAZ200" s="391"/>
      <c r="HBA200" s="391"/>
      <c r="HBB200" s="391"/>
      <c r="HBC200" s="391"/>
      <c r="HBD200" s="391"/>
      <c r="HBE200" s="391"/>
      <c r="HBF200" s="391"/>
      <c r="HBG200" s="391"/>
      <c r="HBH200" s="391"/>
      <c r="HBI200" s="391"/>
      <c r="HBJ200" s="391"/>
      <c r="HBK200" s="391"/>
      <c r="HBL200" s="391"/>
      <c r="HBM200" s="391"/>
      <c r="HBN200" s="391"/>
      <c r="HBO200" s="391"/>
      <c r="HBP200" s="391"/>
      <c r="HBQ200" s="391"/>
      <c r="HBR200" s="391"/>
      <c r="HBS200" s="391"/>
      <c r="HBT200" s="391"/>
      <c r="HBU200" s="391"/>
      <c r="HBV200" s="391"/>
      <c r="HBW200" s="391"/>
      <c r="HBX200" s="391"/>
      <c r="HBY200" s="391"/>
      <c r="HBZ200" s="391"/>
      <c r="HCA200" s="391"/>
      <c r="HCB200" s="391"/>
      <c r="HCC200" s="391"/>
      <c r="HCD200" s="391"/>
      <c r="HCE200" s="391"/>
      <c r="HCF200" s="391"/>
      <c r="HCG200" s="391"/>
      <c r="HCH200" s="391"/>
      <c r="HCI200" s="391"/>
      <c r="HCJ200" s="391"/>
      <c r="HCK200" s="391"/>
      <c r="HCL200" s="391"/>
      <c r="HCM200" s="391"/>
      <c r="HCN200" s="391"/>
      <c r="HCO200" s="391"/>
      <c r="HCP200" s="391"/>
      <c r="HCQ200" s="391"/>
      <c r="HCR200" s="391"/>
      <c r="HCS200" s="391"/>
      <c r="HCT200" s="391"/>
      <c r="HCU200" s="391"/>
      <c r="HCV200" s="391"/>
      <c r="HCW200" s="391"/>
      <c r="HCX200" s="391"/>
      <c r="HCY200" s="391"/>
      <c r="HCZ200" s="391"/>
      <c r="HDA200" s="391"/>
      <c r="HDB200" s="391"/>
      <c r="HDC200" s="391"/>
      <c r="HDD200" s="391"/>
      <c r="HDE200" s="391"/>
      <c r="HDF200" s="391"/>
      <c r="HDG200" s="391"/>
      <c r="HDH200" s="391"/>
      <c r="HDI200" s="391"/>
      <c r="HDJ200" s="391"/>
      <c r="HDK200" s="391"/>
      <c r="HDL200" s="391"/>
      <c r="HDM200" s="391"/>
      <c r="HDN200" s="391"/>
      <c r="HDO200" s="391"/>
      <c r="HDP200" s="391"/>
      <c r="HDQ200" s="391"/>
      <c r="HDR200" s="391"/>
      <c r="HDS200" s="391"/>
      <c r="HDT200" s="391"/>
      <c r="HDU200" s="391"/>
      <c r="HDV200" s="391"/>
      <c r="HDW200" s="391"/>
      <c r="HDX200" s="391"/>
      <c r="HDY200" s="391"/>
      <c r="HDZ200" s="391"/>
      <c r="HEA200" s="391"/>
      <c r="HEB200" s="391"/>
      <c r="HEC200" s="391"/>
      <c r="HED200" s="391"/>
      <c r="HEE200" s="391"/>
      <c r="HEF200" s="391"/>
      <c r="HEG200" s="391"/>
      <c r="HEH200" s="391"/>
      <c r="HEI200" s="391"/>
      <c r="HEJ200" s="391"/>
      <c r="HEK200" s="391"/>
      <c r="HEL200" s="391"/>
      <c r="HEM200" s="391"/>
      <c r="HEN200" s="391"/>
      <c r="HEO200" s="391"/>
      <c r="HEP200" s="391"/>
      <c r="HEQ200" s="391"/>
      <c r="HER200" s="391"/>
      <c r="HES200" s="391"/>
      <c r="HET200" s="391"/>
      <c r="HEU200" s="391"/>
      <c r="HEV200" s="391"/>
      <c r="HEW200" s="391"/>
      <c r="HEX200" s="391"/>
      <c r="HEY200" s="391"/>
      <c r="HEZ200" s="391"/>
      <c r="HFA200" s="391"/>
      <c r="HFB200" s="391"/>
      <c r="HFC200" s="391"/>
      <c r="HFD200" s="391"/>
      <c r="HFE200" s="391"/>
      <c r="HFF200" s="391"/>
      <c r="HFG200" s="391"/>
      <c r="HFH200" s="391"/>
      <c r="HFI200" s="391"/>
      <c r="HFJ200" s="391"/>
      <c r="HFK200" s="391"/>
      <c r="HFL200" s="391"/>
      <c r="HFM200" s="391"/>
      <c r="HFN200" s="391"/>
      <c r="HFO200" s="391"/>
      <c r="HFP200" s="391"/>
      <c r="HFQ200" s="391"/>
      <c r="HFR200" s="391"/>
      <c r="HFS200" s="391"/>
      <c r="HFT200" s="391"/>
      <c r="HFU200" s="391"/>
      <c r="HFV200" s="391"/>
      <c r="HFW200" s="391"/>
      <c r="HFX200" s="391"/>
      <c r="HFY200" s="391"/>
      <c r="HFZ200" s="391"/>
      <c r="HGA200" s="391"/>
      <c r="HGB200" s="391"/>
      <c r="HGC200" s="391"/>
      <c r="HGD200" s="391"/>
      <c r="HGE200" s="391"/>
      <c r="HGF200" s="391"/>
      <c r="HGG200" s="391"/>
      <c r="HGH200" s="391"/>
      <c r="HGI200" s="391"/>
      <c r="HGJ200" s="391"/>
      <c r="HGK200" s="391"/>
      <c r="HGL200" s="391"/>
      <c r="HGM200" s="391"/>
      <c r="HGN200" s="391"/>
      <c r="HGO200" s="391"/>
      <c r="HGP200" s="391"/>
      <c r="HGQ200" s="391"/>
      <c r="HGR200" s="391"/>
      <c r="HGS200" s="391"/>
      <c r="HGT200" s="391"/>
      <c r="HGU200" s="391"/>
      <c r="HGV200" s="391"/>
      <c r="HGW200" s="391"/>
      <c r="HGX200" s="391"/>
      <c r="HGY200" s="391"/>
      <c r="HGZ200" s="391"/>
      <c r="HHA200" s="391"/>
      <c r="HHB200" s="391"/>
      <c r="HHC200" s="391"/>
      <c r="HHD200" s="391"/>
      <c r="HHE200" s="391"/>
      <c r="HHF200" s="391"/>
      <c r="HHG200" s="391"/>
      <c r="HHH200" s="391"/>
      <c r="HHI200" s="391"/>
      <c r="HHJ200" s="391"/>
      <c r="HHK200" s="391"/>
      <c r="HHL200" s="391"/>
      <c r="HHM200" s="391"/>
      <c r="HHN200" s="391"/>
      <c r="HHO200" s="391"/>
      <c r="HHP200" s="391"/>
      <c r="HHQ200" s="391"/>
      <c r="HHR200" s="391"/>
      <c r="HHS200" s="391"/>
      <c r="HHT200" s="391"/>
      <c r="HHU200" s="391"/>
      <c r="HHV200" s="391"/>
      <c r="HHW200" s="391"/>
      <c r="HHX200" s="391"/>
      <c r="HHY200" s="391"/>
      <c r="HHZ200" s="391"/>
      <c r="HIA200" s="391"/>
      <c r="HIB200" s="391"/>
      <c r="HIC200" s="391"/>
      <c r="HID200" s="391"/>
      <c r="HIE200" s="391"/>
      <c r="HIF200" s="391"/>
      <c r="HIG200" s="391"/>
      <c r="HIH200" s="391"/>
      <c r="HII200" s="391"/>
      <c r="HIJ200" s="391"/>
      <c r="HIK200" s="391"/>
      <c r="HIL200" s="391"/>
      <c r="HIM200" s="391"/>
      <c r="HIN200" s="391"/>
      <c r="HIO200" s="391"/>
      <c r="HIP200" s="391"/>
      <c r="HIQ200" s="391"/>
      <c r="HIR200" s="391"/>
      <c r="HIS200" s="391"/>
      <c r="HIT200" s="391"/>
      <c r="HIU200" s="391"/>
      <c r="HIV200" s="391"/>
      <c r="HIW200" s="391"/>
      <c r="HIX200" s="391"/>
      <c r="HIY200" s="391"/>
      <c r="HIZ200" s="391"/>
      <c r="HJA200" s="391"/>
      <c r="HJB200" s="391"/>
      <c r="HJC200" s="391"/>
      <c r="HJD200" s="391"/>
      <c r="HJE200" s="391"/>
      <c r="HJF200" s="391"/>
      <c r="HJG200" s="391"/>
      <c r="HJH200" s="391"/>
      <c r="HJI200" s="391"/>
      <c r="HJJ200" s="391"/>
      <c r="HJK200" s="391"/>
      <c r="HJL200" s="391"/>
      <c r="HJM200" s="391"/>
      <c r="HJN200" s="391"/>
      <c r="HJO200" s="391"/>
      <c r="HJP200" s="391"/>
      <c r="HJQ200" s="391"/>
      <c r="HJR200" s="391"/>
      <c r="HJS200" s="391"/>
      <c r="HJT200" s="391"/>
      <c r="HJU200" s="391"/>
      <c r="HJV200" s="391"/>
      <c r="HJW200" s="391"/>
      <c r="HJX200" s="391"/>
      <c r="HJY200" s="391"/>
      <c r="HJZ200" s="391"/>
      <c r="HKA200" s="391"/>
      <c r="HKB200" s="391"/>
      <c r="HKC200" s="391"/>
      <c r="HKD200" s="391"/>
      <c r="HKE200" s="391"/>
      <c r="HKF200" s="391"/>
      <c r="HKG200" s="391"/>
      <c r="HKH200" s="391"/>
      <c r="HKI200" s="391"/>
      <c r="HKJ200" s="391"/>
      <c r="HKK200" s="391"/>
      <c r="HKL200" s="391"/>
      <c r="HKM200" s="391"/>
      <c r="HKN200" s="391"/>
      <c r="HKO200" s="391"/>
      <c r="HKP200" s="391"/>
      <c r="HKQ200" s="391"/>
      <c r="HKR200" s="391"/>
      <c r="HKS200" s="391"/>
      <c r="HKT200" s="391"/>
      <c r="HKU200" s="391"/>
      <c r="HKV200" s="391"/>
      <c r="HKW200" s="391"/>
      <c r="HKX200" s="391"/>
      <c r="HKY200" s="391"/>
      <c r="HKZ200" s="391"/>
      <c r="HLA200" s="391"/>
      <c r="HLB200" s="391"/>
      <c r="HLC200" s="391"/>
      <c r="HLD200" s="391"/>
      <c r="HLE200" s="391"/>
      <c r="HLF200" s="391"/>
      <c r="HLG200" s="391"/>
      <c r="HLH200" s="391"/>
      <c r="HLI200" s="391"/>
      <c r="HLJ200" s="391"/>
      <c r="HLK200" s="391"/>
      <c r="HLL200" s="391"/>
      <c r="HLM200" s="391"/>
      <c r="HLN200" s="391"/>
      <c r="HLO200" s="391"/>
      <c r="HLP200" s="391"/>
      <c r="HLQ200" s="391"/>
      <c r="HLR200" s="391"/>
      <c r="HLS200" s="391"/>
      <c r="HLT200" s="391"/>
      <c r="HLU200" s="391"/>
      <c r="HLV200" s="391"/>
      <c r="HLW200" s="391"/>
      <c r="HLX200" s="391"/>
      <c r="HLY200" s="391"/>
      <c r="HLZ200" s="391"/>
      <c r="HMA200" s="391"/>
      <c r="HMB200" s="391"/>
      <c r="HMC200" s="391"/>
      <c r="HMD200" s="391"/>
      <c r="HME200" s="391"/>
      <c r="HMF200" s="391"/>
      <c r="HMG200" s="391"/>
      <c r="HMH200" s="391"/>
      <c r="HMI200" s="391"/>
      <c r="HMJ200" s="391"/>
      <c r="HMK200" s="391"/>
      <c r="HML200" s="391"/>
      <c r="HMM200" s="391"/>
      <c r="HMN200" s="391"/>
      <c r="HMO200" s="391"/>
      <c r="HMP200" s="391"/>
      <c r="HMQ200" s="391"/>
      <c r="HMR200" s="391"/>
      <c r="HMS200" s="391"/>
      <c r="HMT200" s="391"/>
      <c r="HMU200" s="391"/>
      <c r="HMV200" s="391"/>
      <c r="HMW200" s="391"/>
      <c r="HMX200" s="391"/>
      <c r="HMY200" s="391"/>
      <c r="HMZ200" s="391"/>
      <c r="HNA200" s="391"/>
      <c r="HNB200" s="391"/>
      <c r="HNC200" s="391"/>
      <c r="HND200" s="391"/>
      <c r="HNE200" s="391"/>
      <c r="HNF200" s="391"/>
      <c r="HNG200" s="391"/>
      <c r="HNH200" s="391"/>
      <c r="HNI200" s="391"/>
      <c r="HNJ200" s="391"/>
      <c r="HNK200" s="391"/>
      <c r="HNL200" s="391"/>
      <c r="HNM200" s="391"/>
      <c r="HNN200" s="391"/>
      <c r="HNO200" s="391"/>
      <c r="HNP200" s="391"/>
      <c r="HNQ200" s="391"/>
      <c r="HNR200" s="391"/>
      <c r="HNS200" s="391"/>
      <c r="HNT200" s="391"/>
      <c r="HNU200" s="391"/>
      <c r="HNV200" s="391"/>
      <c r="HNW200" s="391"/>
      <c r="HNX200" s="391"/>
      <c r="HNY200" s="391"/>
      <c r="HNZ200" s="391"/>
      <c r="HOA200" s="391"/>
      <c r="HOB200" s="391"/>
      <c r="HOC200" s="391"/>
      <c r="HOD200" s="391"/>
      <c r="HOE200" s="391"/>
      <c r="HOF200" s="391"/>
      <c r="HOG200" s="391"/>
      <c r="HOH200" s="391"/>
      <c r="HOI200" s="391"/>
      <c r="HOJ200" s="391"/>
      <c r="HOK200" s="391"/>
      <c r="HOL200" s="391"/>
      <c r="HOM200" s="391"/>
      <c r="HON200" s="391"/>
      <c r="HOO200" s="391"/>
      <c r="HOP200" s="391"/>
      <c r="HOQ200" s="391"/>
      <c r="HOR200" s="391"/>
      <c r="HOS200" s="391"/>
      <c r="HOT200" s="391"/>
      <c r="HOU200" s="391"/>
      <c r="HOV200" s="391"/>
      <c r="HOW200" s="391"/>
      <c r="HOX200" s="391"/>
      <c r="HOY200" s="391"/>
      <c r="HOZ200" s="391"/>
      <c r="HPA200" s="391"/>
      <c r="HPB200" s="391"/>
      <c r="HPC200" s="391"/>
      <c r="HPD200" s="391"/>
      <c r="HPE200" s="391"/>
      <c r="HPF200" s="391"/>
      <c r="HPG200" s="391"/>
      <c r="HPH200" s="391"/>
      <c r="HPI200" s="391"/>
      <c r="HPJ200" s="391"/>
      <c r="HPK200" s="391"/>
      <c r="HPL200" s="391"/>
      <c r="HPM200" s="391"/>
      <c r="HPN200" s="391"/>
      <c r="HPO200" s="391"/>
      <c r="HPP200" s="391"/>
      <c r="HPQ200" s="391"/>
      <c r="HPR200" s="391"/>
      <c r="HPS200" s="391"/>
      <c r="HPT200" s="391"/>
      <c r="HPU200" s="391"/>
      <c r="HPV200" s="391"/>
      <c r="HPW200" s="391"/>
      <c r="HPX200" s="391"/>
      <c r="HPY200" s="391"/>
      <c r="HPZ200" s="391"/>
      <c r="HQA200" s="391"/>
      <c r="HQB200" s="391"/>
      <c r="HQC200" s="391"/>
      <c r="HQD200" s="391"/>
      <c r="HQE200" s="391"/>
      <c r="HQF200" s="391"/>
      <c r="HQG200" s="391"/>
      <c r="HQH200" s="391"/>
      <c r="HQI200" s="391"/>
      <c r="HQJ200" s="391"/>
      <c r="HQK200" s="391"/>
      <c r="HQL200" s="391"/>
      <c r="HQM200" s="391"/>
      <c r="HQN200" s="391"/>
      <c r="HQO200" s="391"/>
      <c r="HQP200" s="391"/>
      <c r="HQQ200" s="391"/>
      <c r="HQR200" s="391"/>
      <c r="HQS200" s="391"/>
      <c r="HQT200" s="391"/>
      <c r="HQU200" s="391"/>
      <c r="HQV200" s="391"/>
      <c r="HQW200" s="391"/>
      <c r="HQX200" s="391"/>
      <c r="HQY200" s="391"/>
      <c r="HQZ200" s="391"/>
      <c r="HRA200" s="391"/>
      <c r="HRB200" s="391"/>
      <c r="HRC200" s="391"/>
      <c r="HRD200" s="391"/>
      <c r="HRE200" s="391"/>
      <c r="HRF200" s="391"/>
      <c r="HRG200" s="391"/>
      <c r="HRH200" s="391"/>
      <c r="HRI200" s="391"/>
      <c r="HRJ200" s="391"/>
      <c r="HRK200" s="391"/>
      <c r="HRL200" s="391"/>
      <c r="HRM200" s="391"/>
      <c r="HRN200" s="391"/>
      <c r="HRO200" s="391"/>
      <c r="HRP200" s="391"/>
      <c r="HRQ200" s="391"/>
      <c r="HRR200" s="391"/>
      <c r="HRS200" s="391"/>
      <c r="HRT200" s="391"/>
      <c r="HRU200" s="391"/>
      <c r="HRV200" s="391"/>
      <c r="HRW200" s="391"/>
      <c r="HRX200" s="391"/>
      <c r="HRY200" s="391"/>
      <c r="HRZ200" s="391"/>
      <c r="HSA200" s="391"/>
      <c r="HSB200" s="391"/>
      <c r="HSC200" s="391"/>
      <c r="HSD200" s="391"/>
      <c r="HSE200" s="391"/>
      <c r="HSF200" s="391"/>
      <c r="HSG200" s="391"/>
      <c r="HSH200" s="391"/>
      <c r="HSI200" s="391"/>
      <c r="HSJ200" s="391"/>
      <c r="HSK200" s="391"/>
      <c r="HSL200" s="391"/>
      <c r="HSM200" s="391"/>
      <c r="HSN200" s="391"/>
      <c r="HSO200" s="391"/>
      <c r="HSP200" s="391"/>
      <c r="HSQ200" s="391"/>
      <c r="HSR200" s="391"/>
      <c r="HSS200" s="391"/>
      <c r="HST200" s="391"/>
      <c r="HSU200" s="391"/>
      <c r="HSV200" s="391"/>
      <c r="HSW200" s="391"/>
      <c r="HSX200" s="391"/>
      <c r="HSY200" s="391"/>
      <c r="HSZ200" s="391"/>
      <c r="HTA200" s="391"/>
      <c r="HTB200" s="391"/>
      <c r="HTC200" s="391"/>
      <c r="HTD200" s="391"/>
      <c r="HTE200" s="391"/>
      <c r="HTF200" s="391"/>
      <c r="HTG200" s="391"/>
      <c r="HTH200" s="391"/>
      <c r="HTI200" s="391"/>
      <c r="HTJ200" s="391"/>
      <c r="HTK200" s="391"/>
      <c r="HTL200" s="391"/>
      <c r="HTM200" s="391"/>
      <c r="HTN200" s="391"/>
      <c r="HTO200" s="391"/>
      <c r="HTP200" s="391"/>
      <c r="HTQ200" s="391"/>
      <c r="HTR200" s="391"/>
      <c r="HTS200" s="391"/>
      <c r="HTT200" s="391"/>
      <c r="HTU200" s="391"/>
      <c r="HTV200" s="391"/>
      <c r="HTW200" s="391"/>
      <c r="HTX200" s="391"/>
      <c r="HTY200" s="391"/>
      <c r="HTZ200" s="391"/>
      <c r="HUA200" s="391"/>
      <c r="HUB200" s="391"/>
      <c r="HUC200" s="391"/>
      <c r="HUD200" s="391"/>
      <c r="HUE200" s="391"/>
      <c r="HUF200" s="391"/>
      <c r="HUG200" s="391"/>
      <c r="HUH200" s="391"/>
      <c r="HUI200" s="391"/>
      <c r="HUJ200" s="391"/>
      <c r="HUK200" s="391"/>
      <c r="HUL200" s="391"/>
      <c r="HUM200" s="391"/>
      <c r="HUN200" s="391"/>
      <c r="HUO200" s="391"/>
      <c r="HUP200" s="391"/>
      <c r="HUQ200" s="391"/>
      <c r="HUR200" s="391"/>
      <c r="HUS200" s="391"/>
      <c r="HUT200" s="391"/>
      <c r="HUU200" s="391"/>
      <c r="HUV200" s="391"/>
      <c r="HUW200" s="391"/>
      <c r="HUX200" s="391"/>
      <c r="HUY200" s="391"/>
      <c r="HUZ200" s="391"/>
      <c r="HVA200" s="391"/>
      <c r="HVB200" s="391"/>
      <c r="HVC200" s="391"/>
      <c r="HVD200" s="391"/>
      <c r="HVE200" s="391"/>
      <c r="HVF200" s="391"/>
      <c r="HVG200" s="391"/>
      <c r="HVH200" s="391"/>
      <c r="HVI200" s="391"/>
      <c r="HVJ200" s="391"/>
      <c r="HVK200" s="391"/>
      <c r="HVL200" s="391"/>
      <c r="HVM200" s="391"/>
      <c r="HVN200" s="391"/>
      <c r="HVO200" s="391"/>
      <c r="HVP200" s="391"/>
      <c r="HVQ200" s="391"/>
      <c r="HVR200" s="391"/>
      <c r="HVS200" s="391"/>
      <c r="HVT200" s="391"/>
      <c r="HVU200" s="391"/>
      <c r="HVV200" s="391"/>
      <c r="HVW200" s="391"/>
      <c r="HVX200" s="391"/>
      <c r="HVY200" s="391"/>
      <c r="HVZ200" s="391"/>
      <c r="HWA200" s="391"/>
      <c r="HWB200" s="391"/>
      <c r="HWC200" s="391"/>
      <c r="HWD200" s="391"/>
      <c r="HWE200" s="391"/>
      <c r="HWF200" s="391"/>
      <c r="HWG200" s="391"/>
      <c r="HWH200" s="391"/>
      <c r="HWI200" s="391"/>
      <c r="HWJ200" s="391"/>
      <c r="HWK200" s="391"/>
      <c r="HWL200" s="391"/>
      <c r="HWM200" s="391"/>
      <c r="HWN200" s="391"/>
      <c r="HWO200" s="391"/>
      <c r="HWP200" s="391"/>
      <c r="HWQ200" s="391"/>
      <c r="HWR200" s="391"/>
      <c r="HWS200" s="391"/>
      <c r="HWT200" s="391"/>
      <c r="HWU200" s="391"/>
      <c r="HWV200" s="391"/>
      <c r="HWW200" s="391"/>
      <c r="HWX200" s="391"/>
      <c r="HWY200" s="391"/>
      <c r="HWZ200" s="391"/>
      <c r="HXA200" s="391"/>
      <c r="HXB200" s="391"/>
      <c r="HXC200" s="391"/>
      <c r="HXD200" s="391"/>
      <c r="HXE200" s="391"/>
      <c r="HXF200" s="391"/>
      <c r="HXG200" s="391"/>
      <c r="HXH200" s="391"/>
      <c r="HXI200" s="391"/>
      <c r="HXJ200" s="391"/>
      <c r="HXK200" s="391"/>
      <c r="HXL200" s="391"/>
      <c r="HXM200" s="391"/>
      <c r="HXN200" s="391"/>
      <c r="HXO200" s="391"/>
      <c r="HXP200" s="391"/>
      <c r="HXQ200" s="391"/>
      <c r="HXR200" s="391"/>
      <c r="HXS200" s="391"/>
      <c r="HXT200" s="391"/>
      <c r="HXU200" s="391"/>
      <c r="HXV200" s="391"/>
      <c r="HXW200" s="391"/>
      <c r="HXX200" s="391"/>
      <c r="HXY200" s="391"/>
      <c r="HXZ200" s="391"/>
      <c r="HYA200" s="391"/>
      <c r="HYB200" s="391"/>
      <c r="HYC200" s="391"/>
      <c r="HYD200" s="391"/>
      <c r="HYE200" s="391"/>
      <c r="HYF200" s="391"/>
      <c r="HYG200" s="391"/>
      <c r="HYH200" s="391"/>
      <c r="HYI200" s="391"/>
      <c r="HYJ200" s="391"/>
      <c r="HYK200" s="391"/>
      <c r="HYL200" s="391"/>
      <c r="HYM200" s="391"/>
      <c r="HYN200" s="391"/>
      <c r="HYO200" s="391"/>
      <c r="HYP200" s="391"/>
      <c r="HYQ200" s="391"/>
      <c r="HYR200" s="391"/>
      <c r="HYS200" s="391"/>
      <c r="HYT200" s="391"/>
      <c r="HYU200" s="391"/>
      <c r="HYV200" s="391"/>
      <c r="HYW200" s="391"/>
      <c r="HYX200" s="391"/>
      <c r="HYY200" s="391"/>
      <c r="HYZ200" s="391"/>
      <c r="HZA200" s="391"/>
      <c r="HZB200" s="391"/>
      <c r="HZC200" s="391"/>
      <c r="HZD200" s="391"/>
      <c r="HZE200" s="391"/>
      <c r="HZF200" s="391"/>
      <c r="HZG200" s="391"/>
      <c r="HZH200" s="391"/>
      <c r="HZI200" s="391"/>
      <c r="HZJ200" s="391"/>
      <c r="HZK200" s="391"/>
      <c r="HZL200" s="391"/>
      <c r="HZM200" s="391"/>
      <c r="HZN200" s="391"/>
      <c r="HZO200" s="391"/>
      <c r="HZP200" s="391"/>
      <c r="HZQ200" s="391"/>
      <c r="HZR200" s="391"/>
      <c r="HZS200" s="391"/>
      <c r="HZT200" s="391"/>
      <c r="HZU200" s="391"/>
      <c r="HZV200" s="391"/>
      <c r="HZW200" s="391"/>
      <c r="HZX200" s="391"/>
      <c r="HZY200" s="391"/>
      <c r="HZZ200" s="391"/>
      <c r="IAA200" s="391"/>
      <c r="IAB200" s="391"/>
      <c r="IAC200" s="391"/>
      <c r="IAD200" s="391"/>
      <c r="IAE200" s="391"/>
      <c r="IAF200" s="391"/>
      <c r="IAG200" s="391"/>
      <c r="IAH200" s="391"/>
      <c r="IAI200" s="391"/>
      <c r="IAJ200" s="391"/>
      <c r="IAK200" s="391"/>
      <c r="IAL200" s="391"/>
      <c r="IAM200" s="391"/>
      <c r="IAN200" s="391"/>
      <c r="IAO200" s="391"/>
      <c r="IAP200" s="391"/>
      <c r="IAQ200" s="391"/>
      <c r="IAR200" s="391"/>
      <c r="IAS200" s="391"/>
      <c r="IAT200" s="391"/>
      <c r="IAU200" s="391"/>
      <c r="IAV200" s="391"/>
      <c r="IAW200" s="391"/>
      <c r="IAX200" s="391"/>
      <c r="IAY200" s="391"/>
      <c r="IAZ200" s="391"/>
      <c r="IBA200" s="391"/>
      <c r="IBB200" s="391"/>
      <c r="IBC200" s="391"/>
      <c r="IBD200" s="391"/>
      <c r="IBE200" s="391"/>
      <c r="IBF200" s="391"/>
      <c r="IBG200" s="391"/>
      <c r="IBH200" s="391"/>
      <c r="IBI200" s="391"/>
      <c r="IBJ200" s="391"/>
      <c r="IBK200" s="391"/>
      <c r="IBL200" s="391"/>
      <c r="IBM200" s="391"/>
      <c r="IBN200" s="391"/>
      <c r="IBO200" s="391"/>
      <c r="IBP200" s="391"/>
      <c r="IBQ200" s="391"/>
      <c r="IBR200" s="391"/>
      <c r="IBS200" s="391"/>
      <c r="IBT200" s="391"/>
      <c r="IBU200" s="391"/>
      <c r="IBV200" s="391"/>
      <c r="IBW200" s="391"/>
      <c r="IBX200" s="391"/>
      <c r="IBY200" s="391"/>
      <c r="IBZ200" s="391"/>
      <c r="ICA200" s="391"/>
      <c r="ICB200" s="391"/>
      <c r="ICC200" s="391"/>
      <c r="ICD200" s="391"/>
      <c r="ICE200" s="391"/>
      <c r="ICF200" s="391"/>
      <c r="ICG200" s="391"/>
      <c r="ICH200" s="391"/>
      <c r="ICI200" s="391"/>
      <c r="ICJ200" s="391"/>
      <c r="ICK200" s="391"/>
      <c r="ICL200" s="391"/>
      <c r="ICM200" s="391"/>
      <c r="ICN200" s="391"/>
      <c r="ICO200" s="391"/>
      <c r="ICP200" s="391"/>
      <c r="ICQ200" s="391"/>
      <c r="ICR200" s="391"/>
      <c r="ICS200" s="391"/>
      <c r="ICT200" s="391"/>
      <c r="ICU200" s="391"/>
      <c r="ICV200" s="391"/>
      <c r="ICW200" s="391"/>
      <c r="ICX200" s="391"/>
      <c r="ICY200" s="391"/>
      <c r="ICZ200" s="391"/>
      <c r="IDA200" s="391"/>
      <c r="IDB200" s="391"/>
      <c r="IDC200" s="391"/>
      <c r="IDD200" s="391"/>
      <c r="IDE200" s="391"/>
      <c r="IDF200" s="391"/>
      <c r="IDG200" s="391"/>
      <c r="IDH200" s="391"/>
      <c r="IDI200" s="391"/>
      <c r="IDJ200" s="391"/>
      <c r="IDK200" s="391"/>
      <c r="IDL200" s="391"/>
      <c r="IDM200" s="391"/>
      <c r="IDN200" s="391"/>
      <c r="IDO200" s="391"/>
      <c r="IDP200" s="391"/>
      <c r="IDQ200" s="391"/>
      <c r="IDR200" s="391"/>
      <c r="IDS200" s="391"/>
      <c r="IDT200" s="391"/>
      <c r="IDU200" s="391"/>
      <c r="IDV200" s="391"/>
      <c r="IDW200" s="391"/>
      <c r="IDX200" s="391"/>
      <c r="IDY200" s="391"/>
      <c r="IDZ200" s="391"/>
      <c r="IEA200" s="391"/>
      <c r="IEB200" s="391"/>
      <c r="IEC200" s="391"/>
      <c r="IED200" s="391"/>
      <c r="IEE200" s="391"/>
      <c r="IEF200" s="391"/>
      <c r="IEG200" s="391"/>
      <c r="IEH200" s="391"/>
      <c r="IEI200" s="391"/>
      <c r="IEJ200" s="391"/>
      <c r="IEK200" s="391"/>
      <c r="IEL200" s="391"/>
      <c r="IEM200" s="391"/>
      <c r="IEN200" s="391"/>
      <c r="IEO200" s="391"/>
      <c r="IEP200" s="391"/>
      <c r="IEQ200" s="391"/>
      <c r="IER200" s="391"/>
      <c r="IES200" s="391"/>
      <c r="IET200" s="391"/>
      <c r="IEU200" s="391"/>
      <c r="IEV200" s="391"/>
      <c r="IEW200" s="391"/>
      <c r="IEX200" s="391"/>
      <c r="IEY200" s="391"/>
      <c r="IEZ200" s="391"/>
      <c r="IFA200" s="391"/>
      <c r="IFB200" s="391"/>
      <c r="IFC200" s="391"/>
      <c r="IFD200" s="391"/>
      <c r="IFE200" s="391"/>
      <c r="IFF200" s="391"/>
      <c r="IFG200" s="391"/>
      <c r="IFH200" s="391"/>
      <c r="IFI200" s="391"/>
      <c r="IFJ200" s="391"/>
      <c r="IFK200" s="391"/>
      <c r="IFL200" s="391"/>
      <c r="IFM200" s="391"/>
      <c r="IFN200" s="391"/>
      <c r="IFO200" s="391"/>
      <c r="IFP200" s="391"/>
      <c r="IFQ200" s="391"/>
      <c r="IFR200" s="391"/>
      <c r="IFS200" s="391"/>
      <c r="IFT200" s="391"/>
      <c r="IFU200" s="391"/>
      <c r="IFV200" s="391"/>
      <c r="IFW200" s="391"/>
      <c r="IFX200" s="391"/>
      <c r="IFY200" s="391"/>
      <c r="IFZ200" s="391"/>
      <c r="IGA200" s="391"/>
      <c r="IGB200" s="391"/>
      <c r="IGC200" s="391"/>
      <c r="IGD200" s="391"/>
      <c r="IGE200" s="391"/>
      <c r="IGF200" s="391"/>
      <c r="IGG200" s="391"/>
      <c r="IGH200" s="391"/>
      <c r="IGI200" s="391"/>
      <c r="IGJ200" s="391"/>
      <c r="IGK200" s="391"/>
      <c r="IGL200" s="391"/>
      <c r="IGM200" s="391"/>
      <c r="IGN200" s="391"/>
      <c r="IGO200" s="391"/>
      <c r="IGP200" s="391"/>
      <c r="IGQ200" s="391"/>
      <c r="IGR200" s="391"/>
      <c r="IGS200" s="391"/>
      <c r="IGT200" s="391"/>
      <c r="IGU200" s="391"/>
      <c r="IGV200" s="391"/>
      <c r="IGW200" s="391"/>
      <c r="IGX200" s="391"/>
      <c r="IGY200" s="391"/>
      <c r="IGZ200" s="391"/>
      <c r="IHA200" s="391"/>
      <c r="IHB200" s="391"/>
      <c r="IHC200" s="391"/>
      <c r="IHD200" s="391"/>
      <c r="IHE200" s="391"/>
      <c r="IHF200" s="391"/>
      <c r="IHG200" s="391"/>
      <c r="IHH200" s="391"/>
      <c r="IHI200" s="391"/>
      <c r="IHJ200" s="391"/>
      <c r="IHK200" s="391"/>
      <c r="IHL200" s="391"/>
      <c r="IHM200" s="391"/>
      <c r="IHN200" s="391"/>
      <c r="IHO200" s="391"/>
      <c r="IHP200" s="391"/>
      <c r="IHQ200" s="391"/>
      <c r="IHR200" s="391"/>
      <c r="IHS200" s="391"/>
      <c r="IHT200" s="391"/>
      <c r="IHU200" s="391"/>
      <c r="IHV200" s="391"/>
      <c r="IHW200" s="391"/>
      <c r="IHX200" s="391"/>
      <c r="IHY200" s="391"/>
      <c r="IHZ200" s="391"/>
      <c r="IIA200" s="391"/>
      <c r="IIB200" s="391"/>
      <c r="IIC200" s="391"/>
      <c r="IID200" s="391"/>
      <c r="IIE200" s="391"/>
      <c r="IIF200" s="391"/>
      <c r="IIG200" s="391"/>
      <c r="IIH200" s="391"/>
      <c r="III200" s="391"/>
      <c r="IIJ200" s="391"/>
      <c r="IIK200" s="391"/>
      <c r="IIL200" s="391"/>
      <c r="IIM200" s="391"/>
      <c r="IIN200" s="391"/>
      <c r="IIO200" s="391"/>
      <c r="IIP200" s="391"/>
      <c r="IIQ200" s="391"/>
      <c r="IIR200" s="391"/>
      <c r="IIS200" s="391"/>
      <c r="IIT200" s="391"/>
      <c r="IIU200" s="391"/>
      <c r="IIV200" s="391"/>
      <c r="IIW200" s="391"/>
      <c r="IIX200" s="391"/>
      <c r="IIY200" s="391"/>
      <c r="IIZ200" s="391"/>
      <c r="IJA200" s="391"/>
      <c r="IJB200" s="391"/>
      <c r="IJC200" s="391"/>
      <c r="IJD200" s="391"/>
      <c r="IJE200" s="391"/>
      <c r="IJF200" s="391"/>
      <c r="IJG200" s="391"/>
      <c r="IJH200" s="391"/>
      <c r="IJI200" s="391"/>
      <c r="IJJ200" s="391"/>
      <c r="IJK200" s="391"/>
      <c r="IJL200" s="391"/>
      <c r="IJM200" s="391"/>
      <c r="IJN200" s="391"/>
      <c r="IJO200" s="391"/>
      <c r="IJP200" s="391"/>
      <c r="IJQ200" s="391"/>
      <c r="IJR200" s="391"/>
      <c r="IJS200" s="391"/>
      <c r="IJT200" s="391"/>
      <c r="IJU200" s="391"/>
      <c r="IJV200" s="391"/>
      <c r="IJW200" s="391"/>
      <c r="IJX200" s="391"/>
      <c r="IJY200" s="391"/>
      <c r="IJZ200" s="391"/>
      <c r="IKA200" s="391"/>
      <c r="IKB200" s="391"/>
      <c r="IKC200" s="391"/>
      <c r="IKD200" s="391"/>
      <c r="IKE200" s="391"/>
      <c r="IKF200" s="391"/>
      <c r="IKG200" s="391"/>
      <c r="IKH200" s="391"/>
      <c r="IKI200" s="391"/>
      <c r="IKJ200" s="391"/>
      <c r="IKK200" s="391"/>
      <c r="IKL200" s="391"/>
      <c r="IKM200" s="391"/>
      <c r="IKN200" s="391"/>
      <c r="IKO200" s="391"/>
      <c r="IKP200" s="391"/>
      <c r="IKQ200" s="391"/>
      <c r="IKR200" s="391"/>
      <c r="IKS200" s="391"/>
      <c r="IKT200" s="391"/>
      <c r="IKU200" s="391"/>
      <c r="IKV200" s="391"/>
      <c r="IKW200" s="391"/>
      <c r="IKX200" s="391"/>
      <c r="IKY200" s="391"/>
      <c r="IKZ200" s="391"/>
      <c r="ILA200" s="391"/>
      <c r="ILB200" s="391"/>
      <c r="ILC200" s="391"/>
      <c r="ILD200" s="391"/>
      <c r="ILE200" s="391"/>
      <c r="ILF200" s="391"/>
      <c r="ILG200" s="391"/>
      <c r="ILH200" s="391"/>
      <c r="ILI200" s="391"/>
      <c r="ILJ200" s="391"/>
      <c r="ILK200" s="391"/>
      <c r="ILL200" s="391"/>
      <c r="ILM200" s="391"/>
      <c r="ILN200" s="391"/>
      <c r="ILO200" s="391"/>
      <c r="ILP200" s="391"/>
      <c r="ILQ200" s="391"/>
      <c r="ILR200" s="391"/>
      <c r="ILS200" s="391"/>
      <c r="ILT200" s="391"/>
      <c r="ILU200" s="391"/>
      <c r="ILV200" s="391"/>
      <c r="ILW200" s="391"/>
      <c r="ILX200" s="391"/>
      <c r="ILY200" s="391"/>
      <c r="ILZ200" s="391"/>
      <c r="IMA200" s="391"/>
      <c r="IMB200" s="391"/>
      <c r="IMC200" s="391"/>
      <c r="IMD200" s="391"/>
      <c r="IME200" s="391"/>
      <c r="IMF200" s="391"/>
      <c r="IMG200" s="391"/>
      <c r="IMH200" s="391"/>
      <c r="IMI200" s="391"/>
      <c r="IMJ200" s="391"/>
      <c r="IMK200" s="391"/>
      <c r="IML200" s="391"/>
      <c r="IMM200" s="391"/>
      <c r="IMN200" s="391"/>
      <c r="IMO200" s="391"/>
      <c r="IMP200" s="391"/>
      <c r="IMQ200" s="391"/>
      <c r="IMR200" s="391"/>
      <c r="IMS200" s="391"/>
      <c r="IMT200" s="391"/>
      <c r="IMU200" s="391"/>
      <c r="IMV200" s="391"/>
      <c r="IMW200" s="391"/>
      <c r="IMX200" s="391"/>
      <c r="IMY200" s="391"/>
      <c r="IMZ200" s="391"/>
      <c r="INA200" s="391"/>
      <c r="INB200" s="391"/>
      <c r="INC200" s="391"/>
      <c r="IND200" s="391"/>
      <c r="INE200" s="391"/>
      <c r="INF200" s="391"/>
      <c r="ING200" s="391"/>
      <c r="INH200" s="391"/>
      <c r="INI200" s="391"/>
      <c r="INJ200" s="391"/>
      <c r="INK200" s="391"/>
      <c r="INL200" s="391"/>
      <c r="INM200" s="391"/>
      <c r="INN200" s="391"/>
      <c r="INO200" s="391"/>
      <c r="INP200" s="391"/>
      <c r="INQ200" s="391"/>
      <c r="INR200" s="391"/>
      <c r="INS200" s="391"/>
      <c r="INT200" s="391"/>
      <c r="INU200" s="391"/>
      <c r="INV200" s="391"/>
      <c r="INW200" s="391"/>
      <c r="INX200" s="391"/>
      <c r="INY200" s="391"/>
      <c r="INZ200" s="391"/>
      <c r="IOA200" s="391"/>
      <c r="IOB200" s="391"/>
      <c r="IOC200" s="391"/>
      <c r="IOD200" s="391"/>
      <c r="IOE200" s="391"/>
      <c r="IOF200" s="391"/>
      <c r="IOG200" s="391"/>
      <c r="IOH200" s="391"/>
      <c r="IOI200" s="391"/>
      <c r="IOJ200" s="391"/>
      <c r="IOK200" s="391"/>
      <c r="IOL200" s="391"/>
      <c r="IOM200" s="391"/>
      <c r="ION200" s="391"/>
      <c r="IOO200" s="391"/>
      <c r="IOP200" s="391"/>
      <c r="IOQ200" s="391"/>
      <c r="IOR200" s="391"/>
      <c r="IOS200" s="391"/>
      <c r="IOT200" s="391"/>
      <c r="IOU200" s="391"/>
      <c r="IOV200" s="391"/>
      <c r="IOW200" s="391"/>
      <c r="IOX200" s="391"/>
      <c r="IOY200" s="391"/>
      <c r="IOZ200" s="391"/>
      <c r="IPA200" s="391"/>
      <c r="IPB200" s="391"/>
      <c r="IPC200" s="391"/>
      <c r="IPD200" s="391"/>
      <c r="IPE200" s="391"/>
      <c r="IPF200" s="391"/>
      <c r="IPG200" s="391"/>
      <c r="IPH200" s="391"/>
      <c r="IPI200" s="391"/>
      <c r="IPJ200" s="391"/>
      <c r="IPK200" s="391"/>
      <c r="IPL200" s="391"/>
      <c r="IPM200" s="391"/>
      <c r="IPN200" s="391"/>
      <c r="IPO200" s="391"/>
      <c r="IPP200" s="391"/>
      <c r="IPQ200" s="391"/>
      <c r="IPR200" s="391"/>
      <c r="IPS200" s="391"/>
      <c r="IPT200" s="391"/>
      <c r="IPU200" s="391"/>
      <c r="IPV200" s="391"/>
      <c r="IPW200" s="391"/>
      <c r="IPX200" s="391"/>
      <c r="IPY200" s="391"/>
      <c r="IPZ200" s="391"/>
      <c r="IQA200" s="391"/>
      <c r="IQB200" s="391"/>
      <c r="IQC200" s="391"/>
      <c r="IQD200" s="391"/>
      <c r="IQE200" s="391"/>
      <c r="IQF200" s="391"/>
      <c r="IQG200" s="391"/>
      <c r="IQH200" s="391"/>
      <c r="IQI200" s="391"/>
      <c r="IQJ200" s="391"/>
      <c r="IQK200" s="391"/>
      <c r="IQL200" s="391"/>
      <c r="IQM200" s="391"/>
      <c r="IQN200" s="391"/>
      <c r="IQO200" s="391"/>
      <c r="IQP200" s="391"/>
      <c r="IQQ200" s="391"/>
      <c r="IQR200" s="391"/>
      <c r="IQS200" s="391"/>
      <c r="IQT200" s="391"/>
      <c r="IQU200" s="391"/>
      <c r="IQV200" s="391"/>
      <c r="IQW200" s="391"/>
      <c r="IQX200" s="391"/>
      <c r="IQY200" s="391"/>
      <c r="IQZ200" s="391"/>
      <c r="IRA200" s="391"/>
      <c r="IRB200" s="391"/>
      <c r="IRC200" s="391"/>
      <c r="IRD200" s="391"/>
      <c r="IRE200" s="391"/>
      <c r="IRF200" s="391"/>
      <c r="IRG200" s="391"/>
      <c r="IRH200" s="391"/>
      <c r="IRI200" s="391"/>
      <c r="IRJ200" s="391"/>
      <c r="IRK200" s="391"/>
      <c r="IRL200" s="391"/>
      <c r="IRM200" s="391"/>
      <c r="IRN200" s="391"/>
      <c r="IRO200" s="391"/>
      <c r="IRP200" s="391"/>
      <c r="IRQ200" s="391"/>
      <c r="IRR200" s="391"/>
      <c r="IRS200" s="391"/>
      <c r="IRT200" s="391"/>
      <c r="IRU200" s="391"/>
      <c r="IRV200" s="391"/>
      <c r="IRW200" s="391"/>
      <c r="IRX200" s="391"/>
      <c r="IRY200" s="391"/>
      <c r="IRZ200" s="391"/>
      <c r="ISA200" s="391"/>
      <c r="ISB200" s="391"/>
      <c r="ISC200" s="391"/>
      <c r="ISD200" s="391"/>
      <c r="ISE200" s="391"/>
      <c r="ISF200" s="391"/>
      <c r="ISG200" s="391"/>
      <c r="ISH200" s="391"/>
      <c r="ISI200" s="391"/>
      <c r="ISJ200" s="391"/>
      <c r="ISK200" s="391"/>
      <c r="ISL200" s="391"/>
      <c r="ISM200" s="391"/>
      <c r="ISN200" s="391"/>
      <c r="ISO200" s="391"/>
      <c r="ISP200" s="391"/>
      <c r="ISQ200" s="391"/>
      <c r="ISR200" s="391"/>
      <c r="ISS200" s="391"/>
      <c r="IST200" s="391"/>
      <c r="ISU200" s="391"/>
      <c r="ISV200" s="391"/>
      <c r="ISW200" s="391"/>
      <c r="ISX200" s="391"/>
      <c r="ISY200" s="391"/>
      <c r="ISZ200" s="391"/>
      <c r="ITA200" s="391"/>
      <c r="ITB200" s="391"/>
      <c r="ITC200" s="391"/>
      <c r="ITD200" s="391"/>
      <c r="ITE200" s="391"/>
      <c r="ITF200" s="391"/>
      <c r="ITG200" s="391"/>
      <c r="ITH200" s="391"/>
      <c r="ITI200" s="391"/>
      <c r="ITJ200" s="391"/>
      <c r="ITK200" s="391"/>
      <c r="ITL200" s="391"/>
      <c r="ITM200" s="391"/>
      <c r="ITN200" s="391"/>
      <c r="ITO200" s="391"/>
      <c r="ITP200" s="391"/>
      <c r="ITQ200" s="391"/>
      <c r="ITR200" s="391"/>
      <c r="ITS200" s="391"/>
      <c r="ITT200" s="391"/>
      <c r="ITU200" s="391"/>
      <c r="ITV200" s="391"/>
      <c r="ITW200" s="391"/>
      <c r="ITX200" s="391"/>
      <c r="ITY200" s="391"/>
      <c r="ITZ200" s="391"/>
      <c r="IUA200" s="391"/>
      <c r="IUB200" s="391"/>
      <c r="IUC200" s="391"/>
      <c r="IUD200" s="391"/>
      <c r="IUE200" s="391"/>
      <c r="IUF200" s="391"/>
      <c r="IUG200" s="391"/>
      <c r="IUH200" s="391"/>
      <c r="IUI200" s="391"/>
      <c r="IUJ200" s="391"/>
      <c r="IUK200" s="391"/>
      <c r="IUL200" s="391"/>
      <c r="IUM200" s="391"/>
      <c r="IUN200" s="391"/>
      <c r="IUO200" s="391"/>
      <c r="IUP200" s="391"/>
      <c r="IUQ200" s="391"/>
      <c r="IUR200" s="391"/>
      <c r="IUS200" s="391"/>
      <c r="IUT200" s="391"/>
      <c r="IUU200" s="391"/>
      <c r="IUV200" s="391"/>
      <c r="IUW200" s="391"/>
      <c r="IUX200" s="391"/>
      <c r="IUY200" s="391"/>
      <c r="IUZ200" s="391"/>
      <c r="IVA200" s="391"/>
      <c r="IVB200" s="391"/>
      <c r="IVC200" s="391"/>
      <c r="IVD200" s="391"/>
      <c r="IVE200" s="391"/>
      <c r="IVF200" s="391"/>
      <c r="IVG200" s="391"/>
      <c r="IVH200" s="391"/>
      <c r="IVI200" s="391"/>
      <c r="IVJ200" s="391"/>
      <c r="IVK200" s="391"/>
      <c r="IVL200" s="391"/>
      <c r="IVM200" s="391"/>
      <c r="IVN200" s="391"/>
      <c r="IVO200" s="391"/>
      <c r="IVP200" s="391"/>
      <c r="IVQ200" s="391"/>
      <c r="IVR200" s="391"/>
      <c r="IVS200" s="391"/>
      <c r="IVT200" s="391"/>
      <c r="IVU200" s="391"/>
      <c r="IVV200" s="391"/>
      <c r="IVW200" s="391"/>
      <c r="IVX200" s="391"/>
      <c r="IVY200" s="391"/>
      <c r="IVZ200" s="391"/>
      <c r="IWA200" s="391"/>
      <c r="IWB200" s="391"/>
      <c r="IWC200" s="391"/>
      <c r="IWD200" s="391"/>
      <c r="IWE200" s="391"/>
      <c r="IWF200" s="391"/>
      <c r="IWG200" s="391"/>
      <c r="IWH200" s="391"/>
      <c r="IWI200" s="391"/>
      <c r="IWJ200" s="391"/>
      <c r="IWK200" s="391"/>
      <c r="IWL200" s="391"/>
      <c r="IWM200" s="391"/>
      <c r="IWN200" s="391"/>
      <c r="IWO200" s="391"/>
      <c r="IWP200" s="391"/>
      <c r="IWQ200" s="391"/>
      <c r="IWR200" s="391"/>
      <c r="IWS200" s="391"/>
      <c r="IWT200" s="391"/>
      <c r="IWU200" s="391"/>
      <c r="IWV200" s="391"/>
      <c r="IWW200" s="391"/>
      <c r="IWX200" s="391"/>
      <c r="IWY200" s="391"/>
      <c r="IWZ200" s="391"/>
      <c r="IXA200" s="391"/>
      <c r="IXB200" s="391"/>
      <c r="IXC200" s="391"/>
      <c r="IXD200" s="391"/>
      <c r="IXE200" s="391"/>
      <c r="IXF200" s="391"/>
      <c r="IXG200" s="391"/>
      <c r="IXH200" s="391"/>
      <c r="IXI200" s="391"/>
      <c r="IXJ200" s="391"/>
      <c r="IXK200" s="391"/>
      <c r="IXL200" s="391"/>
      <c r="IXM200" s="391"/>
      <c r="IXN200" s="391"/>
      <c r="IXO200" s="391"/>
      <c r="IXP200" s="391"/>
      <c r="IXQ200" s="391"/>
      <c r="IXR200" s="391"/>
      <c r="IXS200" s="391"/>
      <c r="IXT200" s="391"/>
      <c r="IXU200" s="391"/>
      <c r="IXV200" s="391"/>
      <c r="IXW200" s="391"/>
      <c r="IXX200" s="391"/>
      <c r="IXY200" s="391"/>
      <c r="IXZ200" s="391"/>
      <c r="IYA200" s="391"/>
      <c r="IYB200" s="391"/>
      <c r="IYC200" s="391"/>
      <c r="IYD200" s="391"/>
      <c r="IYE200" s="391"/>
      <c r="IYF200" s="391"/>
      <c r="IYG200" s="391"/>
      <c r="IYH200" s="391"/>
      <c r="IYI200" s="391"/>
      <c r="IYJ200" s="391"/>
      <c r="IYK200" s="391"/>
      <c r="IYL200" s="391"/>
      <c r="IYM200" s="391"/>
      <c r="IYN200" s="391"/>
      <c r="IYO200" s="391"/>
      <c r="IYP200" s="391"/>
      <c r="IYQ200" s="391"/>
      <c r="IYR200" s="391"/>
      <c r="IYS200" s="391"/>
      <c r="IYT200" s="391"/>
      <c r="IYU200" s="391"/>
      <c r="IYV200" s="391"/>
      <c r="IYW200" s="391"/>
      <c r="IYX200" s="391"/>
      <c r="IYY200" s="391"/>
      <c r="IYZ200" s="391"/>
      <c r="IZA200" s="391"/>
      <c r="IZB200" s="391"/>
      <c r="IZC200" s="391"/>
      <c r="IZD200" s="391"/>
      <c r="IZE200" s="391"/>
      <c r="IZF200" s="391"/>
      <c r="IZG200" s="391"/>
      <c r="IZH200" s="391"/>
      <c r="IZI200" s="391"/>
      <c r="IZJ200" s="391"/>
      <c r="IZK200" s="391"/>
      <c r="IZL200" s="391"/>
      <c r="IZM200" s="391"/>
      <c r="IZN200" s="391"/>
      <c r="IZO200" s="391"/>
      <c r="IZP200" s="391"/>
      <c r="IZQ200" s="391"/>
      <c r="IZR200" s="391"/>
      <c r="IZS200" s="391"/>
      <c r="IZT200" s="391"/>
      <c r="IZU200" s="391"/>
      <c r="IZV200" s="391"/>
      <c r="IZW200" s="391"/>
      <c r="IZX200" s="391"/>
      <c r="IZY200" s="391"/>
      <c r="IZZ200" s="391"/>
      <c r="JAA200" s="391"/>
      <c r="JAB200" s="391"/>
      <c r="JAC200" s="391"/>
      <c r="JAD200" s="391"/>
      <c r="JAE200" s="391"/>
      <c r="JAF200" s="391"/>
      <c r="JAG200" s="391"/>
      <c r="JAH200" s="391"/>
      <c r="JAI200" s="391"/>
      <c r="JAJ200" s="391"/>
      <c r="JAK200" s="391"/>
      <c r="JAL200" s="391"/>
      <c r="JAM200" s="391"/>
      <c r="JAN200" s="391"/>
      <c r="JAO200" s="391"/>
      <c r="JAP200" s="391"/>
      <c r="JAQ200" s="391"/>
      <c r="JAR200" s="391"/>
      <c r="JAS200" s="391"/>
      <c r="JAT200" s="391"/>
      <c r="JAU200" s="391"/>
      <c r="JAV200" s="391"/>
      <c r="JAW200" s="391"/>
      <c r="JAX200" s="391"/>
      <c r="JAY200" s="391"/>
      <c r="JAZ200" s="391"/>
      <c r="JBA200" s="391"/>
      <c r="JBB200" s="391"/>
      <c r="JBC200" s="391"/>
      <c r="JBD200" s="391"/>
      <c r="JBE200" s="391"/>
      <c r="JBF200" s="391"/>
      <c r="JBG200" s="391"/>
      <c r="JBH200" s="391"/>
      <c r="JBI200" s="391"/>
      <c r="JBJ200" s="391"/>
      <c r="JBK200" s="391"/>
      <c r="JBL200" s="391"/>
      <c r="JBM200" s="391"/>
      <c r="JBN200" s="391"/>
      <c r="JBO200" s="391"/>
      <c r="JBP200" s="391"/>
      <c r="JBQ200" s="391"/>
      <c r="JBR200" s="391"/>
      <c r="JBS200" s="391"/>
      <c r="JBT200" s="391"/>
      <c r="JBU200" s="391"/>
      <c r="JBV200" s="391"/>
      <c r="JBW200" s="391"/>
      <c r="JBX200" s="391"/>
      <c r="JBY200" s="391"/>
      <c r="JBZ200" s="391"/>
      <c r="JCA200" s="391"/>
      <c r="JCB200" s="391"/>
      <c r="JCC200" s="391"/>
      <c r="JCD200" s="391"/>
      <c r="JCE200" s="391"/>
      <c r="JCF200" s="391"/>
      <c r="JCG200" s="391"/>
      <c r="JCH200" s="391"/>
      <c r="JCI200" s="391"/>
      <c r="JCJ200" s="391"/>
      <c r="JCK200" s="391"/>
      <c r="JCL200" s="391"/>
      <c r="JCM200" s="391"/>
      <c r="JCN200" s="391"/>
      <c r="JCO200" s="391"/>
      <c r="JCP200" s="391"/>
      <c r="JCQ200" s="391"/>
      <c r="JCR200" s="391"/>
      <c r="JCS200" s="391"/>
      <c r="JCT200" s="391"/>
      <c r="JCU200" s="391"/>
      <c r="JCV200" s="391"/>
      <c r="JCW200" s="391"/>
      <c r="JCX200" s="391"/>
      <c r="JCY200" s="391"/>
      <c r="JCZ200" s="391"/>
      <c r="JDA200" s="391"/>
      <c r="JDB200" s="391"/>
      <c r="JDC200" s="391"/>
      <c r="JDD200" s="391"/>
      <c r="JDE200" s="391"/>
      <c r="JDF200" s="391"/>
      <c r="JDG200" s="391"/>
      <c r="JDH200" s="391"/>
      <c r="JDI200" s="391"/>
      <c r="JDJ200" s="391"/>
      <c r="JDK200" s="391"/>
      <c r="JDL200" s="391"/>
      <c r="JDM200" s="391"/>
      <c r="JDN200" s="391"/>
      <c r="JDO200" s="391"/>
      <c r="JDP200" s="391"/>
      <c r="JDQ200" s="391"/>
      <c r="JDR200" s="391"/>
      <c r="JDS200" s="391"/>
      <c r="JDT200" s="391"/>
      <c r="JDU200" s="391"/>
      <c r="JDV200" s="391"/>
      <c r="JDW200" s="391"/>
      <c r="JDX200" s="391"/>
      <c r="JDY200" s="391"/>
      <c r="JDZ200" s="391"/>
      <c r="JEA200" s="391"/>
      <c r="JEB200" s="391"/>
      <c r="JEC200" s="391"/>
      <c r="JED200" s="391"/>
      <c r="JEE200" s="391"/>
      <c r="JEF200" s="391"/>
      <c r="JEG200" s="391"/>
      <c r="JEH200" s="391"/>
      <c r="JEI200" s="391"/>
      <c r="JEJ200" s="391"/>
      <c r="JEK200" s="391"/>
      <c r="JEL200" s="391"/>
      <c r="JEM200" s="391"/>
      <c r="JEN200" s="391"/>
      <c r="JEO200" s="391"/>
      <c r="JEP200" s="391"/>
      <c r="JEQ200" s="391"/>
      <c r="JER200" s="391"/>
      <c r="JES200" s="391"/>
      <c r="JET200" s="391"/>
      <c r="JEU200" s="391"/>
      <c r="JEV200" s="391"/>
      <c r="JEW200" s="391"/>
      <c r="JEX200" s="391"/>
      <c r="JEY200" s="391"/>
      <c r="JEZ200" s="391"/>
      <c r="JFA200" s="391"/>
      <c r="JFB200" s="391"/>
      <c r="JFC200" s="391"/>
      <c r="JFD200" s="391"/>
      <c r="JFE200" s="391"/>
      <c r="JFF200" s="391"/>
      <c r="JFG200" s="391"/>
      <c r="JFH200" s="391"/>
      <c r="JFI200" s="391"/>
      <c r="JFJ200" s="391"/>
      <c r="JFK200" s="391"/>
      <c r="JFL200" s="391"/>
      <c r="JFM200" s="391"/>
      <c r="JFN200" s="391"/>
      <c r="JFO200" s="391"/>
      <c r="JFP200" s="391"/>
      <c r="JFQ200" s="391"/>
      <c r="JFR200" s="391"/>
      <c r="JFS200" s="391"/>
      <c r="JFT200" s="391"/>
      <c r="JFU200" s="391"/>
      <c r="JFV200" s="391"/>
      <c r="JFW200" s="391"/>
      <c r="JFX200" s="391"/>
      <c r="JFY200" s="391"/>
      <c r="JFZ200" s="391"/>
      <c r="JGA200" s="391"/>
      <c r="JGB200" s="391"/>
      <c r="JGC200" s="391"/>
      <c r="JGD200" s="391"/>
      <c r="JGE200" s="391"/>
      <c r="JGF200" s="391"/>
      <c r="JGG200" s="391"/>
      <c r="JGH200" s="391"/>
      <c r="JGI200" s="391"/>
      <c r="JGJ200" s="391"/>
      <c r="JGK200" s="391"/>
      <c r="JGL200" s="391"/>
      <c r="JGM200" s="391"/>
      <c r="JGN200" s="391"/>
      <c r="JGO200" s="391"/>
      <c r="JGP200" s="391"/>
      <c r="JGQ200" s="391"/>
      <c r="JGR200" s="391"/>
      <c r="JGS200" s="391"/>
      <c r="JGT200" s="391"/>
      <c r="JGU200" s="391"/>
      <c r="JGV200" s="391"/>
      <c r="JGW200" s="391"/>
      <c r="JGX200" s="391"/>
      <c r="JGY200" s="391"/>
      <c r="JGZ200" s="391"/>
      <c r="JHA200" s="391"/>
      <c r="JHB200" s="391"/>
      <c r="JHC200" s="391"/>
      <c r="JHD200" s="391"/>
      <c r="JHE200" s="391"/>
      <c r="JHF200" s="391"/>
      <c r="JHG200" s="391"/>
      <c r="JHH200" s="391"/>
      <c r="JHI200" s="391"/>
      <c r="JHJ200" s="391"/>
      <c r="JHK200" s="391"/>
      <c r="JHL200" s="391"/>
      <c r="JHM200" s="391"/>
      <c r="JHN200" s="391"/>
      <c r="JHO200" s="391"/>
      <c r="JHP200" s="391"/>
      <c r="JHQ200" s="391"/>
      <c r="JHR200" s="391"/>
      <c r="JHS200" s="391"/>
      <c r="JHT200" s="391"/>
      <c r="JHU200" s="391"/>
      <c r="JHV200" s="391"/>
      <c r="JHW200" s="391"/>
      <c r="JHX200" s="391"/>
      <c r="JHY200" s="391"/>
      <c r="JHZ200" s="391"/>
      <c r="JIA200" s="391"/>
      <c r="JIB200" s="391"/>
      <c r="JIC200" s="391"/>
      <c r="JID200" s="391"/>
      <c r="JIE200" s="391"/>
      <c r="JIF200" s="391"/>
      <c r="JIG200" s="391"/>
      <c r="JIH200" s="391"/>
      <c r="JII200" s="391"/>
      <c r="JIJ200" s="391"/>
      <c r="JIK200" s="391"/>
      <c r="JIL200" s="391"/>
      <c r="JIM200" s="391"/>
      <c r="JIN200" s="391"/>
      <c r="JIO200" s="391"/>
      <c r="JIP200" s="391"/>
      <c r="JIQ200" s="391"/>
      <c r="JIR200" s="391"/>
      <c r="JIS200" s="391"/>
      <c r="JIT200" s="391"/>
      <c r="JIU200" s="391"/>
      <c r="JIV200" s="391"/>
      <c r="JIW200" s="391"/>
      <c r="JIX200" s="391"/>
      <c r="JIY200" s="391"/>
      <c r="JIZ200" s="391"/>
      <c r="JJA200" s="391"/>
      <c r="JJB200" s="391"/>
      <c r="JJC200" s="391"/>
      <c r="JJD200" s="391"/>
      <c r="JJE200" s="391"/>
      <c r="JJF200" s="391"/>
      <c r="JJG200" s="391"/>
      <c r="JJH200" s="391"/>
      <c r="JJI200" s="391"/>
      <c r="JJJ200" s="391"/>
      <c r="JJK200" s="391"/>
      <c r="JJL200" s="391"/>
      <c r="JJM200" s="391"/>
      <c r="JJN200" s="391"/>
      <c r="JJO200" s="391"/>
      <c r="JJP200" s="391"/>
      <c r="JJQ200" s="391"/>
      <c r="JJR200" s="391"/>
      <c r="JJS200" s="391"/>
      <c r="JJT200" s="391"/>
      <c r="JJU200" s="391"/>
      <c r="JJV200" s="391"/>
      <c r="JJW200" s="391"/>
      <c r="JJX200" s="391"/>
      <c r="JJY200" s="391"/>
      <c r="JJZ200" s="391"/>
      <c r="JKA200" s="391"/>
      <c r="JKB200" s="391"/>
      <c r="JKC200" s="391"/>
      <c r="JKD200" s="391"/>
      <c r="JKE200" s="391"/>
      <c r="JKF200" s="391"/>
      <c r="JKG200" s="391"/>
      <c r="JKH200" s="391"/>
      <c r="JKI200" s="391"/>
      <c r="JKJ200" s="391"/>
      <c r="JKK200" s="391"/>
      <c r="JKL200" s="391"/>
      <c r="JKM200" s="391"/>
      <c r="JKN200" s="391"/>
      <c r="JKO200" s="391"/>
      <c r="JKP200" s="391"/>
      <c r="JKQ200" s="391"/>
      <c r="JKR200" s="391"/>
      <c r="JKS200" s="391"/>
      <c r="JKT200" s="391"/>
      <c r="JKU200" s="391"/>
      <c r="JKV200" s="391"/>
      <c r="JKW200" s="391"/>
      <c r="JKX200" s="391"/>
      <c r="JKY200" s="391"/>
      <c r="JKZ200" s="391"/>
      <c r="JLA200" s="391"/>
      <c r="JLB200" s="391"/>
      <c r="JLC200" s="391"/>
      <c r="JLD200" s="391"/>
      <c r="JLE200" s="391"/>
      <c r="JLF200" s="391"/>
      <c r="JLG200" s="391"/>
      <c r="JLH200" s="391"/>
      <c r="JLI200" s="391"/>
      <c r="JLJ200" s="391"/>
      <c r="JLK200" s="391"/>
      <c r="JLL200" s="391"/>
      <c r="JLM200" s="391"/>
      <c r="JLN200" s="391"/>
      <c r="JLO200" s="391"/>
      <c r="JLP200" s="391"/>
      <c r="JLQ200" s="391"/>
      <c r="JLR200" s="391"/>
      <c r="JLS200" s="391"/>
      <c r="JLT200" s="391"/>
      <c r="JLU200" s="391"/>
      <c r="JLV200" s="391"/>
      <c r="JLW200" s="391"/>
      <c r="JLX200" s="391"/>
      <c r="JLY200" s="391"/>
      <c r="JLZ200" s="391"/>
      <c r="JMA200" s="391"/>
      <c r="JMB200" s="391"/>
      <c r="JMC200" s="391"/>
      <c r="JMD200" s="391"/>
      <c r="JME200" s="391"/>
      <c r="JMF200" s="391"/>
      <c r="JMG200" s="391"/>
      <c r="JMH200" s="391"/>
      <c r="JMI200" s="391"/>
      <c r="JMJ200" s="391"/>
      <c r="JMK200" s="391"/>
      <c r="JML200" s="391"/>
      <c r="JMM200" s="391"/>
      <c r="JMN200" s="391"/>
      <c r="JMO200" s="391"/>
      <c r="JMP200" s="391"/>
      <c r="JMQ200" s="391"/>
      <c r="JMR200" s="391"/>
      <c r="JMS200" s="391"/>
      <c r="JMT200" s="391"/>
      <c r="JMU200" s="391"/>
      <c r="JMV200" s="391"/>
      <c r="JMW200" s="391"/>
      <c r="JMX200" s="391"/>
      <c r="JMY200" s="391"/>
      <c r="JMZ200" s="391"/>
      <c r="JNA200" s="391"/>
      <c r="JNB200" s="391"/>
      <c r="JNC200" s="391"/>
      <c r="JND200" s="391"/>
      <c r="JNE200" s="391"/>
      <c r="JNF200" s="391"/>
      <c r="JNG200" s="391"/>
      <c r="JNH200" s="391"/>
      <c r="JNI200" s="391"/>
      <c r="JNJ200" s="391"/>
      <c r="JNK200" s="391"/>
      <c r="JNL200" s="391"/>
      <c r="JNM200" s="391"/>
      <c r="JNN200" s="391"/>
      <c r="JNO200" s="391"/>
      <c r="JNP200" s="391"/>
      <c r="JNQ200" s="391"/>
      <c r="JNR200" s="391"/>
      <c r="JNS200" s="391"/>
      <c r="JNT200" s="391"/>
      <c r="JNU200" s="391"/>
      <c r="JNV200" s="391"/>
      <c r="JNW200" s="391"/>
      <c r="JNX200" s="391"/>
      <c r="JNY200" s="391"/>
      <c r="JNZ200" s="391"/>
      <c r="JOA200" s="391"/>
      <c r="JOB200" s="391"/>
      <c r="JOC200" s="391"/>
      <c r="JOD200" s="391"/>
      <c r="JOE200" s="391"/>
      <c r="JOF200" s="391"/>
      <c r="JOG200" s="391"/>
      <c r="JOH200" s="391"/>
      <c r="JOI200" s="391"/>
      <c r="JOJ200" s="391"/>
      <c r="JOK200" s="391"/>
      <c r="JOL200" s="391"/>
      <c r="JOM200" s="391"/>
      <c r="JON200" s="391"/>
      <c r="JOO200" s="391"/>
      <c r="JOP200" s="391"/>
      <c r="JOQ200" s="391"/>
      <c r="JOR200" s="391"/>
      <c r="JOS200" s="391"/>
      <c r="JOT200" s="391"/>
      <c r="JOU200" s="391"/>
      <c r="JOV200" s="391"/>
      <c r="JOW200" s="391"/>
      <c r="JOX200" s="391"/>
      <c r="JOY200" s="391"/>
      <c r="JOZ200" s="391"/>
      <c r="JPA200" s="391"/>
      <c r="JPB200" s="391"/>
      <c r="JPC200" s="391"/>
      <c r="JPD200" s="391"/>
      <c r="JPE200" s="391"/>
      <c r="JPF200" s="391"/>
      <c r="JPG200" s="391"/>
      <c r="JPH200" s="391"/>
      <c r="JPI200" s="391"/>
      <c r="JPJ200" s="391"/>
      <c r="JPK200" s="391"/>
      <c r="JPL200" s="391"/>
      <c r="JPM200" s="391"/>
      <c r="JPN200" s="391"/>
      <c r="JPO200" s="391"/>
      <c r="JPP200" s="391"/>
      <c r="JPQ200" s="391"/>
      <c r="JPR200" s="391"/>
      <c r="JPS200" s="391"/>
      <c r="JPT200" s="391"/>
      <c r="JPU200" s="391"/>
      <c r="JPV200" s="391"/>
      <c r="JPW200" s="391"/>
      <c r="JPX200" s="391"/>
      <c r="JPY200" s="391"/>
      <c r="JPZ200" s="391"/>
      <c r="JQA200" s="391"/>
      <c r="JQB200" s="391"/>
      <c r="JQC200" s="391"/>
      <c r="JQD200" s="391"/>
      <c r="JQE200" s="391"/>
      <c r="JQF200" s="391"/>
      <c r="JQG200" s="391"/>
      <c r="JQH200" s="391"/>
      <c r="JQI200" s="391"/>
      <c r="JQJ200" s="391"/>
      <c r="JQK200" s="391"/>
      <c r="JQL200" s="391"/>
      <c r="JQM200" s="391"/>
      <c r="JQN200" s="391"/>
      <c r="JQO200" s="391"/>
      <c r="JQP200" s="391"/>
      <c r="JQQ200" s="391"/>
      <c r="JQR200" s="391"/>
      <c r="JQS200" s="391"/>
      <c r="JQT200" s="391"/>
      <c r="JQU200" s="391"/>
      <c r="JQV200" s="391"/>
      <c r="JQW200" s="391"/>
      <c r="JQX200" s="391"/>
      <c r="JQY200" s="391"/>
      <c r="JQZ200" s="391"/>
      <c r="JRA200" s="391"/>
      <c r="JRB200" s="391"/>
      <c r="JRC200" s="391"/>
      <c r="JRD200" s="391"/>
      <c r="JRE200" s="391"/>
      <c r="JRF200" s="391"/>
      <c r="JRG200" s="391"/>
      <c r="JRH200" s="391"/>
      <c r="JRI200" s="391"/>
      <c r="JRJ200" s="391"/>
      <c r="JRK200" s="391"/>
      <c r="JRL200" s="391"/>
      <c r="JRM200" s="391"/>
      <c r="JRN200" s="391"/>
      <c r="JRO200" s="391"/>
      <c r="JRP200" s="391"/>
      <c r="JRQ200" s="391"/>
      <c r="JRR200" s="391"/>
      <c r="JRS200" s="391"/>
      <c r="JRT200" s="391"/>
      <c r="JRU200" s="391"/>
      <c r="JRV200" s="391"/>
      <c r="JRW200" s="391"/>
      <c r="JRX200" s="391"/>
      <c r="JRY200" s="391"/>
      <c r="JRZ200" s="391"/>
      <c r="JSA200" s="391"/>
      <c r="JSB200" s="391"/>
      <c r="JSC200" s="391"/>
      <c r="JSD200" s="391"/>
      <c r="JSE200" s="391"/>
      <c r="JSF200" s="391"/>
      <c r="JSG200" s="391"/>
      <c r="JSH200" s="391"/>
      <c r="JSI200" s="391"/>
      <c r="JSJ200" s="391"/>
      <c r="JSK200" s="391"/>
      <c r="JSL200" s="391"/>
      <c r="JSM200" s="391"/>
      <c r="JSN200" s="391"/>
      <c r="JSO200" s="391"/>
      <c r="JSP200" s="391"/>
      <c r="JSQ200" s="391"/>
      <c r="JSR200" s="391"/>
      <c r="JSS200" s="391"/>
      <c r="JST200" s="391"/>
      <c r="JSU200" s="391"/>
      <c r="JSV200" s="391"/>
      <c r="JSW200" s="391"/>
      <c r="JSX200" s="391"/>
      <c r="JSY200" s="391"/>
      <c r="JSZ200" s="391"/>
      <c r="JTA200" s="391"/>
      <c r="JTB200" s="391"/>
      <c r="JTC200" s="391"/>
      <c r="JTD200" s="391"/>
      <c r="JTE200" s="391"/>
      <c r="JTF200" s="391"/>
      <c r="JTG200" s="391"/>
      <c r="JTH200" s="391"/>
      <c r="JTI200" s="391"/>
      <c r="JTJ200" s="391"/>
      <c r="JTK200" s="391"/>
      <c r="JTL200" s="391"/>
      <c r="JTM200" s="391"/>
      <c r="JTN200" s="391"/>
      <c r="JTO200" s="391"/>
      <c r="JTP200" s="391"/>
      <c r="JTQ200" s="391"/>
      <c r="JTR200" s="391"/>
      <c r="JTS200" s="391"/>
      <c r="JTT200" s="391"/>
      <c r="JTU200" s="391"/>
      <c r="JTV200" s="391"/>
      <c r="JTW200" s="391"/>
      <c r="JTX200" s="391"/>
      <c r="JTY200" s="391"/>
      <c r="JTZ200" s="391"/>
      <c r="JUA200" s="391"/>
      <c r="JUB200" s="391"/>
      <c r="JUC200" s="391"/>
      <c r="JUD200" s="391"/>
      <c r="JUE200" s="391"/>
      <c r="JUF200" s="391"/>
      <c r="JUG200" s="391"/>
      <c r="JUH200" s="391"/>
      <c r="JUI200" s="391"/>
      <c r="JUJ200" s="391"/>
      <c r="JUK200" s="391"/>
      <c r="JUL200" s="391"/>
      <c r="JUM200" s="391"/>
      <c r="JUN200" s="391"/>
      <c r="JUO200" s="391"/>
      <c r="JUP200" s="391"/>
      <c r="JUQ200" s="391"/>
      <c r="JUR200" s="391"/>
      <c r="JUS200" s="391"/>
      <c r="JUT200" s="391"/>
      <c r="JUU200" s="391"/>
      <c r="JUV200" s="391"/>
      <c r="JUW200" s="391"/>
      <c r="JUX200" s="391"/>
      <c r="JUY200" s="391"/>
      <c r="JUZ200" s="391"/>
      <c r="JVA200" s="391"/>
      <c r="JVB200" s="391"/>
      <c r="JVC200" s="391"/>
      <c r="JVD200" s="391"/>
      <c r="JVE200" s="391"/>
      <c r="JVF200" s="391"/>
      <c r="JVG200" s="391"/>
      <c r="JVH200" s="391"/>
      <c r="JVI200" s="391"/>
      <c r="JVJ200" s="391"/>
      <c r="JVK200" s="391"/>
      <c r="JVL200" s="391"/>
      <c r="JVM200" s="391"/>
      <c r="JVN200" s="391"/>
      <c r="JVO200" s="391"/>
      <c r="JVP200" s="391"/>
      <c r="JVQ200" s="391"/>
      <c r="JVR200" s="391"/>
      <c r="JVS200" s="391"/>
      <c r="JVT200" s="391"/>
      <c r="JVU200" s="391"/>
      <c r="JVV200" s="391"/>
      <c r="JVW200" s="391"/>
      <c r="JVX200" s="391"/>
      <c r="JVY200" s="391"/>
      <c r="JVZ200" s="391"/>
      <c r="JWA200" s="391"/>
      <c r="JWB200" s="391"/>
      <c r="JWC200" s="391"/>
      <c r="JWD200" s="391"/>
      <c r="JWE200" s="391"/>
      <c r="JWF200" s="391"/>
      <c r="JWG200" s="391"/>
      <c r="JWH200" s="391"/>
      <c r="JWI200" s="391"/>
      <c r="JWJ200" s="391"/>
      <c r="JWK200" s="391"/>
      <c r="JWL200" s="391"/>
      <c r="JWM200" s="391"/>
      <c r="JWN200" s="391"/>
      <c r="JWO200" s="391"/>
      <c r="JWP200" s="391"/>
      <c r="JWQ200" s="391"/>
      <c r="JWR200" s="391"/>
      <c r="JWS200" s="391"/>
      <c r="JWT200" s="391"/>
      <c r="JWU200" s="391"/>
      <c r="JWV200" s="391"/>
      <c r="JWW200" s="391"/>
      <c r="JWX200" s="391"/>
      <c r="JWY200" s="391"/>
      <c r="JWZ200" s="391"/>
      <c r="JXA200" s="391"/>
      <c r="JXB200" s="391"/>
      <c r="JXC200" s="391"/>
      <c r="JXD200" s="391"/>
      <c r="JXE200" s="391"/>
      <c r="JXF200" s="391"/>
      <c r="JXG200" s="391"/>
      <c r="JXH200" s="391"/>
      <c r="JXI200" s="391"/>
      <c r="JXJ200" s="391"/>
      <c r="JXK200" s="391"/>
      <c r="JXL200" s="391"/>
      <c r="JXM200" s="391"/>
      <c r="JXN200" s="391"/>
      <c r="JXO200" s="391"/>
      <c r="JXP200" s="391"/>
      <c r="JXQ200" s="391"/>
      <c r="JXR200" s="391"/>
      <c r="JXS200" s="391"/>
      <c r="JXT200" s="391"/>
      <c r="JXU200" s="391"/>
      <c r="JXV200" s="391"/>
      <c r="JXW200" s="391"/>
      <c r="JXX200" s="391"/>
      <c r="JXY200" s="391"/>
      <c r="JXZ200" s="391"/>
      <c r="JYA200" s="391"/>
      <c r="JYB200" s="391"/>
      <c r="JYC200" s="391"/>
      <c r="JYD200" s="391"/>
      <c r="JYE200" s="391"/>
      <c r="JYF200" s="391"/>
      <c r="JYG200" s="391"/>
      <c r="JYH200" s="391"/>
      <c r="JYI200" s="391"/>
      <c r="JYJ200" s="391"/>
      <c r="JYK200" s="391"/>
      <c r="JYL200" s="391"/>
      <c r="JYM200" s="391"/>
      <c r="JYN200" s="391"/>
      <c r="JYO200" s="391"/>
      <c r="JYP200" s="391"/>
      <c r="JYQ200" s="391"/>
      <c r="JYR200" s="391"/>
      <c r="JYS200" s="391"/>
      <c r="JYT200" s="391"/>
      <c r="JYU200" s="391"/>
      <c r="JYV200" s="391"/>
      <c r="JYW200" s="391"/>
      <c r="JYX200" s="391"/>
      <c r="JYY200" s="391"/>
      <c r="JYZ200" s="391"/>
      <c r="JZA200" s="391"/>
      <c r="JZB200" s="391"/>
      <c r="JZC200" s="391"/>
      <c r="JZD200" s="391"/>
      <c r="JZE200" s="391"/>
      <c r="JZF200" s="391"/>
      <c r="JZG200" s="391"/>
      <c r="JZH200" s="391"/>
      <c r="JZI200" s="391"/>
      <c r="JZJ200" s="391"/>
      <c r="JZK200" s="391"/>
      <c r="JZL200" s="391"/>
      <c r="JZM200" s="391"/>
      <c r="JZN200" s="391"/>
      <c r="JZO200" s="391"/>
      <c r="JZP200" s="391"/>
      <c r="JZQ200" s="391"/>
      <c r="JZR200" s="391"/>
      <c r="JZS200" s="391"/>
      <c r="JZT200" s="391"/>
      <c r="JZU200" s="391"/>
      <c r="JZV200" s="391"/>
      <c r="JZW200" s="391"/>
      <c r="JZX200" s="391"/>
      <c r="JZY200" s="391"/>
      <c r="JZZ200" s="391"/>
      <c r="KAA200" s="391"/>
      <c r="KAB200" s="391"/>
      <c r="KAC200" s="391"/>
      <c r="KAD200" s="391"/>
      <c r="KAE200" s="391"/>
      <c r="KAF200" s="391"/>
      <c r="KAG200" s="391"/>
      <c r="KAH200" s="391"/>
      <c r="KAI200" s="391"/>
      <c r="KAJ200" s="391"/>
      <c r="KAK200" s="391"/>
      <c r="KAL200" s="391"/>
      <c r="KAM200" s="391"/>
      <c r="KAN200" s="391"/>
      <c r="KAO200" s="391"/>
      <c r="KAP200" s="391"/>
      <c r="KAQ200" s="391"/>
      <c r="KAR200" s="391"/>
      <c r="KAS200" s="391"/>
      <c r="KAT200" s="391"/>
      <c r="KAU200" s="391"/>
      <c r="KAV200" s="391"/>
      <c r="KAW200" s="391"/>
      <c r="KAX200" s="391"/>
      <c r="KAY200" s="391"/>
      <c r="KAZ200" s="391"/>
      <c r="KBA200" s="391"/>
      <c r="KBB200" s="391"/>
      <c r="KBC200" s="391"/>
      <c r="KBD200" s="391"/>
      <c r="KBE200" s="391"/>
      <c r="KBF200" s="391"/>
      <c r="KBG200" s="391"/>
      <c r="KBH200" s="391"/>
      <c r="KBI200" s="391"/>
      <c r="KBJ200" s="391"/>
      <c r="KBK200" s="391"/>
      <c r="KBL200" s="391"/>
      <c r="KBM200" s="391"/>
      <c r="KBN200" s="391"/>
      <c r="KBO200" s="391"/>
      <c r="KBP200" s="391"/>
      <c r="KBQ200" s="391"/>
      <c r="KBR200" s="391"/>
      <c r="KBS200" s="391"/>
      <c r="KBT200" s="391"/>
      <c r="KBU200" s="391"/>
      <c r="KBV200" s="391"/>
      <c r="KBW200" s="391"/>
      <c r="KBX200" s="391"/>
      <c r="KBY200" s="391"/>
      <c r="KBZ200" s="391"/>
      <c r="KCA200" s="391"/>
      <c r="KCB200" s="391"/>
      <c r="KCC200" s="391"/>
      <c r="KCD200" s="391"/>
      <c r="KCE200" s="391"/>
      <c r="KCF200" s="391"/>
      <c r="KCG200" s="391"/>
      <c r="KCH200" s="391"/>
      <c r="KCI200" s="391"/>
      <c r="KCJ200" s="391"/>
      <c r="KCK200" s="391"/>
      <c r="KCL200" s="391"/>
      <c r="KCM200" s="391"/>
      <c r="KCN200" s="391"/>
      <c r="KCO200" s="391"/>
      <c r="KCP200" s="391"/>
      <c r="KCQ200" s="391"/>
      <c r="KCR200" s="391"/>
      <c r="KCS200" s="391"/>
      <c r="KCT200" s="391"/>
      <c r="KCU200" s="391"/>
      <c r="KCV200" s="391"/>
      <c r="KCW200" s="391"/>
      <c r="KCX200" s="391"/>
      <c r="KCY200" s="391"/>
      <c r="KCZ200" s="391"/>
      <c r="KDA200" s="391"/>
      <c r="KDB200" s="391"/>
      <c r="KDC200" s="391"/>
      <c r="KDD200" s="391"/>
      <c r="KDE200" s="391"/>
      <c r="KDF200" s="391"/>
      <c r="KDG200" s="391"/>
      <c r="KDH200" s="391"/>
      <c r="KDI200" s="391"/>
      <c r="KDJ200" s="391"/>
      <c r="KDK200" s="391"/>
      <c r="KDL200" s="391"/>
      <c r="KDM200" s="391"/>
      <c r="KDN200" s="391"/>
      <c r="KDO200" s="391"/>
      <c r="KDP200" s="391"/>
      <c r="KDQ200" s="391"/>
      <c r="KDR200" s="391"/>
      <c r="KDS200" s="391"/>
      <c r="KDT200" s="391"/>
      <c r="KDU200" s="391"/>
      <c r="KDV200" s="391"/>
      <c r="KDW200" s="391"/>
      <c r="KDX200" s="391"/>
      <c r="KDY200" s="391"/>
      <c r="KDZ200" s="391"/>
      <c r="KEA200" s="391"/>
      <c r="KEB200" s="391"/>
      <c r="KEC200" s="391"/>
      <c r="KED200" s="391"/>
      <c r="KEE200" s="391"/>
      <c r="KEF200" s="391"/>
      <c r="KEG200" s="391"/>
      <c r="KEH200" s="391"/>
      <c r="KEI200" s="391"/>
      <c r="KEJ200" s="391"/>
      <c r="KEK200" s="391"/>
      <c r="KEL200" s="391"/>
      <c r="KEM200" s="391"/>
      <c r="KEN200" s="391"/>
      <c r="KEO200" s="391"/>
      <c r="KEP200" s="391"/>
      <c r="KEQ200" s="391"/>
      <c r="KER200" s="391"/>
      <c r="KES200" s="391"/>
      <c r="KET200" s="391"/>
      <c r="KEU200" s="391"/>
      <c r="KEV200" s="391"/>
      <c r="KEW200" s="391"/>
      <c r="KEX200" s="391"/>
      <c r="KEY200" s="391"/>
      <c r="KEZ200" s="391"/>
      <c r="KFA200" s="391"/>
      <c r="KFB200" s="391"/>
      <c r="KFC200" s="391"/>
      <c r="KFD200" s="391"/>
      <c r="KFE200" s="391"/>
      <c r="KFF200" s="391"/>
      <c r="KFG200" s="391"/>
      <c r="KFH200" s="391"/>
      <c r="KFI200" s="391"/>
      <c r="KFJ200" s="391"/>
      <c r="KFK200" s="391"/>
      <c r="KFL200" s="391"/>
      <c r="KFM200" s="391"/>
      <c r="KFN200" s="391"/>
      <c r="KFO200" s="391"/>
      <c r="KFP200" s="391"/>
      <c r="KFQ200" s="391"/>
      <c r="KFR200" s="391"/>
      <c r="KFS200" s="391"/>
      <c r="KFT200" s="391"/>
      <c r="KFU200" s="391"/>
      <c r="KFV200" s="391"/>
      <c r="KFW200" s="391"/>
      <c r="KFX200" s="391"/>
      <c r="KFY200" s="391"/>
      <c r="KFZ200" s="391"/>
      <c r="KGA200" s="391"/>
      <c r="KGB200" s="391"/>
      <c r="KGC200" s="391"/>
      <c r="KGD200" s="391"/>
      <c r="KGE200" s="391"/>
      <c r="KGF200" s="391"/>
      <c r="KGG200" s="391"/>
      <c r="KGH200" s="391"/>
      <c r="KGI200" s="391"/>
      <c r="KGJ200" s="391"/>
      <c r="KGK200" s="391"/>
      <c r="KGL200" s="391"/>
      <c r="KGM200" s="391"/>
      <c r="KGN200" s="391"/>
      <c r="KGO200" s="391"/>
      <c r="KGP200" s="391"/>
      <c r="KGQ200" s="391"/>
      <c r="KGR200" s="391"/>
      <c r="KGS200" s="391"/>
      <c r="KGT200" s="391"/>
      <c r="KGU200" s="391"/>
      <c r="KGV200" s="391"/>
      <c r="KGW200" s="391"/>
      <c r="KGX200" s="391"/>
      <c r="KGY200" s="391"/>
      <c r="KGZ200" s="391"/>
      <c r="KHA200" s="391"/>
      <c r="KHB200" s="391"/>
      <c r="KHC200" s="391"/>
      <c r="KHD200" s="391"/>
      <c r="KHE200" s="391"/>
      <c r="KHF200" s="391"/>
      <c r="KHG200" s="391"/>
      <c r="KHH200" s="391"/>
      <c r="KHI200" s="391"/>
      <c r="KHJ200" s="391"/>
      <c r="KHK200" s="391"/>
      <c r="KHL200" s="391"/>
      <c r="KHM200" s="391"/>
      <c r="KHN200" s="391"/>
      <c r="KHO200" s="391"/>
      <c r="KHP200" s="391"/>
      <c r="KHQ200" s="391"/>
      <c r="KHR200" s="391"/>
      <c r="KHS200" s="391"/>
      <c r="KHT200" s="391"/>
      <c r="KHU200" s="391"/>
      <c r="KHV200" s="391"/>
      <c r="KHW200" s="391"/>
      <c r="KHX200" s="391"/>
      <c r="KHY200" s="391"/>
      <c r="KHZ200" s="391"/>
      <c r="KIA200" s="391"/>
      <c r="KIB200" s="391"/>
      <c r="KIC200" s="391"/>
      <c r="KID200" s="391"/>
      <c r="KIE200" s="391"/>
      <c r="KIF200" s="391"/>
      <c r="KIG200" s="391"/>
      <c r="KIH200" s="391"/>
      <c r="KII200" s="391"/>
      <c r="KIJ200" s="391"/>
      <c r="KIK200" s="391"/>
      <c r="KIL200" s="391"/>
      <c r="KIM200" s="391"/>
      <c r="KIN200" s="391"/>
      <c r="KIO200" s="391"/>
      <c r="KIP200" s="391"/>
      <c r="KIQ200" s="391"/>
      <c r="KIR200" s="391"/>
      <c r="KIS200" s="391"/>
      <c r="KIT200" s="391"/>
      <c r="KIU200" s="391"/>
      <c r="KIV200" s="391"/>
      <c r="KIW200" s="391"/>
      <c r="KIX200" s="391"/>
      <c r="KIY200" s="391"/>
      <c r="KIZ200" s="391"/>
      <c r="KJA200" s="391"/>
      <c r="KJB200" s="391"/>
      <c r="KJC200" s="391"/>
      <c r="KJD200" s="391"/>
      <c r="KJE200" s="391"/>
      <c r="KJF200" s="391"/>
      <c r="KJG200" s="391"/>
      <c r="KJH200" s="391"/>
      <c r="KJI200" s="391"/>
      <c r="KJJ200" s="391"/>
      <c r="KJK200" s="391"/>
      <c r="KJL200" s="391"/>
      <c r="KJM200" s="391"/>
      <c r="KJN200" s="391"/>
      <c r="KJO200" s="391"/>
      <c r="KJP200" s="391"/>
      <c r="KJQ200" s="391"/>
      <c r="KJR200" s="391"/>
      <c r="KJS200" s="391"/>
      <c r="KJT200" s="391"/>
      <c r="KJU200" s="391"/>
      <c r="KJV200" s="391"/>
      <c r="KJW200" s="391"/>
      <c r="KJX200" s="391"/>
      <c r="KJY200" s="391"/>
      <c r="KJZ200" s="391"/>
      <c r="KKA200" s="391"/>
      <c r="KKB200" s="391"/>
      <c r="KKC200" s="391"/>
      <c r="KKD200" s="391"/>
      <c r="KKE200" s="391"/>
      <c r="KKF200" s="391"/>
      <c r="KKG200" s="391"/>
      <c r="KKH200" s="391"/>
      <c r="KKI200" s="391"/>
      <c r="KKJ200" s="391"/>
      <c r="KKK200" s="391"/>
      <c r="KKL200" s="391"/>
      <c r="KKM200" s="391"/>
      <c r="KKN200" s="391"/>
      <c r="KKO200" s="391"/>
      <c r="KKP200" s="391"/>
      <c r="KKQ200" s="391"/>
      <c r="KKR200" s="391"/>
      <c r="KKS200" s="391"/>
      <c r="KKT200" s="391"/>
      <c r="KKU200" s="391"/>
      <c r="KKV200" s="391"/>
      <c r="KKW200" s="391"/>
      <c r="KKX200" s="391"/>
      <c r="KKY200" s="391"/>
      <c r="KKZ200" s="391"/>
      <c r="KLA200" s="391"/>
      <c r="KLB200" s="391"/>
      <c r="KLC200" s="391"/>
      <c r="KLD200" s="391"/>
      <c r="KLE200" s="391"/>
      <c r="KLF200" s="391"/>
      <c r="KLG200" s="391"/>
      <c r="KLH200" s="391"/>
      <c r="KLI200" s="391"/>
      <c r="KLJ200" s="391"/>
      <c r="KLK200" s="391"/>
      <c r="KLL200" s="391"/>
      <c r="KLM200" s="391"/>
      <c r="KLN200" s="391"/>
      <c r="KLO200" s="391"/>
      <c r="KLP200" s="391"/>
      <c r="KLQ200" s="391"/>
      <c r="KLR200" s="391"/>
      <c r="KLS200" s="391"/>
      <c r="KLT200" s="391"/>
      <c r="KLU200" s="391"/>
      <c r="KLV200" s="391"/>
      <c r="KLW200" s="391"/>
      <c r="KLX200" s="391"/>
      <c r="KLY200" s="391"/>
      <c r="KLZ200" s="391"/>
      <c r="KMA200" s="391"/>
      <c r="KMB200" s="391"/>
      <c r="KMC200" s="391"/>
      <c r="KMD200" s="391"/>
      <c r="KME200" s="391"/>
      <c r="KMF200" s="391"/>
      <c r="KMG200" s="391"/>
      <c r="KMH200" s="391"/>
      <c r="KMI200" s="391"/>
      <c r="KMJ200" s="391"/>
      <c r="KMK200" s="391"/>
      <c r="KML200" s="391"/>
      <c r="KMM200" s="391"/>
      <c r="KMN200" s="391"/>
      <c r="KMO200" s="391"/>
      <c r="KMP200" s="391"/>
      <c r="KMQ200" s="391"/>
      <c r="KMR200" s="391"/>
      <c r="KMS200" s="391"/>
      <c r="KMT200" s="391"/>
      <c r="KMU200" s="391"/>
      <c r="KMV200" s="391"/>
      <c r="KMW200" s="391"/>
      <c r="KMX200" s="391"/>
      <c r="KMY200" s="391"/>
      <c r="KMZ200" s="391"/>
      <c r="KNA200" s="391"/>
      <c r="KNB200" s="391"/>
      <c r="KNC200" s="391"/>
      <c r="KND200" s="391"/>
      <c r="KNE200" s="391"/>
      <c r="KNF200" s="391"/>
      <c r="KNG200" s="391"/>
      <c r="KNH200" s="391"/>
      <c r="KNI200" s="391"/>
      <c r="KNJ200" s="391"/>
      <c r="KNK200" s="391"/>
      <c r="KNL200" s="391"/>
      <c r="KNM200" s="391"/>
      <c r="KNN200" s="391"/>
      <c r="KNO200" s="391"/>
      <c r="KNP200" s="391"/>
      <c r="KNQ200" s="391"/>
      <c r="KNR200" s="391"/>
      <c r="KNS200" s="391"/>
      <c r="KNT200" s="391"/>
      <c r="KNU200" s="391"/>
      <c r="KNV200" s="391"/>
      <c r="KNW200" s="391"/>
      <c r="KNX200" s="391"/>
      <c r="KNY200" s="391"/>
      <c r="KNZ200" s="391"/>
      <c r="KOA200" s="391"/>
      <c r="KOB200" s="391"/>
      <c r="KOC200" s="391"/>
      <c r="KOD200" s="391"/>
      <c r="KOE200" s="391"/>
      <c r="KOF200" s="391"/>
      <c r="KOG200" s="391"/>
      <c r="KOH200" s="391"/>
      <c r="KOI200" s="391"/>
      <c r="KOJ200" s="391"/>
      <c r="KOK200" s="391"/>
      <c r="KOL200" s="391"/>
      <c r="KOM200" s="391"/>
      <c r="KON200" s="391"/>
      <c r="KOO200" s="391"/>
      <c r="KOP200" s="391"/>
      <c r="KOQ200" s="391"/>
      <c r="KOR200" s="391"/>
      <c r="KOS200" s="391"/>
      <c r="KOT200" s="391"/>
      <c r="KOU200" s="391"/>
      <c r="KOV200" s="391"/>
      <c r="KOW200" s="391"/>
      <c r="KOX200" s="391"/>
      <c r="KOY200" s="391"/>
      <c r="KOZ200" s="391"/>
      <c r="KPA200" s="391"/>
      <c r="KPB200" s="391"/>
      <c r="KPC200" s="391"/>
      <c r="KPD200" s="391"/>
      <c r="KPE200" s="391"/>
      <c r="KPF200" s="391"/>
      <c r="KPG200" s="391"/>
      <c r="KPH200" s="391"/>
      <c r="KPI200" s="391"/>
      <c r="KPJ200" s="391"/>
      <c r="KPK200" s="391"/>
      <c r="KPL200" s="391"/>
      <c r="KPM200" s="391"/>
      <c r="KPN200" s="391"/>
      <c r="KPO200" s="391"/>
      <c r="KPP200" s="391"/>
      <c r="KPQ200" s="391"/>
      <c r="KPR200" s="391"/>
      <c r="KPS200" s="391"/>
      <c r="KPT200" s="391"/>
      <c r="KPU200" s="391"/>
      <c r="KPV200" s="391"/>
      <c r="KPW200" s="391"/>
      <c r="KPX200" s="391"/>
      <c r="KPY200" s="391"/>
      <c r="KPZ200" s="391"/>
      <c r="KQA200" s="391"/>
      <c r="KQB200" s="391"/>
      <c r="KQC200" s="391"/>
      <c r="KQD200" s="391"/>
      <c r="KQE200" s="391"/>
      <c r="KQF200" s="391"/>
      <c r="KQG200" s="391"/>
      <c r="KQH200" s="391"/>
      <c r="KQI200" s="391"/>
      <c r="KQJ200" s="391"/>
      <c r="KQK200" s="391"/>
      <c r="KQL200" s="391"/>
      <c r="KQM200" s="391"/>
      <c r="KQN200" s="391"/>
      <c r="KQO200" s="391"/>
      <c r="KQP200" s="391"/>
      <c r="KQQ200" s="391"/>
      <c r="KQR200" s="391"/>
      <c r="KQS200" s="391"/>
      <c r="KQT200" s="391"/>
      <c r="KQU200" s="391"/>
      <c r="KQV200" s="391"/>
      <c r="KQW200" s="391"/>
      <c r="KQX200" s="391"/>
      <c r="KQY200" s="391"/>
      <c r="KQZ200" s="391"/>
      <c r="KRA200" s="391"/>
      <c r="KRB200" s="391"/>
      <c r="KRC200" s="391"/>
      <c r="KRD200" s="391"/>
      <c r="KRE200" s="391"/>
      <c r="KRF200" s="391"/>
      <c r="KRG200" s="391"/>
      <c r="KRH200" s="391"/>
      <c r="KRI200" s="391"/>
      <c r="KRJ200" s="391"/>
      <c r="KRK200" s="391"/>
      <c r="KRL200" s="391"/>
      <c r="KRM200" s="391"/>
      <c r="KRN200" s="391"/>
      <c r="KRO200" s="391"/>
      <c r="KRP200" s="391"/>
      <c r="KRQ200" s="391"/>
      <c r="KRR200" s="391"/>
      <c r="KRS200" s="391"/>
      <c r="KRT200" s="391"/>
      <c r="KRU200" s="391"/>
      <c r="KRV200" s="391"/>
      <c r="KRW200" s="391"/>
      <c r="KRX200" s="391"/>
      <c r="KRY200" s="391"/>
      <c r="KRZ200" s="391"/>
      <c r="KSA200" s="391"/>
      <c r="KSB200" s="391"/>
      <c r="KSC200" s="391"/>
      <c r="KSD200" s="391"/>
      <c r="KSE200" s="391"/>
      <c r="KSF200" s="391"/>
      <c r="KSG200" s="391"/>
      <c r="KSH200" s="391"/>
      <c r="KSI200" s="391"/>
      <c r="KSJ200" s="391"/>
      <c r="KSK200" s="391"/>
      <c r="KSL200" s="391"/>
      <c r="KSM200" s="391"/>
      <c r="KSN200" s="391"/>
      <c r="KSO200" s="391"/>
      <c r="KSP200" s="391"/>
      <c r="KSQ200" s="391"/>
      <c r="KSR200" s="391"/>
      <c r="KSS200" s="391"/>
      <c r="KST200" s="391"/>
      <c r="KSU200" s="391"/>
      <c r="KSV200" s="391"/>
      <c r="KSW200" s="391"/>
      <c r="KSX200" s="391"/>
      <c r="KSY200" s="391"/>
      <c r="KSZ200" s="391"/>
      <c r="KTA200" s="391"/>
      <c r="KTB200" s="391"/>
      <c r="KTC200" s="391"/>
      <c r="KTD200" s="391"/>
      <c r="KTE200" s="391"/>
      <c r="KTF200" s="391"/>
      <c r="KTG200" s="391"/>
      <c r="KTH200" s="391"/>
      <c r="KTI200" s="391"/>
      <c r="KTJ200" s="391"/>
      <c r="KTK200" s="391"/>
      <c r="KTL200" s="391"/>
      <c r="KTM200" s="391"/>
      <c r="KTN200" s="391"/>
      <c r="KTO200" s="391"/>
      <c r="KTP200" s="391"/>
      <c r="KTQ200" s="391"/>
      <c r="KTR200" s="391"/>
      <c r="KTS200" s="391"/>
      <c r="KTT200" s="391"/>
      <c r="KTU200" s="391"/>
      <c r="KTV200" s="391"/>
      <c r="KTW200" s="391"/>
      <c r="KTX200" s="391"/>
      <c r="KTY200" s="391"/>
      <c r="KTZ200" s="391"/>
      <c r="KUA200" s="391"/>
      <c r="KUB200" s="391"/>
      <c r="KUC200" s="391"/>
      <c r="KUD200" s="391"/>
      <c r="KUE200" s="391"/>
      <c r="KUF200" s="391"/>
      <c r="KUG200" s="391"/>
      <c r="KUH200" s="391"/>
      <c r="KUI200" s="391"/>
      <c r="KUJ200" s="391"/>
      <c r="KUK200" s="391"/>
      <c r="KUL200" s="391"/>
      <c r="KUM200" s="391"/>
      <c r="KUN200" s="391"/>
      <c r="KUO200" s="391"/>
      <c r="KUP200" s="391"/>
      <c r="KUQ200" s="391"/>
      <c r="KUR200" s="391"/>
      <c r="KUS200" s="391"/>
      <c r="KUT200" s="391"/>
      <c r="KUU200" s="391"/>
      <c r="KUV200" s="391"/>
      <c r="KUW200" s="391"/>
      <c r="KUX200" s="391"/>
      <c r="KUY200" s="391"/>
      <c r="KUZ200" s="391"/>
      <c r="KVA200" s="391"/>
      <c r="KVB200" s="391"/>
      <c r="KVC200" s="391"/>
      <c r="KVD200" s="391"/>
      <c r="KVE200" s="391"/>
      <c r="KVF200" s="391"/>
      <c r="KVG200" s="391"/>
      <c r="KVH200" s="391"/>
      <c r="KVI200" s="391"/>
      <c r="KVJ200" s="391"/>
      <c r="KVK200" s="391"/>
      <c r="KVL200" s="391"/>
      <c r="KVM200" s="391"/>
      <c r="KVN200" s="391"/>
      <c r="KVO200" s="391"/>
      <c r="KVP200" s="391"/>
      <c r="KVQ200" s="391"/>
      <c r="KVR200" s="391"/>
      <c r="KVS200" s="391"/>
      <c r="KVT200" s="391"/>
      <c r="KVU200" s="391"/>
      <c r="KVV200" s="391"/>
      <c r="KVW200" s="391"/>
      <c r="KVX200" s="391"/>
      <c r="KVY200" s="391"/>
      <c r="KVZ200" s="391"/>
      <c r="KWA200" s="391"/>
      <c r="KWB200" s="391"/>
      <c r="KWC200" s="391"/>
      <c r="KWD200" s="391"/>
      <c r="KWE200" s="391"/>
      <c r="KWF200" s="391"/>
      <c r="KWG200" s="391"/>
      <c r="KWH200" s="391"/>
      <c r="KWI200" s="391"/>
      <c r="KWJ200" s="391"/>
      <c r="KWK200" s="391"/>
      <c r="KWL200" s="391"/>
      <c r="KWM200" s="391"/>
      <c r="KWN200" s="391"/>
      <c r="KWO200" s="391"/>
      <c r="KWP200" s="391"/>
      <c r="KWQ200" s="391"/>
      <c r="KWR200" s="391"/>
      <c r="KWS200" s="391"/>
      <c r="KWT200" s="391"/>
      <c r="KWU200" s="391"/>
      <c r="KWV200" s="391"/>
      <c r="KWW200" s="391"/>
      <c r="KWX200" s="391"/>
      <c r="KWY200" s="391"/>
      <c r="KWZ200" s="391"/>
      <c r="KXA200" s="391"/>
      <c r="KXB200" s="391"/>
      <c r="KXC200" s="391"/>
      <c r="KXD200" s="391"/>
      <c r="KXE200" s="391"/>
      <c r="KXF200" s="391"/>
      <c r="KXG200" s="391"/>
      <c r="KXH200" s="391"/>
      <c r="KXI200" s="391"/>
      <c r="KXJ200" s="391"/>
      <c r="KXK200" s="391"/>
      <c r="KXL200" s="391"/>
      <c r="KXM200" s="391"/>
      <c r="KXN200" s="391"/>
      <c r="KXO200" s="391"/>
      <c r="KXP200" s="391"/>
      <c r="KXQ200" s="391"/>
      <c r="KXR200" s="391"/>
      <c r="KXS200" s="391"/>
      <c r="KXT200" s="391"/>
      <c r="KXU200" s="391"/>
      <c r="KXV200" s="391"/>
      <c r="KXW200" s="391"/>
      <c r="KXX200" s="391"/>
      <c r="KXY200" s="391"/>
      <c r="KXZ200" s="391"/>
      <c r="KYA200" s="391"/>
      <c r="KYB200" s="391"/>
      <c r="KYC200" s="391"/>
      <c r="KYD200" s="391"/>
      <c r="KYE200" s="391"/>
      <c r="KYF200" s="391"/>
      <c r="KYG200" s="391"/>
      <c r="KYH200" s="391"/>
      <c r="KYI200" s="391"/>
      <c r="KYJ200" s="391"/>
      <c r="KYK200" s="391"/>
      <c r="KYL200" s="391"/>
      <c r="KYM200" s="391"/>
      <c r="KYN200" s="391"/>
      <c r="KYO200" s="391"/>
      <c r="KYP200" s="391"/>
      <c r="KYQ200" s="391"/>
      <c r="KYR200" s="391"/>
      <c r="KYS200" s="391"/>
      <c r="KYT200" s="391"/>
      <c r="KYU200" s="391"/>
      <c r="KYV200" s="391"/>
      <c r="KYW200" s="391"/>
      <c r="KYX200" s="391"/>
      <c r="KYY200" s="391"/>
      <c r="KYZ200" s="391"/>
      <c r="KZA200" s="391"/>
      <c r="KZB200" s="391"/>
      <c r="KZC200" s="391"/>
      <c r="KZD200" s="391"/>
      <c r="KZE200" s="391"/>
      <c r="KZF200" s="391"/>
      <c r="KZG200" s="391"/>
      <c r="KZH200" s="391"/>
      <c r="KZI200" s="391"/>
      <c r="KZJ200" s="391"/>
      <c r="KZK200" s="391"/>
      <c r="KZL200" s="391"/>
      <c r="KZM200" s="391"/>
      <c r="KZN200" s="391"/>
      <c r="KZO200" s="391"/>
      <c r="KZP200" s="391"/>
      <c r="KZQ200" s="391"/>
      <c r="KZR200" s="391"/>
      <c r="KZS200" s="391"/>
      <c r="KZT200" s="391"/>
      <c r="KZU200" s="391"/>
      <c r="KZV200" s="391"/>
      <c r="KZW200" s="391"/>
      <c r="KZX200" s="391"/>
      <c r="KZY200" s="391"/>
      <c r="KZZ200" s="391"/>
      <c r="LAA200" s="391"/>
      <c r="LAB200" s="391"/>
      <c r="LAC200" s="391"/>
      <c r="LAD200" s="391"/>
      <c r="LAE200" s="391"/>
      <c r="LAF200" s="391"/>
      <c r="LAG200" s="391"/>
      <c r="LAH200" s="391"/>
      <c r="LAI200" s="391"/>
      <c r="LAJ200" s="391"/>
      <c r="LAK200" s="391"/>
      <c r="LAL200" s="391"/>
      <c r="LAM200" s="391"/>
      <c r="LAN200" s="391"/>
      <c r="LAO200" s="391"/>
      <c r="LAP200" s="391"/>
      <c r="LAQ200" s="391"/>
      <c r="LAR200" s="391"/>
      <c r="LAS200" s="391"/>
      <c r="LAT200" s="391"/>
      <c r="LAU200" s="391"/>
      <c r="LAV200" s="391"/>
      <c r="LAW200" s="391"/>
      <c r="LAX200" s="391"/>
      <c r="LAY200" s="391"/>
      <c r="LAZ200" s="391"/>
      <c r="LBA200" s="391"/>
      <c r="LBB200" s="391"/>
      <c r="LBC200" s="391"/>
      <c r="LBD200" s="391"/>
      <c r="LBE200" s="391"/>
      <c r="LBF200" s="391"/>
      <c r="LBG200" s="391"/>
      <c r="LBH200" s="391"/>
      <c r="LBI200" s="391"/>
      <c r="LBJ200" s="391"/>
      <c r="LBK200" s="391"/>
      <c r="LBL200" s="391"/>
      <c r="LBM200" s="391"/>
      <c r="LBN200" s="391"/>
      <c r="LBO200" s="391"/>
      <c r="LBP200" s="391"/>
      <c r="LBQ200" s="391"/>
      <c r="LBR200" s="391"/>
      <c r="LBS200" s="391"/>
      <c r="LBT200" s="391"/>
      <c r="LBU200" s="391"/>
      <c r="LBV200" s="391"/>
      <c r="LBW200" s="391"/>
      <c r="LBX200" s="391"/>
      <c r="LBY200" s="391"/>
      <c r="LBZ200" s="391"/>
      <c r="LCA200" s="391"/>
      <c r="LCB200" s="391"/>
      <c r="LCC200" s="391"/>
      <c r="LCD200" s="391"/>
      <c r="LCE200" s="391"/>
      <c r="LCF200" s="391"/>
      <c r="LCG200" s="391"/>
      <c r="LCH200" s="391"/>
      <c r="LCI200" s="391"/>
      <c r="LCJ200" s="391"/>
      <c r="LCK200" s="391"/>
      <c r="LCL200" s="391"/>
      <c r="LCM200" s="391"/>
      <c r="LCN200" s="391"/>
      <c r="LCO200" s="391"/>
      <c r="LCP200" s="391"/>
      <c r="LCQ200" s="391"/>
      <c r="LCR200" s="391"/>
      <c r="LCS200" s="391"/>
      <c r="LCT200" s="391"/>
      <c r="LCU200" s="391"/>
      <c r="LCV200" s="391"/>
      <c r="LCW200" s="391"/>
      <c r="LCX200" s="391"/>
      <c r="LCY200" s="391"/>
      <c r="LCZ200" s="391"/>
      <c r="LDA200" s="391"/>
      <c r="LDB200" s="391"/>
      <c r="LDC200" s="391"/>
      <c r="LDD200" s="391"/>
      <c r="LDE200" s="391"/>
      <c r="LDF200" s="391"/>
      <c r="LDG200" s="391"/>
      <c r="LDH200" s="391"/>
      <c r="LDI200" s="391"/>
      <c r="LDJ200" s="391"/>
      <c r="LDK200" s="391"/>
      <c r="LDL200" s="391"/>
      <c r="LDM200" s="391"/>
      <c r="LDN200" s="391"/>
      <c r="LDO200" s="391"/>
      <c r="LDP200" s="391"/>
      <c r="LDQ200" s="391"/>
      <c r="LDR200" s="391"/>
      <c r="LDS200" s="391"/>
      <c r="LDT200" s="391"/>
      <c r="LDU200" s="391"/>
      <c r="LDV200" s="391"/>
      <c r="LDW200" s="391"/>
      <c r="LDX200" s="391"/>
      <c r="LDY200" s="391"/>
      <c r="LDZ200" s="391"/>
      <c r="LEA200" s="391"/>
      <c r="LEB200" s="391"/>
      <c r="LEC200" s="391"/>
      <c r="LED200" s="391"/>
      <c r="LEE200" s="391"/>
      <c r="LEF200" s="391"/>
      <c r="LEG200" s="391"/>
      <c r="LEH200" s="391"/>
      <c r="LEI200" s="391"/>
      <c r="LEJ200" s="391"/>
      <c r="LEK200" s="391"/>
      <c r="LEL200" s="391"/>
      <c r="LEM200" s="391"/>
      <c r="LEN200" s="391"/>
      <c r="LEO200" s="391"/>
      <c r="LEP200" s="391"/>
      <c r="LEQ200" s="391"/>
      <c r="LER200" s="391"/>
      <c r="LES200" s="391"/>
      <c r="LET200" s="391"/>
      <c r="LEU200" s="391"/>
      <c r="LEV200" s="391"/>
      <c r="LEW200" s="391"/>
      <c r="LEX200" s="391"/>
      <c r="LEY200" s="391"/>
      <c r="LEZ200" s="391"/>
      <c r="LFA200" s="391"/>
      <c r="LFB200" s="391"/>
      <c r="LFC200" s="391"/>
      <c r="LFD200" s="391"/>
      <c r="LFE200" s="391"/>
      <c r="LFF200" s="391"/>
      <c r="LFG200" s="391"/>
      <c r="LFH200" s="391"/>
      <c r="LFI200" s="391"/>
      <c r="LFJ200" s="391"/>
      <c r="LFK200" s="391"/>
      <c r="LFL200" s="391"/>
      <c r="LFM200" s="391"/>
      <c r="LFN200" s="391"/>
      <c r="LFO200" s="391"/>
      <c r="LFP200" s="391"/>
      <c r="LFQ200" s="391"/>
      <c r="LFR200" s="391"/>
      <c r="LFS200" s="391"/>
      <c r="LFT200" s="391"/>
      <c r="LFU200" s="391"/>
      <c r="LFV200" s="391"/>
      <c r="LFW200" s="391"/>
      <c r="LFX200" s="391"/>
      <c r="LFY200" s="391"/>
      <c r="LFZ200" s="391"/>
      <c r="LGA200" s="391"/>
      <c r="LGB200" s="391"/>
      <c r="LGC200" s="391"/>
      <c r="LGD200" s="391"/>
      <c r="LGE200" s="391"/>
      <c r="LGF200" s="391"/>
      <c r="LGG200" s="391"/>
      <c r="LGH200" s="391"/>
      <c r="LGI200" s="391"/>
      <c r="LGJ200" s="391"/>
      <c r="LGK200" s="391"/>
      <c r="LGL200" s="391"/>
      <c r="LGM200" s="391"/>
      <c r="LGN200" s="391"/>
      <c r="LGO200" s="391"/>
      <c r="LGP200" s="391"/>
      <c r="LGQ200" s="391"/>
      <c r="LGR200" s="391"/>
      <c r="LGS200" s="391"/>
      <c r="LGT200" s="391"/>
      <c r="LGU200" s="391"/>
      <c r="LGV200" s="391"/>
      <c r="LGW200" s="391"/>
      <c r="LGX200" s="391"/>
      <c r="LGY200" s="391"/>
      <c r="LGZ200" s="391"/>
      <c r="LHA200" s="391"/>
      <c r="LHB200" s="391"/>
      <c r="LHC200" s="391"/>
      <c r="LHD200" s="391"/>
      <c r="LHE200" s="391"/>
      <c r="LHF200" s="391"/>
      <c r="LHG200" s="391"/>
      <c r="LHH200" s="391"/>
      <c r="LHI200" s="391"/>
      <c r="LHJ200" s="391"/>
      <c r="LHK200" s="391"/>
      <c r="LHL200" s="391"/>
      <c r="LHM200" s="391"/>
      <c r="LHN200" s="391"/>
      <c r="LHO200" s="391"/>
      <c r="LHP200" s="391"/>
      <c r="LHQ200" s="391"/>
      <c r="LHR200" s="391"/>
      <c r="LHS200" s="391"/>
      <c r="LHT200" s="391"/>
      <c r="LHU200" s="391"/>
      <c r="LHV200" s="391"/>
      <c r="LHW200" s="391"/>
      <c r="LHX200" s="391"/>
      <c r="LHY200" s="391"/>
      <c r="LHZ200" s="391"/>
      <c r="LIA200" s="391"/>
      <c r="LIB200" s="391"/>
      <c r="LIC200" s="391"/>
      <c r="LID200" s="391"/>
      <c r="LIE200" s="391"/>
      <c r="LIF200" s="391"/>
      <c r="LIG200" s="391"/>
      <c r="LIH200" s="391"/>
      <c r="LII200" s="391"/>
      <c r="LIJ200" s="391"/>
      <c r="LIK200" s="391"/>
      <c r="LIL200" s="391"/>
      <c r="LIM200" s="391"/>
      <c r="LIN200" s="391"/>
      <c r="LIO200" s="391"/>
      <c r="LIP200" s="391"/>
      <c r="LIQ200" s="391"/>
      <c r="LIR200" s="391"/>
      <c r="LIS200" s="391"/>
      <c r="LIT200" s="391"/>
      <c r="LIU200" s="391"/>
      <c r="LIV200" s="391"/>
      <c r="LIW200" s="391"/>
      <c r="LIX200" s="391"/>
      <c r="LIY200" s="391"/>
      <c r="LIZ200" s="391"/>
      <c r="LJA200" s="391"/>
      <c r="LJB200" s="391"/>
      <c r="LJC200" s="391"/>
      <c r="LJD200" s="391"/>
      <c r="LJE200" s="391"/>
      <c r="LJF200" s="391"/>
      <c r="LJG200" s="391"/>
      <c r="LJH200" s="391"/>
      <c r="LJI200" s="391"/>
      <c r="LJJ200" s="391"/>
      <c r="LJK200" s="391"/>
      <c r="LJL200" s="391"/>
      <c r="LJM200" s="391"/>
      <c r="LJN200" s="391"/>
      <c r="LJO200" s="391"/>
      <c r="LJP200" s="391"/>
      <c r="LJQ200" s="391"/>
      <c r="LJR200" s="391"/>
      <c r="LJS200" s="391"/>
      <c r="LJT200" s="391"/>
      <c r="LJU200" s="391"/>
      <c r="LJV200" s="391"/>
      <c r="LJW200" s="391"/>
      <c r="LJX200" s="391"/>
      <c r="LJY200" s="391"/>
      <c r="LJZ200" s="391"/>
      <c r="LKA200" s="391"/>
      <c r="LKB200" s="391"/>
      <c r="LKC200" s="391"/>
      <c r="LKD200" s="391"/>
      <c r="LKE200" s="391"/>
      <c r="LKF200" s="391"/>
      <c r="LKG200" s="391"/>
      <c r="LKH200" s="391"/>
      <c r="LKI200" s="391"/>
      <c r="LKJ200" s="391"/>
      <c r="LKK200" s="391"/>
      <c r="LKL200" s="391"/>
      <c r="LKM200" s="391"/>
      <c r="LKN200" s="391"/>
      <c r="LKO200" s="391"/>
      <c r="LKP200" s="391"/>
      <c r="LKQ200" s="391"/>
      <c r="LKR200" s="391"/>
      <c r="LKS200" s="391"/>
      <c r="LKT200" s="391"/>
      <c r="LKU200" s="391"/>
      <c r="LKV200" s="391"/>
      <c r="LKW200" s="391"/>
      <c r="LKX200" s="391"/>
      <c r="LKY200" s="391"/>
      <c r="LKZ200" s="391"/>
      <c r="LLA200" s="391"/>
      <c r="LLB200" s="391"/>
      <c r="LLC200" s="391"/>
      <c r="LLD200" s="391"/>
      <c r="LLE200" s="391"/>
      <c r="LLF200" s="391"/>
      <c r="LLG200" s="391"/>
      <c r="LLH200" s="391"/>
      <c r="LLI200" s="391"/>
      <c r="LLJ200" s="391"/>
      <c r="LLK200" s="391"/>
      <c r="LLL200" s="391"/>
      <c r="LLM200" s="391"/>
      <c r="LLN200" s="391"/>
      <c r="LLO200" s="391"/>
      <c r="LLP200" s="391"/>
      <c r="LLQ200" s="391"/>
      <c r="LLR200" s="391"/>
      <c r="LLS200" s="391"/>
      <c r="LLT200" s="391"/>
      <c r="LLU200" s="391"/>
      <c r="LLV200" s="391"/>
      <c r="LLW200" s="391"/>
      <c r="LLX200" s="391"/>
      <c r="LLY200" s="391"/>
      <c r="LLZ200" s="391"/>
      <c r="LMA200" s="391"/>
      <c r="LMB200" s="391"/>
      <c r="LMC200" s="391"/>
      <c r="LMD200" s="391"/>
      <c r="LME200" s="391"/>
      <c r="LMF200" s="391"/>
      <c r="LMG200" s="391"/>
      <c r="LMH200" s="391"/>
      <c r="LMI200" s="391"/>
      <c r="LMJ200" s="391"/>
      <c r="LMK200" s="391"/>
      <c r="LML200" s="391"/>
      <c r="LMM200" s="391"/>
      <c r="LMN200" s="391"/>
      <c r="LMO200" s="391"/>
      <c r="LMP200" s="391"/>
      <c r="LMQ200" s="391"/>
      <c r="LMR200" s="391"/>
      <c r="LMS200" s="391"/>
      <c r="LMT200" s="391"/>
      <c r="LMU200" s="391"/>
      <c r="LMV200" s="391"/>
      <c r="LMW200" s="391"/>
      <c r="LMX200" s="391"/>
      <c r="LMY200" s="391"/>
      <c r="LMZ200" s="391"/>
      <c r="LNA200" s="391"/>
      <c r="LNB200" s="391"/>
      <c r="LNC200" s="391"/>
      <c r="LND200" s="391"/>
      <c r="LNE200" s="391"/>
      <c r="LNF200" s="391"/>
      <c r="LNG200" s="391"/>
      <c r="LNH200" s="391"/>
      <c r="LNI200" s="391"/>
      <c r="LNJ200" s="391"/>
      <c r="LNK200" s="391"/>
      <c r="LNL200" s="391"/>
      <c r="LNM200" s="391"/>
      <c r="LNN200" s="391"/>
      <c r="LNO200" s="391"/>
      <c r="LNP200" s="391"/>
      <c r="LNQ200" s="391"/>
      <c r="LNR200" s="391"/>
      <c r="LNS200" s="391"/>
      <c r="LNT200" s="391"/>
      <c r="LNU200" s="391"/>
      <c r="LNV200" s="391"/>
      <c r="LNW200" s="391"/>
      <c r="LNX200" s="391"/>
      <c r="LNY200" s="391"/>
      <c r="LNZ200" s="391"/>
      <c r="LOA200" s="391"/>
      <c r="LOB200" s="391"/>
      <c r="LOC200" s="391"/>
      <c r="LOD200" s="391"/>
      <c r="LOE200" s="391"/>
      <c r="LOF200" s="391"/>
      <c r="LOG200" s="391"/>
      <c r="LOH200" s="391"/>
      <c r="LOI200" s="391"/>
      <c r="LOJ200" s="391"/>
      <c r="LOK200" s="391"/>
      <c r="LOL200" s="391"/>
      <c r="LOM200" s="391"/>
      <c r="LON200" s="391"/>
      <c r="LOO200" s="391"/>
      <c r="LOP200" s="391"/>
      <c r="LOQ200" s="391"/>
      <c r="LOR200" s="391"/>
      <c r="LOS200" s="391"/>
      <c r="LOT200" s="391"/>
      <c r="LOU200" s="391"/>
      <c r="LOV200" s="391"/>
      <c r="LOW200" s="391"/>
      <c r="LOX200" s="391"/>
      <c r="LOY200" s="391"/>
      <c r="LOZ200" s="391"/>
      <c r="LPA200" s="391"/>
      <c r="LPB200" s="391"/>
      <c r="LPC200" s="391"/>
      <c r="LPD200" s="391"/>
      <c r="LPE200" s="391"/>
      <c r="LPF200" s="391"/>
      <c r="LPG200" s="391"/>
      <c r="LPH200" s="391"/>
      <c r="LPI200" s="391"/>
      <c r="LPJ200" s="391"/>
      <c r="LPK200" s="391"/>
      <c r="LPL200" s="391"/>
      <c r="LPM200" s="391"/>
      <c r="LPN200" s="391"/>
      <c r="LPO200" s="391"/>
      <c r="LPP200" s="391"/>
      <c r="LPQ200" s="391"/>
      <c r="LPR200" s="391"/>
      <c r="LPS200" s="391"/>
      <c r="LPT200" s="391"/>
      <c r="LPU200" s="391"/>
      <c r="LPV200" s="391"/>
      <c r="LPW200" s="391"/>
      <c r="LPX200" s="391"/>
      <c r="LPY200" s="391"/>
      <c r="LPZ200" s="391"/>
      <c r="LQA200" s="391"/>
      <c r="LQB200" s="391"/>
      <c r="LQC200" s="391"/>
      <c r="LQD200" s="391"/>
      <c r="LQE200" s="391"/>
      <c r="LQF200" s="391"/>
      <c r="LQG200" s="391"/>
      <c r="LQH200" s="391"/>
      <c r="LQI200" s="391"/>
      <c r="LQJ200" s="391"/>
      <c r="LQK200" s="391"/>
      <c r="LQL200" s="391"/>
      <c r="LQM200" s="391"/>
      <c r="LQN200" s="391"/>
      <c r="LQO200" s="391"/>
      <c r="LQP200" s="391"/>
      <c r="LQQ200" s="391"/>
      <c r="LQR200" s="391"/>
      <c r="LQS200" s="391"/>
      <c r="LQT200" s="391"/>
      <c r="LQU200" s="391"/>
      <c r="LQV200" s="391"/>
      <c r="LQW200" s="391"/>
      <c r="LQX200" s="391"/>
      <c r="LQY200" s="391"/>
      <c r="LQZ200" s="391"/>
      <c r="LRA200" s="391"/>
      <c r="LRB200" s="391"/>
      <c r="LRC200" s="391"/>
      <c r="LRD200" s="391"/>
      <c r="LRE200" s="391"/>
      <c r="LRF200" s="391"/>
      <c r="LRG200" s="391"/>
      <c r="LRH200" s="391"/>
      <c r="LRI200" s="391"/>
      <c r="LRJ200" s="391"/>
      <c r="LRK200" s="391"/>
      <c r="LRL200" s="391"/>
      <c r="LRM200" s="391"/>
      <c r="LRN200" s="391"/>
      <c r="LRO200" s="391"/>
      <c r="LRP200" s="391"/>
      <c r="LRQ200" s="391"/>
      <c r="LRR200" s="391"/>
      <c r="LRS200" s="391"/>
      <c r="LRT200" s="391"/>
      <c r="LRU200" s="391"/>
      <c r="LRV200" s="391"/>
      <c r="LRW200" s="391"/>
      <c r="LRX200" s="391"/>
      <c r="LRY200" s="391"/>
      <c r="LRZ200" s="391"/>
      <c r="LSA200" s="391"/>
      <c r="LSB200" s="391"/>
      <c r="LSC200" s="391"/>
      <c r="LSD200" s="391"/>
      <c r="LSE200" s="391"/>
      <c r="LSF200" s="391"/>
      <c r="LSG200" s="391"/>
      <c r="LSH200" s="391"/>
      <c r="LSI200" s="391"/>
      <c r="LSJ200" s="391"/>
      <c r="LSK200" s="391"/>
      <c r="LSL200" s="391"/>
      <c r="LSM200" s="391"/>
      <c r="LSN200" s="391"/>
      <c r="LSO200" s="391"/>
      <c r="LSP200" s="391"/>
      <c r="LSQ200" s="391"/>
      <c r="LSR200" s="391"/>
      <c r="LSS200" s="391"/>
      <c r="LST200" s="391"/>
      <c r="LSU200" s="391"/>
      <c r="LSV200" s="391"/>
      <c r="LSW200" s="391"/>
      <c r="LSX200" s="391"/>
      <c r="LSY200" s="391"/>
      <c r="LSZ200" s="391"/>
      <c r="LTA200" s="391"/>
      <c r="LTB200" s="391"/>
      <c r="LTC200" s="391"/>
      <c r="LTD200" s="391"/>
      <c r="LTE200" s="391"/>
      <c r="LTF200" s="391"/>
      <c r="LTG200" s="391"/>
      <c r="LTH200" s="391"/>
      <c r="LTI200" s="391"/>
      <c r="LTJ200" s="391"/>
      <c r="LTK200" s="391"/>
      <c r="LTL200" s="391"/>
      <c r="LTM200" s="391"/>
      <c r="LTN200" s="391"/>
      <c r="LTO200" s="391"/>
      <c r="LTP200" s="391"/>
      <c r="LTQ200" s="391"/>
      <c r="LTR200" s="391"/>
      <c r="LTS200" s="391"/>
      <c r="LTT200" s="391"/>
      <c r="LTU200" s="391"/>
      <c r="LTV200" s="391"/>
      <c r="LTW200" s="391"/>
      <c r="LTX200" s="391"/>
      <c r="LTY200" s="391"/>
      <c r="LTZ200" s="391"/>
      <c r="LUA200" s="391"/>
      <c r="LUB200" s="391"/>
      <c r="LUC200" s="391"/>
      <c r="LUD200" s="391"/>
      <c r="LUE200" s="391"/>
      <c r="LUF200" s="391"/>
      <c r="LUG200" s="391"/>
      <c r="LUH200" s="391"/>
      <c r="LUI200" s="391"/>
      <c r="LUJ200" s="391"/>
      <c r="LUK200" s="391"/>
      <c r="LUL200" s="391"/>
      <c r="LUM200" s="391"/>
      <c r="LUN200" s="391"/>
      <c r="LUO200" s="391"/>
      <c r="LUP200" s="391"/>
      <c r="LUQ200" s="391"/>
      <c r="LUR200" s="391"/>
      <c r="LUS200" s="391"/>
      <c r="LUT200" s="391"/>
      <c r="LUU200" s="391"/>
      <c r="LUV200" s="391"/>
      <c r="LUW200" s="391"/>
      <c r="LUX200" s="391"/>
      <c r="LUY200" s="391"/>
      <c r="LUZ200" s="391"/>
      <c r="LVA200" s="391"/>
      <c r="LVB200" s="391"/>
      <c r="LVC200" s="391"/>
      <c r="LVD200" s="391"/>
      <c r="LVE200" s="391"/>
      <c r="LVF200" s="391"/>
      <c r="LVG200" s="391"/>
      <c r="LVH200" s="391"/>
      <c r="LVI200" s="391"/>
      <c r="LVJ200" s="391"/>
      <c r="LVK200" s="391"/>
      <c r="LVL200" s="391"/>
      <c r="LVM200" s="391"/>
      <c r="LVN200" s="391"/>
      <c r="LVO200" s="391"/>
      <c r="LVP200" s="391"/>
      <c r="LVQ200" s="391"/>
      <c r="LVR200" s="391"/>
      <c r="LVS200" s="391"/>
      <c r="LVT200" s="391"/>
      <c r="LVU200" s="391"/>
      <c r="LVV200" s="391"/>
      <c r="LVW200" s="391"/>
      <c r="LVX200" s="391"/>
      <c r="LVY200" s="391"/>
      <c r="LVZ200" s="391"/>
      <c r="LWA200" s="391"/>
      <c r="LWB200" s="391"/>
      <c r="LWC200" s="391"/>
      <c r="LWD200" s="391"/>
      <c r="LWE200" s="391"/>
      <c r="LWF200" s="391"/>
      <c r="LWG200" s="391"/>
      <c r="LWH200" s="391"/>
      <c r="LWI200" s="391"/>
      <c r="LWJ200" s="391"/>
      <c r="LWK200" s="391"/>
      <c r="LWL200" s="391"/>
      <c r="LWM200" s="391"/>
      <c r="LWN200" s="391"/>
      <c r="LWO200" s="391"/>
      <c r="LWP200" s="391"/>
      <c r="LWQ200" s="391"/>
      <c r="LWR200" s="391"/>
      <c r="LWS200" s="391"/>
      <c r="LWT200" s="391"/>
      <c r="LWU200" s="391"/>
      <c r="LWV200" s="391"/>
      <c r="LWW200" s="391"/>
      <c r="LWX200" s="391"/>
      <c r="LWY200" s="391"/>
      <c r="LWZ200" s="391"/>
      <c r="LXA200" s="391"/>
      <c r="LXB200" s="391"/>
      <c r="LXC200" s="391"/>
      <c r="LXD200" s="391"/>
      <c r="LXE200" s="391"/>
      <c r="LXF200" s="391"/>
      <c r="LXG200" s="391"/>
      <c r="LXH200" s="391"/>
      <c r="LXI200" s="391"/>
      <c r="LXJ200" s="391"/>
      <c r="LXK200" s="391"/>
      <c r="LXL200" s="391"/>
      <c r="LXM200" s="391"/>
      <c r="LXN200" s="391"/>
      <c r="LXO200" s="391"/>
      <c r="LXP200" s="391"/>
      <c r="LXQ200" s="391"/>
      <c r="LXR200" s="391"/>
      <c r="LXS200" s="391"/>
      <c r="LXT200" s="391"/>
      <c r="LXU200" s="391"/>
      <c r="LXV200" s="391"/>
      <c r="LXW200" s="391"/>
      <c r="LXX200" s="391"/>
      <c r="LXY200" s="391"/>
      <c r="LXZ200" s="391"/>
      <c r="LYA200" s="391"/>
      <c r="LYB200" s="391"/>
      <c r="LYC200" s="391"/>
      <c r="LYD200" s="391"/>
      <c r="LYE200" s="391"/>
      <c r="LYF200" s="391"/>
      <c r="LYG200" s="391"/>
      <c r="LYH200" s="391"/>
      <c r="LYI200" s="391"/>
      <c r="LYJ200" s="391"/>
      <c r="LYK200" s="391"/>
      <c r="LYL200" s="391"/>
      <c r="LYM200" s="391"/>
      <c r="LYN200" s="391"/>
      <c r="LYO200" s="391"/>
      <c r="LYP200" s="391"/>
      <c r="LYQ200" s="391"/>
      <c r="LYR200" s="391"/>
      <c r="LYS200" s="391"/>
      <c r="LYT200" s="391"/>
      <c r="LYU200" s="391"/>
      <c r="LYV200" s="391"/>
      <c r="LYW200" s="391"/>
      <c r="LYX200" s="391"/>
      <c r="LYY200" s="391"/>
      <c r="LYZ200" s="391"/>
      <c r="LZA200" s="391"/>
      <c r="LZB200" s="391"/>
      <c r="LZC200" s="391"/>
      <c r="LZD200" s="391"/>
      <c r="LZE200" s="391"/>
      <c r="LZF200" s="391"/>
      <c r="LZG200" s="391"/>
      <c r="LZH200" s="391"/>
      <c r="LZI200" s="391"/>
      <c r="LZJ200" s="391"/>
      <c r="LZK200" s="391"/>
      <c r="LZL200" s="391"/>
      <c r="LZM200" s="391"/>
      <c r="LZN200" s="391"/>
      <c r="LZO200" s="391"/>
      <c r="LZP200" s="391"/>
      <c r="LZQ200" s="391"/>
      <c r="LZR200" s="391"/>
      <c r="LZS200" s="391"/>
      <c r="LZT200" s="391"/>
      <c r="LZU200" s="391"/>
      <c r="LZV200" s="391"/>
      <c r="LZW200" s="391"/>
      <c r="LZX200" s="391"/>
      <c r="LZY200" s="391"/>
      <c r="LZZ200" s="391"/>
      <c r="MAA200" s="391"/>
      <c r="MAB200" s="391"/>
      <c r="MAC200" s="391"/>
      <c r="MAD200" s="391"/>
      <c r="MAE200" s="391"/>
      <c r="MAF200" s="391"/>
      <c r="MAG200" s="391"/>
      <c r="MAH200" s="391"/>
      <c r="MAI200" s="391"/>
      <c r="MAJ200" s="391"/>
      <c r="MAK200" s="391"/>
      <c r="MAL200" s="391"/>
      <c r="MAM200" s="391"/>
      <c r="MAN200" s="391"/>
      <c r="MAO200" s="391"/>
      <c r="MAP200" s="391"/>
      <c r="MAQ200" s="391"/>
      <c r="MAR200" s="391"/>
      <c r="MAS200" s="391"/>
      <c r="MAT200" s="391"/>
      <c r="MAU200" s="391"/>
      <c r="MAV200" s="391"/>
      <c r="MAW200" s="391"/>
      <c r="MAX200" s="391"/>
      <c r="MAY200" s="391"/>
      <c r="MAZ200" s="391"/>
      <c r="MBA200" s="391"/>
      <c r="MBB200" s="391"/>
      <c r="MBC200" s="391"/>
      <c r="MBD200" s="391"/>
      <c r="MBE200" s="391"/>
      <c r="MBF200" s="391"/>
      <c r="MBG200" s="391"/>
      <c r="MBH200" s="391"/>
      <c r="MBI200" s="391"/>
      <c r="MBJ200" s="391"/>
      <c r="MBK200" s="391"/>
      <c r="MBL200" s="391"/>
      <c r="MBM200" s="391"/>
      <c r="MBN200" s="391"/>
      <c r="MBO200" s="391"/>
      <c r="MBP200" s="391"/>
      <c r="MBQ200" s="391"/>
      <c r="MBR200" s="391"/>
      <c r="MBS200" s="391"/>
      <c r="MBT200" s="391"/>
      <c r="MBU200" s="391"/>
      <c r="MBV200" s="391"/>
      <c r="MBW200" s="391"/>
      <c r="MBX200" s="391"/>
      <c r="MBY200" s="391"/>
      <c r="MBZ200" s="391"/>
      <c r="MCA200" s="391"/>
      <c r="MCB200" s="391"/>
      <c r="MCC200" s="391"/>
      <c r="MCD200" s="391"/>
      <c r="MCE200" s="391"/>
      <c r="MCF200" s="391"/>
      <c r="MCG200" s="391"/>
      <c r="MCH200" s="391"/>
      <c r="MCI200" s="391"/>
      <c r="MCJ200" s="391"/>
      <c r="MCK200" s="391"/>
      <c r="MCL200" s="391"/>
      <c r="MCM200" s="391"/>
      <c r="MCN200" s="391"/>
      <c r="MCO200" s="391"/>
      <c r="MCP200" s="391"/>
      <c r="MCQ200" s="391"/>
      <c r="MCR200" s="391"/>
      <c r="MCS200" s="391"/>
      <c r="MCT200" s="391"/>
      <c r="MCU200" s="391"/>
      <c r="MCV200" s="391"/>
      <c r="MCW200" s="391"/>
      <c r="MCX200" s="391"/>
      <c r="MCY200" s="391"/>
      <c r="MCZ200" s="391"/>
      <c r="MDA200" s="391"/>
      <c r="MDB200" s="391"/>
      <c r="MDC200" s="391"/>
      <c r="MDD200" s="391"/>
      <c r="MDE200" s="391"/>
      <c r="MDF200" s="391"/>
      <c r="MDG200" s="391"/>
      <c r="MDH200" s="391"/>
      <c r="MDI200" s="391"/>
      <c r="MDJ200" s="391"/>
      <c r="MDK200" s="391"/>
      <c r="MDL200" s="391"/>
      <c r="MDM200" s="391"/>
      <c r="MDN200" s="391"/>
      <c r="MDO200" s="391"/>
      <c r="MDP200" s="391"/>
      <c r="MDQ200" s="391"/>
      <c r="MDR200" s="391"/>
      <c r="MDS200" s="391"/>
      <c r="MDT200" s="391"/>
      <c r="MDU200" s="391"/>
      <c r="MDV200" s="391"/>
      <c r="MDW200" s="391"/>
      <c r="MDX200" s="391"/>
      <c r="MDY200" s="391"/>
      <c r="MDZ200" s="391"/>
      <c r="MEA200" s="391"/>
      <c r="MEB200" s="391"/>
      <c r="MEC200" s="391"/>
      <c r="MED200" s="391"/>
      <c r="MEE200" s="391"/>
      <c r="MEF200" s="391"/>
      <c r="MEG200" s="391"/>
      <c r="MEH200" s="391"/>
      <c r="MEI200" s="391"/>
      <c r="MEJ200" s="391"/>
      <c r="MEK200" s="391"/>
      <c r="MEL200" s="391"/>
      <c r="MEM200" s="391"/>
      <c r="MEN200" s="391"/>
      <c r="MEO200" s="391"/>
      <c r="MEP200" s="391"/>
      <c r="MEQ200" s="391"/>
      <c r="MER200" s="391"/>
      <c r="MES200" s="391"/>
      <c r="MET200" s="391"/>
      <c r="MEU200" s="391"/>
      <c r="MEV200" s="391"/>
      <c r="MEW200" s="391"/>
      <c r="MEX200" s="391"/>
      <c r="MEY200" s="391"/>
      <c r="MEZ200" s="391"/>
      <c r="MFA200" s="391"/>
      <c r="MFB200" s="391"/>
      <c r="MFC200" s="391"/>
      <c r="MFD200" s="391"/>
      <c r="MFE200" s="391"/>
      <c r="MFF200" s="391"/>
      <c r="MFG200" s="391"/>
      <c r="MFH200" s="391"/>
      <c r="MFI200" s="391"/>
      <c r="MFJ200" s="391"/>
      <c r="MFK200" s="391"/>
      <c r="MFL200" s="391"/>
      <c r="MFM200" s="391"/>
      <c r="MFN200" s="391"/>
      <c r="MFO200" s="391"/>
      <c r="MFP200" s="391"/>
      <c r="MFQ200" s="391"/>
      <c r="MFR200" s="391"/>
      <c r="MFS200" s="391"/>
      <c r="MFT200" s="391"/>
      <c r="MFU200" s="391"/>
      <c r="MFV200" s="391"/>
      <c r="MFW200" s="391"/>
      <c r="MFX200" s="391"/>
      <c r="MFY200" s="391"/>
      <c r="MFZ200" s="391"/>
      <c r="MGA200" s="391"/>
      <c r="MGB200" s="391"/>
      <c r="MGC200" s="391"/>
      <c r="MGD200" s="391"/>
      <c r="MGE200" s="391"/>
      <c r="MGF200" s="391"/>
      <c r="MGG200" s="391"/>
      <c r="MGH200" s="391"/>
      <c r="MGI200" s="391"/>
      <c r="MGJ200" s="391"/>
      <c r="MGK200" s="391"/>
      <c r="MGL200" s="391"/>
      <c r="MGM200" s="391"/>
      <c r="MGN200" s="391"/>
      <c r="MGO200" s="391"/>
      <c r="MGP200" s="391"/>
      <c r="MGQ200" s="391"/>
      <c r="MGR200" s="391"/>
      <c r="MGS200" s="391"/>
      <c r="MGT200" s="391"/>
      <c r="MGU200" s="391"/>
      <c r="MGV200" s="391"/>
      <c r="MGW200" s="391"/>
      <c r="MGX200" s="391"/>
      <c r="MGY200" s="391"/>
      <c r="MGZ200" s="391"/>
      <c r="MHA200" s="391"/>
      <c r="MHB200" s="391"/>
      <c r="MHC200" s="391"/>
      <c r="MHD200" s="391"/>
      <c r="MHE200" s="391"/>
      <c r="MHF200" s="391"/>
      <c r="MHG200" s="391"/>
      <c r="MHH200" s="391"/>
      <c r="MHI200" s="391"/>
      <c r="MHJ200" s="391"/>
      <c r="MHK200" s="391"/>
      <c r="MHL200" s="391"/>
      <c r="MHM200" s="391"/>
      <c r="MHN200" s="391"/>
      <c r="MHO200" s="391"/>
      <c r="MHP200" s="391"/>
      <c r="MHQ200" s="391"/>
      <c r="MHR200" s="391"/>
      <c r="MHS200" s="391"/>
      <c r="MHT200" s="391"/>
      <c r="MHU200" s="391"/>
      <c r="MHV200" s="391"/>
      <c r="MHW200" s="391"/>
      <c r="MHX200" s="391"/>
      <c r="MHY200" s="391"/>
      <c r="MHZ200" s="391"/>
      <c r="MIA200" s="391"/>
      <c r="MIB200" s="391"/>
      <c r="MIC200" s="391"/>
      <c r="MID200" s="391"/>
      <c r="MIE200" s="391"/>
      <c r="MIF200" s="391"/>
      <c r="MIG200" s="391"/>
      <c r="MIH200" s="391"/>
      <c r="MII200" s="391"/>
      <c r="MIJ200" s="391"/>
      <c r="MIK200" s="391"/>
      <c r="MIL200" s="391"/>
      <c r="MIM200" s="391"/>
      <c r="MIN200" s="391"/>
      <c r="MIO200" s="391"/>
      <c r="MIP200" s="391"/>
      <c r="MIQ200" s="391"/>
      <c r="MIR200" s="391"/>
      <c r="MIS200" s="391"/>
      <c r="MIT200" s="391"/>
      <c r="MIU200" s="391"/>
      <c r="MIV200" s="391"/>
      <c r="MIW200" s="391"/>
      <c r="MIX200" s="391"/>
      <c r="MIY200" s="391"/>
      <c r="MIZ200" s="391"/>
      <c r="MJA200" s="391"/>
      <c r="MJB200" s="391"/>
      <c r="MJC200" s="391"/>
      <c r="MJD200" s="391"/>
      <c r="MJE200" s="391"/>
      <c r="MJF200" s="391"/>
      <c r="MJG200" s="391"/>
      <c r="MJH200" s="391"/>
      <c r="MJI200" s="391"/>
      <c r="MJJ200" s="391"/>
      <c r="MJK200" s="391"/>
      <c r="MJL200" s="391"/>
      <c r="MJM200" s="391"/>
      <c r="MJN200" s="391"/>
      <c r="MJO200" s="391"/>
      <c r="MJP200" s="391"/>
      <c r="MJQ200" s="391"/>
      <c r="MJR200" s="391"/>
      <c r="MJS200" s="391"/>
      <c r="MJT200" s="391"/>
      <c r="MJU200" s="391"/>
      <c r="MJV200" s="391"/>
      <c r="MJW200" s="391"/>
      <c r="MJX200" s="391"/>
      <c r="MJY200" s="391"/>
      <c r="MJZ200" s="391"/>
      <c r="MKA200" s="391"/>
      <c r="MKB200" s="391"/>
      <c r="MKC200" s="391"/>
      <c r="MKD200" s="391"/>
      <c r="MKE200" s="391"/>
      <c r="MKF200" s="391"/>
      <c r="MKG200" s="391"/>
      <c r="MKH200" s="391"/>
      <c r="MKI200" s="391"/>
      <c r="MKJ200" s="391"/>
      <c r="MKK200" s="391"/>
      <c r="MKL200" s="391"/>
      <c r="MKM200" s="391"/>
      <c r="MKN200" s="391"/>
      <c r="MKO200" s="391"/>
      <c r="MKP200" s="391"/>
      <c r="MKQ200" s="391"/>
      <c r="MKR200" s="391"/>
      <c r="MKS200" s="391"/>
      <c r="MKT200" s="391"/>
      <c r="MKU200" s="391"/>
      <c r="MKV200" s="391"/>
      <c r="MKW200" s="391"/>
      <c r="MKX200" s="391"/>
      <c r="MKY200" s="391"/>
      <c r="MKZ200" s="391"/>
      <c r="MLA200" s="391"/>
      <c r="MLB200" s="391"/>
      <c r="MLC200" s="391"/>
      <c r="MLD200" s="391"/>
      <c r="MLE200" s="391"/>
      <c r="MLF200" s="391"/>
      <c r="MLG200" s="391"/>
      <c r="MLH200" s="391"/>
      <c r="MLI200" s="391"/>
      <c r="MLJ200" s="391"/>
      <c r="MLK200" s="391"/>
      <c r="MLL200" s="391"/>
      <c r="MLM200" s="391"/>
      <c r="MLN200" s="391"/>
      <c r="MLO200" s="391"/>
      <c r="MLP200" s="391"/>
      <c r="MLQ200" s="391"/>
      <c r="MLR200" s="391"/>
      <c r="MLS200" s="391"/>
      <c r="MLT200" s="391"/>
      <c r="MLU200" s="391"/>
      <c r="MLV200" s="391"/>
      <c r="MLW200" s="391"/>
      <c r="MLX200" s="391"/>
      <c r="MLY200" s="391"/>
      <c r="MLZ200" s="391"/>
      <c r="MMA200" s="391"/>
      <c r="MMB200" s="391"/>
      <c r="MMC200" s="391"/>
      <c r="MMD200" s="391"/>
      <c r="MME200" s="391"/>
      <c r="MMF200" s="391"/>
      <c r="MMG200" s="391"/>
      <c r="MMH200" s="391"/>
      <c r="MMI200" s="391"/>
      <c r="MMJ200" s="391"/>
      <c r="MMK200" s="391"/>
      <c r="MML200" s="391"/>
      <c r="MMM200" s="391"/>
      <c r="MMN200" s="391"/>
      <c r="MMO200" s="391"/>
      <c r="MMP200" s="391"/>
      <c r="MMQ200" s="391"/>
      <c r="MMR200" s="391"/>
      <c r="MMS200" s="391"/>
      <c r="MMT200" s="391"/>
      <c r="MMU200" s="391"/>
      <c r="MMV200" s="391"/>
      <c r="MMW200" s="391"/>
      <c r="MMX200" s="391"/>
      <c r="MMY200" s="391"/>
      <c r="MMZ200" s="391"/>
      <c r="MNA200" s="391"/>
      <c r="MNB200" s="391"/>
      <c r="MNC200" s="391"/>
      <c r="MND200" s="391"/>
      <c r="MNE200" s="391"/>
      <c r="MNF200" s="391"/>
      <c r="MNG200" s="391"/>
      <c r="MNH200" s="391"/>
      <c r="MNI200" s="391"/>
      <c r="MNJ200" s="391"/>
      <c r="MNK200" s="391"/>
      <c r="MNL200" s="391"/>
      <c r="MNM200" s="391"/>
      <c r="MNN200" s="391"/>
      <c r="MNO200" s="391"/>
      <c r="MNP200" s="391"/>
      <c r="MNQ200" s="391"/>
      <c r="MNR200" s="391"/>
      <c r="MNS200" s="391"/>
      <c r="MNT200" s="391"/>
      <c r="MNU200" s="391"/>
      <c r="MNV200" s="391"/>
      <c r="MNW200" s="391"/>
      <c r="MNX200" s="391"/>
      <c r="MNY200" s="391"/>
      <c r="MNZ200" s="391"/>
      <c r="MOA200" s="391"/>
      <c r="MOB200" s="391"/>
      <c r="MOC200" s="391"/>
      <c r="MOD200" s="391"/>
      <c r="MOE200" s="391"/>
      <c r="MOF200" s="391"/>
      <c r="MOG200" s="391"/>
      <c r="MOH200" s="391"/>
      <c r="MOI200" s="391"/>
      <c r="MOJ200" s="391"/>
      <c r="MOK200" s="391"/>
      <c r="MOL200" s="391"/>
      <c r="MOM200" s="391"/>
      <c r="MON200" s="391"/>
      <c r="MOO200" s="391"/>
      <c r="MOP200" s="391"/>
      <c r="MOQ200" s="391"/>
      <c r="MOR200" s="391"/>
      <c r="MOS200" s="391"/>
      <c r="MOT200" s="391"/>
      <c r="MOU200" s="391"/>
      <c r="MOV200" s="391"/>
      <c r="MOW200" s="391"/>
      <c r="MOX200" s="391"/>
      <c r="MOY200" s="391"/>
      <c r="MOZ200" s="391"/>
      <c r="MPA200" s="391"/>
      <c r="MPB200" s="391"/>
      <c r="MPC200" s="391"/>
      <c r="MPD200" s="391"/>
      <c r="MPE200" s="391"/>
      <c r="MPF200" s="391"/>
      <c r="MPG200" s="391"/>
      <c r="MPH200" s="391"/>
      <c r="MPI200" s="391"/>
      <c r="MPJ200" s="391"/>
      <c r="MPK200" s="391"/>
      <c r="MPL200" s="391"/>
      <c r="MPM200" s="391"/>
      <c r="MPN200" s="391"/>
      <c r="MPO200" s="391"/>
      <c r="MPP200" s="391"/>
      <c r="MPQ200" s="391"/>
      <c r="MPR200" s="391"/>
      <c r="MPS200" s="391"/>
      <c r="MPT200" s="391"/>
      <c r="MPU200" s="391"/>
      <c r="MPV200" s="391"/>
      <c r="MPW200" s="391"/>
      <c r="MPX200" s="391"/>
      <c r="MPY200" s="391"/>
      <c r="MPZ200" s="391"/>
      <c r="MQA200" s="391"/>
      <c r="MQB200" s="391"/>
      <c r="MQC200" s="391"/>
      <c r="MQD200" s="391"/>
      <c r="MQE200" s="391"/>
      <c r="MQF200" s="391"/>
      <c r="MQG200" s="391"/>
      <c r="MQH200" s="391"/>
      <c r="MQI200" s="391"/>
      <c r="MQJ200" s="391"/>
      <c r="MQK200" s="391"/>
      <c r="MQL200" s="391"/>
      <c r="MQM200" s="391"/>
      <c r="MQN200" s="391"/>
      <c r="MQO200" s="391"/>
      <c r="MQP200" s="391"/>
      <c r="MQQ200" s="391"/>
      <c r="MQR200" s="391"/>
      <c r="MQS200" s="391"/>
      <c r="MQT200" s="391"/>
      <c r="MQU200" s="391"/>
      <c r="MQV200" s="391"/>
      <c r="MQW200" s="391"/>
      <c r="MQX200" s="391"/>
      <c r="MQY200" s="391"/>
      <c r="MQZ200" s="391"/>
      <c r="MRA200" s="391"/>
      <c r="MRB200" s="391"/>
      <c r="MRC200" s="391"/>
      <c r="MRD200" s="391"/>
      <c r="MRE200" s="391"/>
      <c r="MRF200" s="391"/>
      <c r="MRG200" s="391"/>
      <c r="MRH200" s="391"/>
      <c r="MRI200" s="391"/>
      <c r="MRJ200" s="391"/>
      <c r="MRK200" s="391"/>
      <c r="MRL200" s="391"/>
      <c r="MRM200" s="391"/>
      <c r="MRN200" s="391"/>
      <c r="MRO200" s="391"/>
      <c r="MRP200" s="391"/>
      <c r="MRQ200" s="391"/>
      <c r="MRR200" s="391"/>
      <c r="MRS200" s="391"/>
      <c r="MRT200" s="391"/>
      <c r="MRU200" s="391"/>
      <c r="MRV200" s="391"/>
      <c r="MRW200" s="391"/>
      <c r="MRX200" s="391"/>
      <c r="MRY200" s="391"/>
      <c r="MRZ200" s="391"/>
      <c r="MSA200" s="391"/>
      <c r="MSB200" s="391"/>
      <c r="MSC200" s="391"/>
      <c r="MSD200" s="391"/>
      <c r="MSE200" s="391"/>
      <c r="MSF200" s="391"/>
      <c r="MSG200" s="391"/>
      <c r="MSH200" s="391"/>
      <c r="MSI200" s="391"/>
      <c r="MSJ200" s="391"/>
      <c r="MSK200" s="391"/>
      <c r="MSL200" s="391"/>
      <c r="MSM200" s="391"/>
      <c r="MSN200" s="391"/>
      <c r="MSO200" s="391"/>
      <c r="MSP200" s="391"/>
      <c r="MSQ200" s="391"/>
      <c r="MSR200" s="391"/>
      <c r="MSS200" s="391"/>
      <c r="MST200" s="391"/>
      <c r="MSU200" s="391"/>
      <c r="MSV200" s="391"/>
      <c r="MSW200" s="391"/>
      <c r="MSX200" s="391"/>
      <c r="MSY200" s="391"/>
      <c r="MSZ200" s="391"/>
      <c r="MTA200" s="391"/>
      <c r="MTB200" s="391"/>
      <c r="MTC200" s="391"/>
      <c r="MTD200" s="391"/>
      <c r="MTE200" s="391"/>
      <c r="MTF200" s="391"/>
      <c r="MTG200" s="391"/>
      <c r="MTH200" s="391"/>
      <c r="MTI200" s="391"/>
      <c r="MTJ200" s="391"/>
      <c r="MTK200" s="391"/>
      <c r="MTL200" s="391"/>
      <c r="MTM200" s="391"/>
      <c r="MTN200" s="391"/>
      <c r="MTO200" s="391"/>
      <c r="MTP200" s="391"/>
      <c r="MTQ200" s="391"/>
      <c r="MTR200" s="391"/>
      <c r="MTS200" s="391"/>
      <c r="MTT200" s="391"/>
      <c r="MTU200" s="391"/>
      <c r="MTV200" s="391"/>
      <c r="MTW200" s="391"/>
      <c r="MTX200" s="391"/>
      <c r="MTY200" s="391"/>
      <c r="MTZ200" s="391"/>
      <c r="MUA200" s="391"/>
      <c r="MUB200" s="391"/>
      <c r="MUC200" s="391"/>
      <c r="MUD200" s="391"/>
      <c r="MUE200" s="391"/>
      <c r="MUF200" s="391"/>
      <c r="MUG200" s="391"/>
      <c r="MUH200" s="391"/>
      <c r="MUI200" s="391"/>
      <c r="MUJ200" s="391"/>
      <c r="MUK200" s="391"/>
      <c r="MUL200" s="391"/>
      <c r="MUM200" s="391"/>
      <c r="MUN200" s="391"/>
      <c r="MUO200" s="391"/>
      <c r="MUP200" s="391"/>
      <c r="MUQ200" s="391"/>
      <c r="MUR200" s="391"/>
      <c r="MUS200" s="391"/>
      <c r="MUT200" s="391"/>
      <c r="MUU200" s="391"/>
      <c r="MUV200" s="391"/>
      <c r="MUW200" s="391"/>
      <c r="MUX200" s="391"/>
      <c r="MUY200" s="391"/>
      <c r="MUZ200" s="391"/>
      <c r="MVA200" s="391"/>
      <c r="MVB200" s="391"/>
      <c r="MVC200" s="391"/>
      <c r="MVD200" s="391"/>
      <c r="MVE200" s="391"/>
      <c r="MVF200" s="391"/>
      <c r="MVG200" s="391"/>
      <c r="MVH200" s="391"/>
      <c r="MVI200" s="391"/>
      <c r="MVJ200" s="391"/>
      <c r="MVK200" s="391"/>
      <c r="MVL200" s="391"/>
      <c r="MVM200" s="391"/>
      <c r="MVN200" s="391"/>
      <c r="MVO200" s="391"/>
      <c r="MVP200" s="391"/>
      <c r="MVQ200" s="391"/>
      <c r="MVR200" s="391"/>
      <c r="MVS200" s="391"/>
      <c r="MVT200" s="391"/>
      <c r="MVU200" s="391"/>
      <c r="MVV200" s="391"/>
      <c r="MVW200" s="391"/>
      <c r="MVX200" s="391"/>
      <c r="MVY200" s="391"/>
      <c r="MVZ200" s="391"/>
      <c r="MWA200" s="391"/>
      <c r="MWB200" s="391"/>
      <c r="MWC200" s="391"/>
      <c r="MWD200" s="391"/>
      <c r="MWE200" s="391"/>
      <c r="MWF200" s="391"/>
      <c r="MWG200" s="391"/>
      <c r="MWH200" s="391"/>
      <c r="MWI200" s="391"/>
      <c r="MWJ200" s="391"/>
      <c r="MWK200" s="391"/>
      <c r="MWL200" s="391"/>
      <c r="MWM200" s="391"/>
      <c r="MWN200" s="391"/>
      <c r="MWO200" s="391"/>
      <c r="MWP200" s="391"/>
      <c r="MWQ200" s="391"/>
      <c r="MWR200" s="391"/>
      <c r="MWS200" s="391"/>
      <c r="MWT200" s="391"/>
      <c r="MWU200" s="391"/>
      <c r="MWV200" s="391"/>
      <c r="MWW200" s="391"/>
      <c r="MWX200" s="391"/>
      <c r="MWY200" s="391"/>
      <c r="MWZ200" s="391"/>
      <c r="MXA200" s="391"/>
      <c r="MXB200" s="391"/>
      <c r="MXC200" s="391"/>
      <c r="MXD200" s="391"/>
      <c r="MXE200" s="391"/>
      <c r="MXF200" s="391"/>
      <c r="MXG200" s="391"/>
      <c r="MXH200" s="391"/>
      <c r="MXI200" s="391"/>
      <c r="MXJ200" s="391"/>
      <c r="MXK200" s="391"/>
      <c r="MXL200" s="391"/>
      <c r="MXM200" s="391"/>
      <c r="MXN200" s="391"/>
      <c r="MXO200" s="391"/>
      <c r="MXP200" s="391"/>
      <c r="MXQ200" s="391"/>
      <c r="MXR200" s="391"/>
      <c r="MXS200" s="391"/>
      <c r="MXT200" s="391"/>
      <c r="MXU200" s="391"/>
      <c r="MXV200" s="391"/>
      <c r="MXW200" s="391"/>
      <c r="MXX200" s="391"/>
      <c r="MXY200" s="391"/>
      <c r="MXZ200" s="391"/>
      <c r="MYA200" s="391"/>
      <c r="MYB200" s="391"/>
      <c r="MYC200" s="391"/>
      <c r="MYD200" s="391"/>
      <c r="MYE200" s="391"/>
      <c r="MYF200" s="391"/>
      <c r="MYG200" s="391"/>
      <c r="MYH200" s="391"/>
      <c r="MYI200" s="391"/>
      <c r="MYJ200" s="391"/>
      <c r="MYK200" s="391"/>
      <c r="MYL200" s="391"/>
      <c r="MYM200" s="391"/>
      <c r="MYN200" s="391"/>
      <c r="MYO200" s="391"/>
      <c r="MYP200" s="391"/>
      <c r="MYQ200" s="391"/>
      <c r="MYR200" s="391"/>
      <c r="MYS200" s="391"/>
      <c r="MYT200" s="391"/>
      <c r="MYU200" s="391"/>
      <c r="MYV200" s="391"/>
      <c r="MYW200" s="391"/>
      <c r="MYX200" s="391"/>
      <c r="MYY200" s="391"/>
      <c r="MYZ200" s="391"/>
      <c r="MZA200" s="391"/>
      <c r="MZB200" s="391"/>
      <c r="MZC200" s="391"/>
      <c r="MZD200" s="391"/>
      <c r="MZE200" s="391"/>
      <c r="MZF200" s="391"/>
      <c r="MZG200" s="391"/>
      <c r="MZH200" s="391"/>
      <c r="MZI200" s="391"/>
      <c r="MZJ200" s="391"/>
      <c r="MZK200" s="391"/>
      <c r="MZL200" s="391"/>
      <c r="MZM200" s="391"/>
      <c r="MZN200" s="391"/>
      <c r="MZO200" s="391"/>
      <c r="MZP200" s="391"/>
      <c r="MZQ200" s="391"/>
      <c r="MZR200" s="391"/>
      <c r="MZS200" s="391"/>
      <c r="MZT200" s="391"/>
      <c r="MZU200" s="391"/>
      <c r="MZV200" s="391"/>
      <c r="MZW200" s="391"/>
      <c r="MZX200" s="391"/>
      <c r="MZY200" s="391"/>
      <c r="MZZ200" s="391"/>
      <c r="NAA200" s="391"/>
      <c r="NAB200" s="391"/>
      <c r="NAC200" s="391"/>
      <c r="NAD200" s="391"/>
      <c r="NAE200" s="391"/>
      <c r="NAF200" s="391"/>
      <c r="NAG200" s="391"/>
      <c r="NAH200" s="391"/>
      <c r="NAI200" s="391"/>
      <c r="NAJ200" s="391"/>
      <c r="NAK200" s="391"/>
      <c r="NAL200" s="391"/>
      <c r="NAM200" s="391"/>
      <c r="NAN200" s="391"/>
      <c r="NAO200" s="391"/>
      <c r="NAP200" s="391"/>
      <c r="NAQ200" s="391"/>
      <c r="NAR200" s="391"/>
      <c r="NAS200" s="391"/>
      <c r="NAT200" s="391"/>
      <c r="NAU200" s="391"/>
      <c r="NAV200" s="391"/>
      <c r="NAW200" s="391"/>
      <c r="NAX200" s="391"/>
      <c r="NAY200" s="391"/>
      <c r="NAZ200" s="391"/>
      <c r="NBA200" s="391"/>
      <c r="NBB200" s="391"/>
      <c r="NBC200" s="391"/>
      <c r="NBD200" s="391"/>
      <c r="NBE200" s="391"/>
      <c r="NBF200" s="391"/>
      <c r="NBG200" s="391"/>
      <c r="NBH200" s="391"/>
      <c r="NBI200" s="391"/>
      <c r="NBJ200" s="391"/>
      <c r="NBK200" s="391"/>
      <c r="NBL200" s="391"/>
      <c r="NBM200" s="391"/>
      <c r="NBN200" s="391"/>
      <c r="NBO200" s="391"/>
      <c r="NBP200" s="391"/>
      <c r="NBQ200" s="391"/>
      <c r="NBR200" s="391"/>
      <c r="NBS200" s="391"/>
      <c r="NBT200" s="391"/>
      <c r="NBU200" s="391"/>
      <c r="NBV200" s="391"/>
      <c r="NBW200" s="391"/>
      <c r="NBX200" s="391"/>
      <c r="NBY200" s="391"/>
      <c r="NBZ200" s="391"/>
      <c r="NCA200" s="391"/>
      <c r="NCB200" s="391"/>
      <c r="NCC200" s="391"/>
      <c r="NCD200" s="391"/>
      <c r="NCE200" s="391"/>
      <c r="NCF200" s="391"/>
      <c r="NCG200" s="391"/>
      <c r="NCH200" s="391"/>
      <c r="NCI200" s="391"/>
      <c r="NCJ200" s="391"/>
      <c r="NCK200" s="391"/>
      <c r="NCL200" s="391"/>
      <c r="NCM200" s="391"/>
      <c r="NCN200" s="391"/>
      <c r="NCO200" s="391"/>
      <c r="NCP200" s="391"/>
      <c r="NCQ200" s="391"/>
      <c r="NCR200" s="391"/>
      <c r="NCS200" s="391"/>
      <c r="NCT200" s="391"/>
      <c r="NCU200" s="391"/>
      <c r="NCV200" s="391"/>
      <c r="NCW200" s="391"/>
      <c r="NCX200" s="391"/>
      <c r="NCY200" s="391"/>
      <c r="NCZ200" s="391"/>
      <c r="NDA200" s="391"/>
      <c r="NDB200" s="391"/>
      <c r="NDC200" s="391"/>
      <c r="NDD200" s="391"/>
      <c r="NDE200" s="391"/>
      <c r="NDF200" s="391"/>
      <c r="NDG200" s="391"/>
      <c r="NDH200" s="391"/>
      <c r="NDI200" s="391"/>
      <c r="NDJ200" s="391"/>
      <c r="NDK200" s="391"/>
      <c r="NDL200" s="391"/>
      <c r="NDM200" s="391"/>
      <c r="NDN200" s="391"/>
      <c r="NDO200" s="391"/>
      <c r="NDP200" s="391"/>
      <c r="NDQ200" s="391"/>
      <c r="NDR200" s="391"/>
      <c r="NDS200" s="391"/>
      <c r="NDT200" s="391"/>
      <c r="NDU200" s="391"/>
      <c r="NDV200" s="391"/>
      <c r="NDW200" s="391"/>
      <c r="NDX200" s="391"/>
      <c r="NDY200" s="391"/>
      <c r="NDZ200" s="391"/>
      <c r="NEA200" s="391"/>
      <c r="NEB200" s="391"/>
      <c r="NEC200" s="391"/>
      <c r="NED200" s="391"/>
      <c r="NEE200" s="391"/>
      <c r="NEF200" s="391"/>
      <c r="NEG200" s="391"/>
      <c r="NEH200" s="391"/>
      <c r="NEI200" s="391"/>
      <c r="NEJ200" s="391"/>
      <c r="NEK200" s="391"/>
      <c r="NEL200" s="391"/>
      <c r="NEM200" s="391"/>
      <c r="NEN200" s="391"/>
      <c r="NEO200" s="391"/>
      <c r="NEP200" s="391"/>
      <c r="NEQ200" s="391"/>
      <c r="NER200" s="391"/>
      <c r="NES200" s="391"/>
      <c r="NET200" s="391"/>
      <c r="NEU200" s="391"/>
      <c r="NEV200" s="391"/>
      <c r="NEW200" s="391"/>
      <c r="NEX200" s="391"/>
      <c r="NEY200" s="391"/>
      <c r="NEZ200" s="391"/>
      <c r="NFA200" s="391"/>
      <c r="NFB200" s="391"/>
      <c r="NFC200" s="391"/>
      <c r="NFD200" s="391"/>
      <c r="NFE200" s="391"/>
      <c r="NFF200" s="391"/>
      <c r="NFG200" s="391"/>
      <c r="NFH200" s="391"/>
      <c r="NFI200" s="391"/>
      <c r="NFJ200" s="391"/>
      <c r="NFK200" s="391"/>
      <c r="NFL200" s="391"/>
      <c r="NFM200" s="391"/>
      <c r="NFN200" s="391"/>
      <c r="NFO200" s="391"/>
      <c r="NFP200" s="391"/>
      <c r="NFQ200" s="391"/>
      <c r="NFR200" s="391"/>
      <c r="NFS200" s="391"/>
      <c r="NFT200" s="391"/>
      <c r="NFU200" s="391"/>
      <c r="NFV200" s="391"/>
      <c r="NFW200" s="391"/>
      <c r="NFX200" s="391"/>
      <c r="NFY200" s="391"/>
      <c r="NFZ200" s="391"/>
      <c r="NGA200" s="391"/>
      <c r="NGB200" s="391"/>
      <c r="NGC200" s="391"/>
      <c r="NGD200" s="391"/>
      <c r="NGE200" s="391"/>
      <c r="NGF200" s="391"/>
      <c r="NGG200" s="391"/>
      <c r="NGH200" s="391"/>
      <c r="NGI200" s="391"/>
      <c r="NGJ200" s="391"/>
      <c r="NGK200" s="391"/>
      <c r="NGL200" s="391"/>
      <c r="NGM200" s="391"/>
      <c r="NGN200" s="391"/>
      <c r="NGO200" s="391"/>
      <c r="NGP200" s="391"/>
      <c r="NGQ200" s="391"/>
      <c r="NGR200" s="391"/>
      <c r="NGS200" s="391"/>
      <c r="NGT200" s="391"/>
      <c r="NGU200" s="391"/>
      <c r="NGV200" s="391"/>
      <c r="NGW200" s="391"/>
      <c r="NGX200" s="391"/>
      <c r="NGY200" s="391"/>
      <c r="NGZ200" s="391"/>
      <c r="NHA200" s="391"/>
      <c r="NHB200" s="391"/>
      <c r="NHC200" s="391"/>
      <c r="NHD200" s="391"/>
      <c r="NHE200" s="391"/>
      <c r="NHF200" s="391"/>
      <c r="NHG200" s="391"/>
      <c r="NHH200" s="391"/>
      <c r="NHI200" s="391"/>
      <c r="NHJ200" s="391"/>
      <c r="NHK200" s="391"/>
      <c r="NHL200" s="391"/>
      <c r="NHM200" s="391"/>
      <c r="NHN200" s="391"/>
      <c r="NHO200" s="391"/>
      <c r="NHP200" s="391"/>
      <c r="NHQ200" s="391"/>
      <c r="NHR200" s="391"/>
      <c r="NHS200" s="391"/>
      <c r="NHT200" s="391"/>
      <c r="NHU200" s="391"/>
      <c r="NHV200" s="391"/>
      <c r="NHW200" s="391"/>
      <c r="NHX200" s="391"/>
      <c r="NHY200" s="391"/>
      <c r="NHZ200" s="391"/>
      <c r="NIA200" s="391"/>
      <c r="NIB200" s="391"/>
      <c r="NIC200" s="391"/>
      <c r="NID200" s="391"/>
      <c r="NIE200" s="391"/>
      <c r="NIF200" s="391"/>
      <c r="NIG200" s="391"/>
      <c r="NIH200" s="391"/>
      <c r="NII200" s="391"/>
      <c r="NIJ200" s="391"/>
      <c r="NIK200" s="391"/>
      <c r="NIL200" s="391"/>
      <c r="NIM200" s="391"/>
      <c r="NIN200" s="391"/>
      <c r="NIO200" s="391"/>
      <c r="NIP200" s="391"/>
      <c r="NIQ200" s="391"/>
      <c r="NIR200" s="391"/>
      <c r="NIS200" s="391"/>
      <c r="NIT200" s="391"/>
      <c r="NIU200" s="391"/>
      <c r="NIV200" s="391"/>
      <c r="NIW200" s="391"/>
      <c r="NIX200" s="391"/>
      <c r="NIY200" s="391"/>
      <c r="NIZ200" s="391"/>
      <c r="NJA200" s="391"/>
      <c r="NJB200" s="391"/>
      <c r="NJC200" s="391"/>
      <c r="NJD200" s="391"/>
      <c r="NJE200" s="391"/>
      <c r="NJF200" s="391"/>
      <c r="NJG200" s="391"/>
      <c r="NJH200" s="391"/>
      <c r="NJI200" s="391"/>
      <c r="NJJ200" s="391"/>
      <c r="NJK200" s="391"/>
      <c r="NJL200" s="391"/>
      <c r="NJM200" s="391"/>
      <c r="NJN200" s="391"/>
      <c r="NJO200" s="391"/>
      <c r="NJP200" s="391"/>
      <c r="NJQ200" s="391"/>
      <c r="NJR200" s="391"/>
      <c r="NJS200" s="391"/>
      <c r="NJT200" s="391"/>
      <c r="NJU200" s="391"/>
      <c r="NJV200" s="391"/>
      <c r="NJW200" s="391"/>
      <c r="NJX200" s="391"/>
      <c r="NJY200" s="391"/>
      <c r="NJZ200" s="391"/>
      <c r="NKA200" s="391"/>
      <c r="NKB200" s="391"/>
      <c r="NKC200" s="391"/>
      <c r="NKD200" s="391"/>
      <c r="NKE200" s="391"/>
      <c r="NKF200" s="391"/>
      <c r="NKG200" s="391"/>
      <c r="NKH200" s="391"/>
      <c r="NKI200" s="391"/>
      <c r="NKJ200" s="391"/>
      <c r="NKK200" s="391"/>
      <c r="NKL200" s="391"/>
      <c r="NKM200" s="391"/>
      <c r="NKN200" s="391"/>
      <c r="NKO200" s="391"/>
      <c r="NKP200" s="391"/>
      <c r="NKQ200" s="391"/>
      <c r="NKR200" s="391"/>
      <c r="NKS200" s="391"/>
      <c r="NKT200" s="391"/>
      <c r="NKU200" s="391"/>
      <c r="NKV200" s="391"/>
      <c r="NKW200" s="391"/>
      <c r="NKX200" s="391"/>
      <c r="NKY200" s="391"/>
      <c r="NKZ200" s="391"/>
      <c r="NLA200" s="391"/>
      <c r="NLB200" s="391"/>
      <c r="NLC200" s="391"/>
      <c r="NLD200" s="391"/>
      <c r="NLE200" s="391"/>
      <c r="NLF200" s="391"/>
      <c r="NLG200" s="391"/>
      <c r="NLH200" s="391"/>
      <c r="NLI200" s="391"/>
      <c r="NLJ200" s="391"/>
      <c r="NLK200" s="391"/>
      <c r="NLL200" s="391"/>
      <c r="NLM200" s="391"/>
      <c r="NLN200" s="391"/>
      <c r="NLO200" s="391"/>
      <c r="NLP200" s="391"/>
      <c r="NLQ200" s="391"/>
      <c r="NLR200" s="391"/>
      <c r="NLS200" s="391"/>
      <c r="NLT200" s="391"/>
      <c r="NLU200" s="391"/>
      <c r="NLV200" s="391"/>
      <c r="NLW200" s="391"/>
      <c r="NLX200" s="391"/>
      <c r="NLY200" s="391"/>
      <c r="NLZ200" s="391"/>
      <c r="NMA200" s="391"/>
      <c r="NMB200" s="391"/>
      <c r="NMC200" s="391"/>
      <c r="NMD200" s="391"/>
      <c r="NME200" s="391"/>
      <c r="NMF200" s="391"/>
      <c r="NMG200" s="391"/>
      <c r="NMH200" s="391"/>
      <c r="NMI200" s="391"/>
      <c r="NMJ200" s="391"/>
      <c r="NMK200" s="391"/>
      <c r="NML200" s="391"/>
      <c r="NMM200" s="391"/>
      <c r="NMN200" s="391"/>
      <c r="NMO200" s="391"/>
      <c r="NMP200" s="391"/>
      <c r="NMQ200" s="391"/>
      <c r="NMR200" s="391"/>
      <c r="NMS200" s="391"/>
      <c r="NMT200" s="391"/>
      <c r="NMU200" s="391"/>
      <c r="NMV200" s="391"/>
      <c r="NMW200" s="391"/>
      <c r="NMX200" s="391"/>
      <c r="NMY200" s="391"/>
      <c r="NMZ200" s="391"/>
      <c r="NNA200" s="391"/>
      <c r="NNB200" s="391"/>
      <c r="NNC200" s="391"/>
      <c r="NND200" s="391"/>
      <c r="NNE200" s="391"/>
      <c r="NNF200" s="391"/>
      <c r="NNG200" s="391"/>
      <c r="NNH200" s="391"/>
      <c r="NNI200" s="391"/>
      <c r="NNJ200" s="391"/>
      <c r="NNK200" s="391"/>
      <c r="NNL200" s="391"/>
      <c r="NNM200" s="391"/>
      <c r="NNN200" s="391"/>
      <c r="NNO200" s="391"/>
      <c r="NNP200" s="391"/>
      <c r="NNQ200" s="391"/>
      <c r="NNR200" s="391"/>
      <c r="NNS200" s="391"/>
      <c r="NNT200" s="391"/>
      <c r="NNU200" s="391"/>
      <c r="NNV200" s="391"/>
      <c r="NNW200" s="391"/>
      <c r="NNX200" s="391"/>
      <c r="NNY200" s="391"/>
      <c r="NNZ200" s="391"/>
      <c r="NOA200" s="391"/>
      <c r="NOB200" s="391"/>
      <c r="NOC200" s="391"/>
      <c r="NOD200" s="391"/>
      <c r="NOE200" s="391"/>
      <c r="NOF200" s="391"/>
      <c r="NOG200" s="391"/>
      <c r="NOH200" s="391"/>
      <c r="NOI200" s="391"/>
      <c r="NOJ200" s="391"/>
      <c r="NOK200" s="391"/>
      <c r="NOL200" s="391"/>
      <c r="NOM200" s="391"/>
      <c r="NON200" s="391"/>
      <c r="NOO200" s="391"/>
      <c r="NOP200" s="391"/>
      <c r="NOQ200" s="391"/>
      <c r="NOR200" s="391"/>
      <c r="NOS200" s="391"/>
      <c r="NOT200" s="391"/>
      <c r="NOU200" s="391"/>
      <c r="NOV200" s="391"/>
      <c r="NOW200" s="391"/>
      <c r="NOX200" s="391"/>
      <c r="NOY200" s="391"/>
      <c r="NOZ200" s="391"/>
      <c r="NPA200" s="391"/>
      <c r="NPB200" s="391"/>
      <c r="NPC200" s="391"/>
      <c r="NPD200" s="391"/>
      <c r="NPE200" s="391"/>
      <c r="NPF200" s="391"/>
      <c r="NPG200" s="391"/>
      <c r="NPH200" s="391"/>
      <c r="NPI200" s="391"/>
      <c r="NPJ200" s="391"/>
      <c r="NPK200" s="391"/>
      <c r="NPL200" s="391"/>
      <c r="NPM200" s="391"/>
      <c r="NPN200" s="391"/>
      <c r="NPO200" s="391"/>
      <c r="NPP200" s="391"/>
      <c r="NPQ200" s="391"/>
      <c r="NPR200" s="391"/>
      <c r="NPS200" s="391"/>
      <c r="NPT200" s="391"/>
      <c r="NPU200" s="391"/>
      <c r="NPV200" s="391"/>
      <c r="NPW200" s="391"/>
      <c r="NPX200" s="391"/>
      <c r="NPY200" s="391"/>
      <c r="NPZ200" s="391"/>
      <c r="NQA200" s="391"/>
      <c r="NQB200" s="391"/>
      <c r="NQC200" s="391"/>
      <c r="NQD200" s="391"/>
      <c r="NQE200" s="391"/>
      <c r="NQF200" s="391"/>
      <c r="NQG200" s="391"/>
      <c r="NQH200" s="391"/>
      <c r="NQI200" s="391"/>
      <c r="NQJ200" s="391"/>
      <c r="NQK200" s="391"/>
      <c r="NQL200" s="391"/>
      <c r="NQM200" s="391"/>
      <c r="NQN200" s="391"/>
      <c r="NQO200" s="391"/>
      <c r="NQP200" s="391"/>
      <c r="NQQ200" s="391"/>
      <c r="NQR200" s="391"/>
      <c r="NQS200" s="391"/>
      <c r="NQT200" s="391"/>
      <c r="NQU200" s="391"/>
      <c r="NQV200" s="391"/>
      <c r="NQW200" s="391"/>
      <c r="NQX200" s="391"/>
      <c r="NQY200" s="391"/>
      <c r="NQZ200" s="391"/>
      <c r="NRA200" s="391"/>
      <c r="NRB200" s="391"/>
      <c r="NRC200" s="391"/>
      <c r="NRD200" s="391"/>
      <c r="NRE200" s="391"/>
      <c r="NRF200" s="391"/>
      <c r="NRG200" s="391"/>
      <c r="NRH200" s="391"/>
      <c r="NRI200" s="391"/>
      <c r="NRJ200" s="391"/>
      <c r="NRK200" s="391"/>
      <c r="NRL200" s="391"/>
      <c r="NRM200" s="391"/>
      <c r="NRN200" s="391"/>
      <c r="NRO200" s="391"/>
      <c r="NRP200" s="391"/>
      <c r="NRQ200" s="391"/>
      <c r="NRR200" s="391"/>
      <c r="NRS200" s="391"/>
      <c r="NRT200" s="391"/>
      <c r="NRU200" s="391"/>
      <c r="NRV200" s="391"/>
      <c r="NRW200" s="391"/>
      <c r="NRX200" s="391"/>
      <c r="NRY200" s="391"/>
      <c r="NRZ200" s="391"/>
      <c r="NSA200" s="391"/>
      <c r="NSB200" s="391"/>
      <c r="NSC200" s="391"/>
      <c r="NSD200" s="391"/>
      <c r="NSE200" s="391"/>
      <c r="NSF200" s="391"/>
      <c r="NSG200" s="391"/>
      <c r="NSH200" s="391"/>
      <c r="NSI200" s="391"/>
      <c r="NSJ200" s="391"/>
      <c r="NSK200" s="391"/>
      <c r="NSL200" s="391"/>
      <c r="NSM200" s="391"/>
      <c r="NSN200" s="391"/>
      <c r="NSO200" s="391"/>
      <c r="NSP200" s="391"/>
      <c r="NSQ200" s="391"/>
      <c r="NSR200" s="391"/>
      <c r="NSS200" s="391"/>
      <c r="NST200" s="391"/>
      <c r="NSU200" s="391"/>
      <c r="NSV200" s="391"/>
      <c r="NSW200" s="391"/>
      <c r="NSX200" s="391"/>
      <c r="NSY200" s="391"/>
      <c r="NSZ200" s="391"/>
      <c r="NTA200" s="391"/>
      <c r="NTB200" s="391"/>
      <c r="NTC200" s="391"/>
      <c r="NTD200" s="391"/>
      <c r="NTE200" s="391"/>
      <c r="NTF200" s="391"/>
      <c r="NTG200" s="391"/>
      <c r="NTH200" s="391"/>
      <c r="NTI200" s="391"/>
      <c r="NTJ200" s="391"/>
      <c r="NTK200" s="391"/>
      <c r="NTL200" s="391"/>
      <c r="NTM200" s="391"/>
      <c r="NTN200" s="391"/>
      <c r="NTO200" s="391"/>
      <c r="NTP200" s="391"/>
      <c r="NTQ200" s="391"/>
      <c r="NTR200" s="391"/>
      <c r="NTS200" s="391"/>
      <c r="NTT200" s="391"/>
      <c r="NTU200" s="391"/>
      <c r="NTV200" s="391"/>
      <c r="NTW200" s="391"/>
      <c r="NTX200" s="391"/>
      <c r="NTY200" s="391"/>
      <c r="NTZ200" s="391"/>
      <c r="NUA200" s="391"/>
      <c r="NUB200" s="391"/>
      <c r="NUC200" s="391"/>
      <c r="NUD200" s="391"/>
      <c r="NUE200" s="391"/>
      <c r="NUF200" s="391"/>
      <c r="NUG200" s="391"/>
      <c r="NUH200" s="391"/>
      <c r="NUI200" s="391"/>
      <c r="NUJ200" s="391"/>
      <c r="NUK200" s="391"/>
      <c r="NUL200" s="391"/>
      <c r="NUM200" s="391"/>
      <c r="NUN200" s="391"/>
      <c r="NUO200" s="391"/>
      <c r="NUP200" s="391"/>
      <c r="NUQ200" s="391"/>
      <c r="NUR200" s="391"/>
      <c r="NUS200" s="391"/>
      <c r="NUT200" s="391"/>
      <c r="NUU200" s="391"/>
      <c r="NUV200" s="391"/>
      <c r="NUW200" s="391"/>
      <c r="NUX200" s="391"/>
      <c r="NUY200" s="391"/>
      <c r="NUZ200" s="391"/>
      <c r="NVA200" s="391"/>
      <c r="NVB200" s="391"/>
      <c r="NVC200" s="391"/>
      <c r="NVD200" s="391"/>
      <c r="NVE200" s="391"/>
      <c r="NVF200" s="391"/>
      <c r="NVG200" s="391"/>
      <c r="NVH200" s="391"/>
      <c r="NVI200" s="391"/>
      <c r="NVJ200" s="391"/>
      <c r="NVK200" s="391"/>
      <c r="NVL200" s="391"/>
      <c r="NVM200" s="391"/>
      <c r="NVN200" s="391"/>
      <c r="NVO200" s="391"/>
      <c r="NVP200" s="391"/>
      <c r="NVQ200" s="391"/>
      <c r="NVR200" s="391"/>
      <c r="NVS200" s="391"/>
      <c r="NVT200" s="391"/>
      <c r="NVU200" s="391"/>
      <c r="NVV200" s="391"/>
      <c r="NVW200" s="391"/>
      <c r="NVX200" s="391"/>
      <c r="NVY200" s="391"/>
      <c r="NVZ200" s="391"/>
      <c r="NWA200" s="391"/>
      <c r="NWB200" s="391"/>
      <c r="NWC200" s="391"/>
      <c r="NWD200" s="391"/>
      <c r="NWE200" s="391"/>
      <c r="NWF200" s="391"/>
      <c r="NWG200" s="391"/>
      <c r="NWH200" s="391"/>
      <c r="NWI200" s="391"/>
      <c r="NWJ200" s="391"/>
      <c r="NWK200" s="391"/>
      <c r="NWL200" s="391"/>
      <c r="NWM200" s="391"/>
      <c r="NWN200" s="391"/>
      <c r="NWO200" s="391"/>
      <c r="NWP200" s="391"/>
      <c r="NWQ200" s="391"/>
      <c r="NWR200" s="391"/>
      <c r="NWS200" s="391"/>
      <c r="NWT200" s="391"/>
      <c r="NWU200" s="391"/>
      <c r="NWV200" s="391"/>
      <c r="NWW200" s="391"/>
      <c r="NWX200" s="391"/>
      <c r="NWY200" s="391"/>
      <c r="NWZ200" s="391"/>
      <c r="NXA200" s="391"/>
      <c r="NXB200" s="391"/>
      <c r="NXC200" s="391"/>
      <c r="NXD200" s="391"/>
      <c r="NXE200" s="391"/>
      <c r="NXF200" s="391"/>
      <c r="NXG200" s="391"/>
      <c r="NXH200" s="391"/>
      <c r="NXI200" s="391"/>
      <c r="NXJ200" s="391"/>
      <c r="NXK200" s="391"/>
      <c r="NXL200" s="391"/>
      <c r="NXM200" s="391"/>
      <c r="NXN200" s="391"/>
      <c r="NXO200" s="391"/>
      <c r="NXP200" s="391"/>
      <c r="NXQ200" s="391"/>
      <c r="NXR200" s="391"/>
      <c r="NXS200" s="391"/>
      <c r="NXT200" s="391"/>
      <c r="NXU200" s="391"/>
      <c r="NXV200" s="391"/>
      <c r="NXW200" s="391"/>
      <c r="NXX200" s="391"/>
      <c r="NXY200" s="391"/>
      <c r="NXZ200" s="391"/>
      <c r="NYA200" s="391"/>
      <c r="NYB200" s="391"/>
      <c r="NYC200" s="391"/>
      <c r="NYD200" s="391"/>
      <c r="NYE200" s="391"/>
      <c r="NYF200" s="391"/>
      <c r="NYG200" s="391"/>
      <c r="NYH200" s="391"/>
      <c r="NYI200" s="391"/>
      <c r="NYJ200" s="391"/>
      <c r="NYK200" s="391"/>
      <c r="NYL200" s="391"/>
      <c r="NYM200" s="391"/>
      <c r="NYN200" s="391"/>
      <c r="NYO200" s="391"/>
      <c r="NYP200" s="391"/>
      <c r="NYQ200" s="391"/>
      <c r="NYR200" s="391"/>
      <c r="NYS200" s="391"/>
      <c r="NYT200" s="391"/>
      <c r="NYU200" s="391"/>
      <c r="NYV200" s="391"/>
      <c r="NYW200" s="391"/>
      <c r="NYX200" s="391"/>
      <c r="NYY200" s="391"/>
      <c r="NYZ200" s="391"/>
      <c r="NZA200" s="391"/>
      <c r="NZB200" s="391"/>
      <c r="NZC200" s="391"/>
      <c r="NZD200" s="391"/>
      <c r="NZE200" s="391"/>
      <c r="NZF200" s="391"/>
      <c r="NZG200" s="391"/>
      <c r="NZH200" s="391"/>
      <c r="NZI200" s="391"/>
      <c r="NZJ200" s="391"/>
      <c r="NZK200" s="391"/>
      <c r="NZL200" s="391"/>
      <c r="NZM200" s="391"/>
      <c r="NZN200" s="391"/>
      <c r="NZO200" s="391"/>
      <c r="NZP200" s="391"/>
      <c r="NZQ200" s="391"/>
      <c r="NZR200" s="391"/>
      <c r="NZS200" s="391"/>
      <c r="NZT200" s="391"/>
      <c r="NZU200" s="391"/>
      <c r="NZV200" s="391"/>
      <c r="NZW200" s="391"/>
      <c r="NZX200" s="391"/>
      <c r="NZY200" s="391"/>
      <c r="NZZ200" s="391"/>
      <c r="OAA200" s="391"/>
      <c r="OAB200" s="391"/>
      <c r="OAC200" s="391"/>
      <c r="OAD200" s="391"/>
      <c r="OAE200" s="391"/>
      <c r="OAF200" s="391"/>
      <c r="OAG200" s="391"/>
      <c r="OAH200" s="391"/>
      <c r="OAI200" s="391"/>
      <c r="OAJ200" s="391"/>
      <c r="OAK200" s="391"/>
      <c r="OAL200" s="391"/>
      <c r="OAM200" s="391"/>
      <c r="OAN200" s="391"/>
      <c r="OAO200" s="391"/>
      <c r="OAP200" s="391"/>
      <c r="OAQ200" s="391"/>
      <c r="OAR200" s="391"/>
      <c r="OAS200" s="391"/>
      <c r="OAT200" s="391"/>
      <c r="OAU200" s="391"/>
      <c r="OAV200" s="391"/>
      <c r="OAW200" s="391"/>
      <c r="OAX200" s="391"/>
      <c r="OAY200" s="391"/>
      <c r="OAZ200" s="391"/>
      <c r="OBA200" s="391"/>
      <c r="OBB200" s="391"/>
      <c r="OBC200" s="391"/>
      <c r="OBD200" s="391"/>
      <c r="OBE200" s="391"/>
      <c r="OBF200" s="391"/>
      <c r="OBG200" s="391"/>
      <c r="OBH200" s="391"/>
      <c r="OBI200" s="391"/>
      <c r="OBJ200" s="391"/>
      <c r="OBK200" s="391"/>
      <c r="OBL200" s="391"/>
      <c r="OBM200" s="391"/>
      <c r="OBN200" s="391"/>
      <c r="OBO200" s="391"/>
      <c r="OBP200" s="391"/>
      <c r="OBQ200" s="391"/>
      <c r="OBR200" s="391"/>
      <c r="OBS200" s="391"/>
      <c r="OBT200" s="391"/>
      <c r="OBU200" s="391"/>
      <c r="OBV200" s="391"/>
      <c r="OBW200" s="391"/>
      <c r="OBX200" s="391"/>
      <c r="OBY200" s="391"/>
      <c r="OBZ200" s="391"/>
      <c r="OCA200" s="391"/>
      <c r="OCB200" s="391"/>
      <c r="OCC200" s="391"/>
      <c r="OCD200" s="391"/>
      <c r="OCE200" s="391"/>
      <c r="OCF200" s="391"/>
      <c r="OCG200" s="391"/>
      <c r="OCH200" s="391"/>
      <c r="OCI200" s="391"/>
      <c r="OCJ200" s="391"/>
      <c r="OCK200" s="391"/>
      <c r="OCL200" s="391"/>
      <c r="OCM200" s="391"/>
      <c r="OCN200" s="391"/>
      <c r="OCO200" s="391"/>
      <c r="OCP200" s="391"/>
      <c r="OCQ200" s="391"/>
      <c r="OCR200" s="391"/>
      <c r="OCS200" s="391"/>
      <c r="OCT200" s="391"/>
      <c r="OCU200" s="391"/>
      <c r="OCV200" s="391"/>
      <c r="OCW200" s="391"/>
      <c r="OCX200" s="391"/>
      <c r="OCY200" s="391"/>
      <c r="OCZ200" s="391"/>
      <c r="ODA200" s="391"/>
      <c r="ODB200" s="391"/>
      <c r="ODC200" s="391"/>
      <c r="ODD200" s="391"/>
      <c r="ODE200" s="391"/>
      <c r="ODF200" s="391"/>
      <c r="ODG200" s="391"/>
      <c r="ODH200" s="391"/>
      <c r="ODI200" s="391"/>
      <c r="ODJ200" s="391"/>
      <c r="ODK200" s="391"/>
      <c r="ODL200" s="391"/>
      <c r="ODM200" s="391"/>
      <c r="ODN200" s="391"/>
      <c r="ODO200" s="391"/>
      <c r="ODP200" s="391"/>
      <c r="ODQ200" s="391"/>
      <c r="ODR200" s="391"/>
      <c r="ODS200" s="391"/>
      <c r="ODT200" s="391"/>
      <c r="ODU200" s="391"/>
      <c r="ODV200" s="391"/>
      <c r="ODW200" s="391"/>
      <c r="ODX200" s="391"/>
      <c r="ODY200" s="391"/>
      <c r="ODZ200" s="391"/>
      <c r="OEA200" s="391"/>
      <c r="OEB200" s="391"/>
      <c r="OEC200" s="391"/>
      <c r="OED200" s="391"/>
      <c r="OEE200" s="391"/>
      <c r="OEF200" s="391"/>
      <c r="OEG200" s="391"/>
      <c r="OEH200" s="391"/>
      <c r="OEI200" s="391"/>
      <c r="OEJ200" s="391"/>
      <c r="OEK200" s="391"/>
      <c r="OEL200" s="391"/>
      <c r="OEM200" s="391"/>
      <c r="OEN200" s="391"/>
      <c r="OEO200" s="391"/>
      <c r="OEP200" s="391"/>
      <c r="OEQ200" s="391"/>
      <c r="OER200" s="391"/>
      <c r="OES200" s="391"/>
      <c r="OET200" s="391"/>
      <c r="OEU200" s="391"/>
      <c r="OEV200" s="391"/>
      <c r="OEW200" s="391"/>
      <c r="OEX200" s="391"/>
      <c r="OEY200" s="391"/>
      <c r="OEZ200" s="391"/>
      <c r="OFA200" s="391"/>
      <c r="OFB200" s="391"/>
      <c r="OFC200" s="391"/>
      <c r="OFD200" s="391"/>
      <c r="OFE200" s="391"/>
      <c r="OFF200" s="391"/>
      <c r="OFG200" s="391"/>
      <c r="OFH200" s="391"/>
      <c r="OFI200" s="391"/>
      <c r="OFJ200" s="391"/>
      <c r="OFK200" s="391"/>
      <c r="OFL200" s="391"/>
      <c r="OFM200" s="391"/>
      <c r="OFN200" s="391"/>
      <c r="OFO200" s="391"/>
      <c r="OFP200" s="391"/>
      <c r="OFQ200" s="391"/>
      <c r="OFR200" s="391"/>
      <c r="OFS200" s="391"/>
      <c r="OFT200" s="391"/>
      <c r="OFU200" s="391"/>
      <c r="OFV200" s="391"/>
      <c r="OFW200" s="391"/>
      <c r="OFX200" s="391"/>
      <c r="OFY200" s="391"/>
      <c r="OFZ200" s="391"/>
      <c r="OGA200" s="391"/>
      <c r="OGB200" s="391"/>
      <c r="OGC200" s="391"/>
      <c r="OGD200" s="391"/>
      <c r="OGE200" s="391"/>
      <c r="OGF200" s="391"/>
      <c r="OGG200" s="391"/>
      <c r="OGH200" s="391"/>
      <c r="OGI200" s="391"/>
      <c r="OGJ200" s="391"/>
      <c r="OGK200" s="391"/>
      <c r="OGL200" s="391"/>
      <c r="OGM200" s="391"/>
      <c r="OGN200" s="391"/>
      <c r="OGO200" s="391"/>
      <c r="OGP200" s="391"/>
      <c r="OGQ200" s="391"/>
      <c r="OGR200" s="391"/>
      <c r="OGS200" s="391"/>
      <c r="OGT200" s="391"/>
      <c r="OGU200" s="391"/>
      <c r="OGV200" s="391"/>
      <c r="OGW200" s="391"/>
      <c r="OGX200" s="391"/>
      <c r="OGY200" s="391"/>
      <c r="OGZ200" s="391"/>
      <c r="OHA200" s="391"/>
      <c r="OHB200" s="391"/>
      <c r="OHC200" s="391"/>
      <c r="OHD200" s="391"/>
      <c r="OHE200" s="391"/>
      <c r="OHF200" s="391"/>
      <c r="OHG200" s="391"/>
      <c r="OHH200" s="391"/>
      <c r="OHI200" s="391"/>
      <c r="OHJ200" s="391"/>
      <c r="OHK200" s="391"/>
      <c r="OHL200" s="391"/>
      <c r="OHM200" s="391"/>
      <c r="OHN200" s="391"/>
      <c r="OHO200" s="391"/>
      <c r="OHP200" s="391"/>
      <c r="OHQ200" s="391"/>
      <c r="OHR200" s="391"/>
      <c r="OHS200" s="391"/>
      <c r="OHT200" s="391"/>
      <c r="OHU200" s="391"/>
      <c r="OHV200" s="391"/>
      <c r="OHW200" s="391"/>
      <c r="OHX200" s="391"/>
      <c r="OHY200" s="391"/>
      <c r="OHZ200" s="391"/>
      <c r="OIA200" s="391"/>
      <c r="OIB200" s="391"/>
      <c r="OIC200" s="391"/>
      <c r="OID200" s="391"/>
      <c r="OIE200" s="391"/>
      <c r="OIF200" s="391"/>
      <c r="OIG200" s="391"/>
      <c r="OIH200" s="391"/>
      <c r="OII200" s="391"/>
      <c r="OIJ200" s="391"/>
      <c r="OIK200" s="391"/>
      <c r="OIL200" s="391"/>
      <c r="OIM200" s="391"/>
      <c r="OIN200" s="391"/>
      <c r="OIO200" s="391"/>
      <c r="OIP200" s="391"/>
      <c r="OIQ200" s="391"/>
      <c r="OIR200" s="391"/>
      <c r="OIS200" s="391"/>
      <c r="OIT200" s="391"/>
      <c r="OIU200" s="391"/>
      <c r="OIV200" s="391"/>
      <c r="OIW200" s="391"/>
      <c r="OIX200" s="391"/>
      <c r="OIY200" s="391"/>
      <c r="OIZ200" s="391"/>
      <c r="OJA200" s="391"/>
      <c r="OJB200" s="391"/>
      <c r="OJC200" s="391"/>
      <c r="OJD200" s="391"/>
      <c r="OJE200" s="391"/>
      <c r="OJF200" s="391"/>
      <c r="OJG200" s="391"/>
      <c r="OJH200" s="391"/>
      <c r="OJI200" s="391"/>
      <c r="OJJ200" s="391"/>
      <c r="OJK200" s="391"/>
      <c r="OJL200" s="391"/>
      <c r="OJM200" s="391"/>
      <c r="OJN200" s="391"/>
      <c r="OJO200" s="391"/>
      <c r="OJP200" s="391"/>
      <c r="OJQ200" s="391"/>
      <c r="OJR200" s="391"/>
      <c r="OJS200" s="391"/>
      <c r="OJT200" s="391"/>
      <c r="OJU200" s="391"/>
      <c r="OJV200" s="391"/>
      <c r="OJW200" s="391"/>
      <c r="OJX200" s="391"/>
      <c r="OJY200" s="391"/>
      <c r="OJZ200" s="391"/>
      <c r="OKA200" s="391"/>
      <c r="OKB200" s="391"/>
      <c r="OKC200" s="391"/>
      <c r="OKD200" s="391"/>
      <c r="OKE200" s="391"/>
      <c r="OKF200" s="391"/>
      <c r="OKG200" s="391"/>
      <c r="OKH200" s="391"/>
      <c r="OKI200" s="391"/>
      <c r="OKJ200" s="391"/>
      <c r="OKK200" s="391"/>
      <c r="OKL200" s="391"/>
      <c r="OKM200" s="391"/>
      <c r="OKN200" s="391"/>
      <c r="OKO200" s="391"/>
      <c r="OKP200" s="391"/>
      <c r="OKQ200" s="391"/>
      <c r="OKR200" s="391"/>
      <c r="OKS200" s="391"/>
      <c r="OKT200" s="391"/>
      <c r="OKU200" s="391"/>
      <c r="OKV200" s="391"/>
      <c r="OKW200" s="391"/>
      <c r="OKX200" s="391"/>
      <c r="OKY200" s="391"/>
      <c r="OKZ200" s="391"/>
      <c r="OLA200" s="391"/>
      <c r="OLB200" s="391"/>
      <c r="OLC200" s="391"/>
      <c r="OLD200" s="391"/>
      <c r="OLE200" s="391"/>
      <c r="OLF200" s="391"/>
      <c r="OLG200" s="391"/>
      <c r="OLH200" s="391"/>
      <c r="OLI200" s="391"/>
      <c r="OLJ200" s="391"/>
      <c r="OLK200" s="391"/>
      <c r="OLL200" s="391"/>
      <c r="OLM200" s="391"/>
      <c r="OLN200" s="391"/>
      <c r="OLO200" s="391"/>
      <c r="OLP200" s="391"/>
      <c r="OLQ200" s="391"/>
      <c r="OLR200" s="391"/>
      <c r="OLS200" s="391"/>
      <c r="OLT200" s="391"/>
      <c r="OLU200" s="391"/>
      <c r="OLV200" s="391"/>
      <c r="OLW200" s="391"/>
      <c r="OLX200" s="391"/>
      <c r="OLY200" s="391"/>
      <c r="OLZ200" s="391"/>
      <c r="OMA200" s="391"/>
      <c r="OMB200" s="391"/>
      <c r="OMC200" s="391"/>
      <c r="OMD200" s="391"/>
      <c r="OME200" s="391"/>
      <c r="OMF200" s="391"/>
      <c r="OMG200" s="391"/>
      <c r="OMH200" s="391"/>
      <c r="OMI200" s="391"/>
      <c r="OMJ200" s="391"/>
      <c r="OMK200" s="391"/>
      <c r="OML200" s="391"/>
      <c r="OMM200" s="391"/>
      <c r="OMN200" s="391"/>
      <c r="OMO200" s="391"/>
      <c r="OMP200" s="391"/>
      <c r="OMQ200" s="391"/>
      <c r="OMR200" s="391"/>
      <c r="OMS200" s="391"/>
      <c r="OMT200" s="391"/>
      <c r="OMU200" s="391"/>
      <c r="OMV200" s="391"/>
      <c r="OMW200" s="391"/>
      <c r="OMX200" s="391"/>
      <c r="OMY200" s="391"/>
      <c r="OMZ200" s="391"/>
      <c r="ONA200" s="391"/>
      <c r="ONB200" s="391"/>
      <c r="ONC200" s="391"/>
      <c r="OND200" s="391"/>
      <c r="ONE200" s="391"/>
      <c r="ONF200" s="391"/>
      <c r="ONG200" s="391"/>
      <c r="ONH200" s="391"/>
      <c r="ONI200" s="391"/>
      <c r="ONJ200" s="391"/>
      <c r="ONK200" s="391"/>
      <c r="ONL200" s="391"/>
      <c r="ONM200" s="391"/>
      <c r="ONN200" s="391"/>
      <c r="ONO200" s="391"/>
      <c r="ONP200" s="391"/>
      <c r="ONQ200" s="391"/>
      <c r="ONR200" s="391"/>
      <c r="ONS200" s="391"/>
      <c r="ONT200" s="391"/>
      <c r="ONU200" s="391"/>
      <c r="ONV200" s="391"/>
      <c r="ONW200" s="391"/>
      <c r="ONX200" s="391"/>
      <c r="ONY200" s="391"/>
      <c r="ONZ200" s="391"/>
      <c r="OOA200" s="391"/>
      <c r="OOB200" s="391"/>
      <c r="OOC200" s="391"/>
      <c r="OOD200" s="391"/>
      <c r="OOE200" s="391"/>
      <c r="OOF200" s="391"/>
      <c r="OOG200" s="391"/>
      <c r="OOH200" s="391"/>
      <c r="OOI200" s="391"/>
      <c r="OOJ200" s="391"/>
      <c r="OOK200" s="391"/>
      <c r="OOL200" s="391"/>
      <c r="OOM200" s="391"/>
      <c r="OON200" s="391"/>
      <c r="OOO200" s="391"/>
      <c r="OOP200" s="391"/>
      <c r="OOQ200" s="391"/>
      <c r="OOR200" s="391"/>
      <c r="OOS200" s="391"/>
      <c r="OOT200" s="391"/>
      <c r="OOU200" s="391"/>
      <c r="OOV200" s="391"/>
      <c r="OOW200" s="391"/>
      <c r="OOX200" s="391"/>
      <c r="OOY200" s="391"/>
      <c r="OOZ200" s="391"/>
      <c r="OPA200" s="391"/>
      <c r="OPB200" s="391"/>
      <c r="OPC200" s="391"/>
      <c r="OPD200" s="391"/>
      <c r="OPE200" s="391"/>
      <c r="OPF200" s="391"/>
      <c r="OPG200" s="391"/>
      <c r="OPH200" s="391"/>
      <c r="OPI200" s="391"/>
      <c r="OPJ200" s="391"/>
      <c r="OPK200" s="391"/>
      <c r="OPL200" s="391"/>
      <c r="OPM200" s="391"/>
      <c r="OPN200" s="391"/>
      <c r="OPO200" s="391"/>
      <c r="OPP200" s="391"/>
      <c r="OPQ200" s="391"/>
      <c r="OPR200" s="391"/>
      <c r="OPS200" s="391"/>
      <c r="OPT200" s="391"/>
      <c r="OPU200" s="391"/>
      <c r="OPV200" s="391"/>
      <c r="OPW200" s="391"/>
      <c r="OPX200" s="391"/>
      <c r="OPY200" s="391"/>
      <c r="OPZ200" s="391"/>
      <c r="OQA200" s="391"/>
      <c r="OQB200" s="391"/>
      <c r="OQC200" s="391"/>
      <c r="OQD200" s="391"/>
      <c r="OQE200" s="391"/>
      <c r="OQF200" s="391"/>
      <c r="OQG200" s="391"/>
      <c r="OQH200" s="391"/>
      <c r="OQI200" s="391"/>
      <c r="OQJ200" s="391"/>
      <c r="OQK200" s="391"/>
      <c r="OQL200" s="391"/>
      <c r="OQM200" s="391"/>
      <c r="OQN200" s="391"/>
      <c r="OQO200" s="391"/>
      <c r="OQP200" s="391"/>
      <c r="OQQ200" s="391"/>
      <c r="OQR200" s="391"/>
      <c r="OQS200" s="391"/>
      <c r="OQT200" s="391"/>
      <c r="OQU200" s="391"/>
      <c r="OQV200" s="391"/>
      <c r="OQW200" s="391"/>
      <c r="OQX200" s="391"/>
      <c r="OQY200" s="391"/>
      <c r="OQZ200" s="391"/>
      <c r="ORA200" s="391"/>
      <c r="ORB200" s="391"/>
      <c r="ORC200" s="391"/>
      <c r="ORD200" s="391"/>
      <c r="ORE200" s="391"/>
      <c r="ORF200" s="391"/>
      <c r="ORG200" s="391"/>
      <c r="ORH200" s="391"/>
      <c r="ORI200" s="391"/>
      <c r="ORJ200" s="391"/>
      <c r="ORK200" s="391"/>
      <c r="ORL200" s="391"/>
      <c r="ORM200" s="391"/>
      <c r="ORN200" s="391"/>
      <c r="ORO200" s="391"/>
      <c r="ORP200" s="391"/>
      <c r="ORQ200" s="391"/>
      <c r="ORR200" s="391"/>
      <c r="ORS200" s="391"/>
      <c r="ORT200" s="391"/>
      <c r="ORU200" s="391"/>
      <c r="ORV200" s="391"/>
      <c r="ORW200" s="391"/>
      <c r="ORX200" s="391"/>
      <c r="ORY200" s="391"/>
      <c r="ORZ200" s="391"/>
      <c r="OSA200" s="391"/>
      <c r="OSB200" s="391"/>
      <c r="OSC200" s="391"/>
      <c r="OSD200" s="391"/>
      <c r="OSE200" s="391"/>
      <c r="OSF200" s="391"/>
      <c r="OSG200" s="391"/>
      <c r="OSH200" s="391"/>
      <c r="OSI200" s="391"/>
      <c r="OSJ200" s="391"/>
      <c r="OSK200" s="391"/>
      <c r="OSL200" s="391"/>
      <c r="OSM200" s="391"/>
      <c r="OSN200" s="391"/>
      <c r="OSO200" s="391"/>
      <c r="OSP200" s="391"/>
      <c r="OSQ200" s="391"/>
      <c r="OSR200" s="391"/>
      <c r="OSS200" s="391"/>
      <c r="OST200" s="391"/>
      <c r="OSU200" s="391"/>
      <c r="OSV200" s="391"/>
      <c r="OSW200" s="391"/>
      <c r="OSX200" s="391"/>
      <c r="OSY200" s="391"/>
      <c r="OSZ200" s="391"/>
      <c r="OTA200" s="391"/>
      <c r="OTB200" s="391"/>
      <c r="OTC200" s="391"/>
      <c r="OTD200" s="391"/>
      <c r="OTE200" s="391"/>
      <c r="OTF200" s="391"/>
      <c r="OTG200" s="391"/>
      <c r="OTH200" s="391"/>
      <c r="OTI200" s="391"/>
      <c r="OTJ200" s="391"/>
      <c r="OTK200" s="391"/>
      <c r="OTL200" s="391"/>
      <c r="OTM200" s="391"/>
      <c r="OTN200" s="391"/>
      <c r="OTO200" s="391"/>
      <c r="OTP200" s="391"/>
      <c r="OTQ200" s="391"/>
      <c r="OTR200" s="391"/>
      <c r="OTS200" s="391"/>
      <c r="OTT200" s="391"/>
      <c r="OTU200" s="391"/>
      <c r="OTV200" s="391"/>
      <c r="OTW200" s="391"/>
      <c r="OTX200" s="391"/>
      <c r="OTY200" s="391"/>
      <c r="OTZ200" s="391"/>
      <c r="OUA200" s="391"/>
      <c r="OUB200" s="391"/>
      <c r="OUC200" s="391"/>
      <c r="OUD200" s="391"/>
      <c r="OUE200" s="391"/>
      <c r="OUF200" s="391"/>
      <c r="OUG200" s="391"/>
      <c r="OUH200" s="391"/>
      <c r="OUI200" s="391"/>
      <c r="OUJ200" s="391"/>
      <c r="OUK200" s="391"/>
      <c r="OUL200" s="391"/>
      <c r="OUM200" s="391"/>
      <c r="OUN200" s="391"/>
      <c r="OUO200" s="391"/>
      <c r="OUP200" s="391"/>
      <c r="OUQ200" s="391"/>
      <c r="OUR200" s="391"/>
      <c r="OUS200" s="391"/>
      <c r="OUT200" s="391"/>
      <c r="OUU200" s="391"/>
      <c r="OUV200" s="391"/>
      <c r="OUW200" s="391"/>
      <c r="OUX200" s="391"/>
      <c r="OUY200" s="391"/>
      <c r="OUZ200" s="391"/>
      <c r="OVA200" s="391"/>
      <c r="OVB200" s="391"/>
      <c r="OVC200" s="391"/>
      <c r="OVD200" s="391"/>
      <c r="OVE200" s="391"/>
      <c r="OVF200" s="391"/>
      <c r="OVG200" s="391"/>
      <c r="OVH200" s="391"/>
      <c r="OVI200" s="391"/>
      <c r="OVJ200" s="391"/>
      <c r="OVK200" s="391"/>
      <c r="OVL200" s="391"/>
      <c r="OVM200" s="391"/>
      <c r="OVN200" s="391"/>
      <c r="OVO200" s="391"/>
      <c r="OVP200" s="391"/>
      <c r="OVQ200" s="391"/>
      <c r="OVR200" s="391"/>
      <c r="OVS200" s="391"/>
      <c r="OVT200" s="391"/>
      <c r="OVU200" s="391"/>
      <c r="OVV200" s="391"/>
      <c r="OVW200" s="391"/>
      <c r="OVX200" s="391"/>
      <c r="OVY200" s="391"/>
      <c r="OVZ200" s="391"/>
      <c r="OWA200" s="391"/>
      <c r="OWB200" s="391"/>
      <c r="OWC200" s="391"/>
      <c r="OWD200" s="391"/>
      <c r="OWE200" s="391"/>
      <c r="OWF200" s="391"/>
      <c r="OWG200" s="391"/>
      <c r="OWH200" s="391"/>
      <c r="OWI200" s="391"/>
      <c r="OWJ200" s="391"/>
      <c r="OWK200" s="391"/>
      <c r="OWL200" s="391"/>
      <c r="OWM200" s="391"/>
      <c r="OWN200" s="391"/>
      <c r="OWO200" s="391"/>
      <c r="OWP200" s="391"/>
      <c r="OWQ200" s="391"/>
      <c r="OWR200" s="391"/>
      <c r="OWS200" s="391"/>
      <c r="OWT200" s="391"/>
      <c r="OWU200" s="391"/>
      <c r="OWV200" s="391"/>
      <c r="OWW200" s="391"/>
      <c r="OWX200" s="391"/>
      <c r="OWY200" s="391"/>
      <c r="OWZ200" s="391"/>
      <c r="OXA200" s="391"/>
      <c r="OXB200" s="391"/>
      <c r="OXC200" s="391"/>
      <c r="OXD200" s="391"/>
      <c r="OXE200" s="391"/>
      <c r="OXF200" s="391"/>
      <c r="OXG200" s="391"/>
      <c r="OXH200" s="391"/>
      <c r="OXI200" s="391"/>
      <c r="OXJ200" s="391"/>
      <c r="OXK200" s="391"/>
      <c r="OXL200" s="391"/>
      <c r="OXM200" s="391"/>
      <c r="OXN200" s="391"/>
      <c r="OXO200" s="391"/>
      <c r="OXP200" s="391"/>
      <c r="OXQ200" s="391"/>
      <c r="OXR200" s="391"/>
      <c r="OXS200" s="391"/>
      <c r="OXT200" s="391"/>
      <c r="OXU200" s="391"/>
      <c r="OXV200" s="391"/>
      <c r="OXW200" s="391"/>
      <c r="OXX200" s="391"/>
      <c r="OXY200" s="391"/>
      <c r="OXZ200" s="391"/>
      <c r="OYA200" s="391"/>
      <c r="OYB200" s="391"/>
      <c r="OYC200" s="391"/>
      <c r="OYD200" s="391"/>
      <c r="OYE200" s="391"/>
      <c r="OYF200" s="391"/>
      <c r="OYG200" s="391"/>
      <c r="OYH200" s="391"/>
      <c r="OYI200" s="391"/>
      <c r="OYJ200" s="391"/>
      <c r="OYK200" s="391"/>
      <c r="OYL200" s="391"/>
      <c r="OYM200" s="391"/>
      <c r="OYN200" s="391"/>
      <c r="OYO200" s="391"/>
      <c r="OYP200" s="391"/>
      <c r="OYQ200" s="391"/>
      <c r="OYR200" s="391"/>
      <c r="OYS200" s="391"/>
      <c r="OYT200" s="391"/>
      <c r="OYU200" s="391"/>
      <c r="OYV200" s="391"/>
      <c r="OYW200" s="391"/>
      <c r="OYX200" s="391"/>
      <c r="OYY200" s="391"/>
      <c r="OYZ200" s="391"/>
      <c r="OZA200" s="391"/>
      <c r="OZB200" s="391"/>
      <c r="OZC200" s="391"/>
      <c r="OZD200" s="391"/>
      <c r="OZE200" s="391"/>
      <c r="OZF200" s="391"/>
      <c r="OZG200" s="391"/>
      <c r="OZH200" s="391"/>
      <c r="OZI200" s="391"/>
      <c r="OZJ200" s="391"/>
      <c r="OZK200" s="391"/>
      <c r="OZL200" s="391"/>
      <c r="OZM200" s="391"/>
      <c r="OZN200" s="391"/>
      <c r="OZO200" s="391"/>
      <c r="OZP200" s="391"/>
      <c r="OZQ200" s="391"/>
      <c r="OZR200" s="391"/>
      <c r="OZS200" s="391"/>
      <c r="OZT200" s="391"/>
      <c r="OZU200" s="391"/>
      <c r="OZV200" s="391"/>
      <c r="OZW200" s="391"/>
      <c r="OZX200" s="391"/>
      <c r="OZY200" s="391"/>
      <c r="OZZ200" s="391"/>
      <c r="PAA200" s="391"/>
      <c r="PAB200" s="391"/>
      <c r="PAC200" s="391"/>
      <c r="PAD200" s="391"/>
      <c r="PAE200" s="391"/>
      <c r="PAF200" s="391"/>
      <c r="PAG200" s="391"/>
      <c r="PAH200" s="391"/>
      <c r="PAI200" s="391"/>
      <c r="PAJ200" s="391"/>
      <c r="PAK200" s="391"/>
      <c r="PAL200" s="391"/>
      <c r="PAM200" s="391"/>
      <c r="PAN200" s="391"/>
      <c r="PAO200" s="391"/>
      <c r="PAP200" s="391"/>
      <c r="PAQ200" s="391"/>
      <c r="PAR200" s="391"/>
      <c r="PAS200" s="391"/>
      <c r="PAT200" s="391"/>
      <c r="PAU200" s="391"/>
      <c r="PAV200" s="391"/>
      <c r="PAW200" s="391"/>
      <c r="PAX200" s="391"/>
      <c r="PAY200" s="391"/>
      <c r="PAZ200" s="391"/>
      <c r="PBA200" s="391"/>
      <c r="PBB200" s="391"/>
      <c r="PBC200" s="391"/>
      <c r="PBD200" s="391"/>
      <c r="PBE200" s="391"/>
      <c r="PBF200" s="391"/>
      <c r="PBG200" s="391"/>
      <c r="PBH200" s="391"/>
      <c r="PBI200" s="391"/>
      <c r="PBJ200" s="391"/>
      <c r="PBK200" s="391"/>
      <c r="PBL200" s="391"/>
      <c r="PBM200" s="391"/>
      <c r="PBN200" s="391"/>
      <c r="PBO200" s="391"/>
      <c r="PBP200" s="391"/>
      <c r="PBQ200" s="391"/>
      <c r="PBR200" s="391"/>
      <c r="PBS200" s="391"/>
      <c r="PBT200" s="391"/>
      <c r="PBU200" s="391"/>
      <c r="PBV200" s="391"/>
      <c r="PBW200" s="391"/>
      <c r="PBX200" s="391"/>
      <c r="PBY200" s="391"/>
      <c r="PBZ200" s="391"/>
      <c r="PCA200" s="391"/>
      <c r="PCB200" s="391"/>
      <c r="PCC200" s="391"/>
      <c r="PCD200" s="391"/>
      <c r="PCE200" s="391"/>
      <c r="PCF200" s="391"/>
      <c r="PCG200" s="391"/>
      <c r="PCH200" s="391"/>
      <c r="PCI200" s="391"/>
      <c r="PCJ200" s="391"/>
      <c r="PCK200" s="391"/>
      <c r="PCL200" s="391"/>
      <c r="PCM200" s="391"/>
      <c r="PCN200" s="391"/>
      <c r="PCO200" s="391"/>
      <c r="PCP200" s="391"/>
      <c r="PCQ200" s="391"/>
      <c r="PCR200" s="391"/>
      <c r="PCS200" s="391"/>
      <c r="PCT200" s="391"/>
      <c r="PCU200" s="391"/>
      <c r="PCV200" s="391"/>
      <c r="PCW200" s="391"/>
      <c r="PCX200" s="391"/>
      <c r="PCY200" s="391"/>
      <c r="PCZ200" s="391"/>
      <c r="PDA200" s="391"/>
      <c r="PDB200" s="391"/>
      <c r="PDC200" s="391"/>
      <c r="PDD200" s="391"/>
      <c r="PDE200" s="391"/>
      <c r="PDF200" s="391"/>
      <c r="PDG200" s="391"/>
      <c r="PDH200" s="391"/>
      <c r="PDI200" s="391"/>
      <c r="PDJ200" s="391"/>
      <c r="PDK200" s="391"/>
      <c r="PDL200" s="391"/>
      <c r="PDM200" s="391"/>
      <c r="PDN200" s="391"/>
      <c r="PDO200" s="391"/>
      <c r="PDP200" s="391"/>
      <c r="PDQ200" s="391"/>
      <c r="PDR200" s="391"/>
      <c r="PDS200" s="391"/>
      <c r="PDT200" s="391"/>
      <c r="PDU200" s="391"/>
      <c r="PDV200" s="391"/>
      <c r="PDW200" s="391"/>
      <c r="PDX200" s="391"/>
      <c r="PDY200" s="391"/>
      <c r="PDZ200" s="391"/>
      <c r="PEA200" s="391"/>
      <c r="PEB200" s="391"/>
      <c r="PEC200" s="391"/>
      <c r="PED200" s="391"/>
      <c r="PEE200" s="391"/>
      <c r="PEF200" s="391"/>
      <c r="PEG200" s="391"/>
      <c r="PEH200" s="391"/>
      <c r="PEI200" s="391"/>
      <c r="PEJ200" s="391"/>
      <c r="PEK200" s="391"/>
      <c r="PEL200" s="391"/>
      <c r="PEM200" s="391"/>
      <c r="PEN200" s="391"/>
      <c r="PEO200" s="391"/>
      <c r="PEP200" s="391"/>
      <c r="PEQ200" s="391"/>
      <c r="PER200" s="391"/>
      <c r="PES200" s="391"/>
      <c r="PET200" s="391"/>
      <c r="PEU200" s="391"/>
      <c r="PEV200" s="391"/>
      <c r="PEW200" s="391"/>
      <c r="PEX200" s="391"/>
      <c r="PEY200" s="391"/>
      <c r="PEZ200" s="391"/>
      <c r="PFA200" s="391"/>
      <c r="PFB200" s="391"/>
      <c r="PFC200" s="391"/>
      <c r="PFD200" s="391"/>
      <c r="PFE200" s="391"/>
      <c r="PFF200" s="391"/>
      <c r="PFG200" s="391"/>
      <c r="PFH200" s="391"/>
      <c r="PFI200" s="391"/>
      <c r="PFJ200" s="391"/>
      <c r="PFK200" s="391"/>
      <c r="PFL200" s="391"/>
      <c r="PFM200" s="391"/>
      <c r="PFN200" s="391"/>
      <c r="PFO200" s="391"/>
      <c r="PFP200" s="391"/>
      <c r="PFQ200" s="391"/>
      <c r="PFR200" s="391"/>
      <c r="PFS200" s="391"/>
      <c r="PFT200" s="391"/>
      <c r="PFU200" s="391"/>
      <c r="PFV200" s="391"/>
      <c r="PFW200" s="391"/>
      <c r="PFX200" s="391"/>
      <c r="PFY200" s="391"/>
      <c r="PFZ200" s="391"/>
      <c r="PGA200" s="391"/>
      <c r="PGB200" s="391"/>
      <c r="PGC200" s="391"/>
      <c r="PGD200" s="391"/>
      <c r="PGE200" s="391"/>
      <c r="PGF200" s="391"/>
      <c r="PGG200" s="391"/>
      <c r="PGH200" s="391"/>
      <c r="PGI200" s="391"/>
      <c r="PGJ200" s="391"/>
      <c r="PGK200" s="391"/>
      <c r="PGL200" s="391"/>
      <c r="PGM200" s="391"/>
      <c r="PGN200" s="391"/>
      <c r="PGO200" s="391"/>
      <c r="PGP200" s="391"/>
      <c r="PGQ200" s="391"/>
      <c r="PGR200" s="391"/>
      <c r="PGS200" s="391"/>
      <c r="PGT200" s="391"/>
      <c r="PGU200" s="391"/>
      <c r="PGV200" s="391"/>
      <c r="PGW200" s="391"/>
      <c r="PGX200" s="391"/>
      <c r="PGY200" s="391"/>
      <c r="PGZ200" s="391"/>
      <c r="PHA200" s="391"/>
      <c r="PHB200" s="391"/>
      <c r="PHC200" s="391"/>
      <c r="PHD200" s="391"/>
      <c r="PHE200" s="391"/>
      <c r="PHF200" s="391"/>
      <c r="PHG200" s="391"/>
      <c r="PHH200" s="391"/>
      <c r="PHI200" s="391"/>
      <c r="PHJ200" s="391"/>
      <c r="PHK200" s="391"/>
      <c r="PHL200" s="391"/>
      <c r="PHM200" s="391"/>
      <c r="PHN200" s="391"/>
      <c r="PHO200" s="391"/>
      <c r="PHP200" s="391"/>
      <c r="PHQ200" s="391"/>
      <c r="PHR200" s="391"/>
      <c r="PHS200" s="391"/>
      <c r="PHT200" s="391"/>
      <c r="PHU200" s="391"/>
      <c r="PHV200" s="391"/>
      <c r="PHW200" s="391"/>
      <c r="PHX200" s="391"/>
      <c r="PHY200" s="391"/>
      <c r="PHZ200" s="391"/>
      <c r="PIA200" s="391"/>
      <c r="PIB200" s="391"/>
      <c r="PIC200" s="391"/>
      <c r="PID200" s="391"/>
      <c r="PIE200" s="391"/>
      <c r="PIF200" s="391"/>
      <c r="PIG200" s="391"/>
      <c r="PIH200" s="391"/>
      <c r="PII200" s="391"/>
      <c r="PIJ200" s="391"/>
      <c r="PIK200" s="391"/>
      <c r="PIL200" s="391"/>
      <c r="PIM200" s="391"/>
      <c r="PIN200" s="391"/>
      <c r="PIO200" s="391"/>
      <c r="PIP200" s="391"/>
      <c r="PIQ200" s="391"/>
      <c r="PIR200" s="391"/>
      <c r="PIS200" s="391"/>
      <c r="PIT200" s="391"/>
      <c r="PIU200" s="391"/>
      <c r="PIV200" s="391"/>
      <c r="PIW200" s="391"/>
      <c r="PIX200" s="391"/>
      <c r="PIY200" s="391"/>
      <c r="PIZ200" s="391"/>
      <c r="PJA200" s="391"/>
      <c r="PJB200" s="391"/>
      <c r="PJC200" s="391"/>
      <c r="PJD200" s="391"/>
      <c r="PJE200" s="391"/>
      <c r="PJF200" s="391"/>
      <c r="PJG200" s="391"/>
      <c r="PJH200" s="391"/>
      <c r="PJI200" s="391"/>
      <c r="PJJ200" s="391"/>
      <c r="PJK200" s="391"/>
      <c r="PJL200" s="391"/>
      <c r="PJM200" s="391"/>
      <c r="PJN200" s="391"/>
      <c r="PJO200" s="391"/>
      <c r="PJP200" s="391"/>
      <c r="PJQ200" s="391"/>
      <c r="PJR200" s="391"/>
      <c r="PJS200" s="391"/>
      <c r="PJT200" s="391"/>
      <c r="PJU200" s="391"/>
      <c r="PJV200" s="391"/>
      <c r="PJW200" s="391"/>
      <c r="PJX200" s="391"/>
      <c r="PJY200" s="391"/>
      <c r="PJZ200" s="391"/>
      <c r="PKA200" s="391"/>
      <c r="PKB200" s="391"/>
      <c r="PKC200" s="391"/>
      <c r="PKD200" s="391"/>
      <c r="PKE200" s="391"/>
      <c r="PKF200" s="391"/>
      <c r="PKG200" s="391"/>
      <c r="PKH200" s="391"/>
      <c r="PKI200" s="391"/>
      <c r="PKJ200" s="391"/>
      <c r="PKK200" s="391"/>
      <c r="PKL200" s="391"/>
      <c r="PKM200" s="391"/>
      <c r="PKN200" s="391"/>
      <c r="PKO200" s="391"/>
      <c r="PKP200" s="391"/>
      <c r="PKQ200" s="391"/>
      <c r="PKR200" s="391"/>
      <c r="PKS200" s="391"/>
      <c r="PKT200" s="391"/>
      <c r="PKU200" s="391"/>
      <c r="PKV200" s="391"/>
      <c r="PKW200" s="391"/>
      <c r="PKX200" s="391"/>
      <c r="PKY200" s="391"/>
      <c r="PKZ200" s="391"/>
      <c r="PLA200" s="391"/>
      <c r="PLB200" s="391"/>
      <c r="PLC200" s="391"/>
      <c r="PLD200" s="391"/>
      <c r="PLE200" s="391"/>
      <c r="PLF200" s="391"/>
      <c r="PLG200" s="391"/>
      <c r="PLH200" s="391"/>
      <c r="PLI200" s="391"/>
      <c r="PLJ200" s="391"/>
      <c r="PLK200" s="391"/>
      <c r="PLL200" s="391"/>
      <c r="PLM200" s="391"/>
      <c r="PLN200" s="391"/>
      <c r="PLO200" s="391"/>
      <c r="PLP200" s="391"/>
      <c r="PLQ200" s="391"/>
      <c r="PLR200" s="391"/>
      <c r="PLS200" s="391"/>
      <c r="PLT200" s="391"/>
      <c r="PLU200" s="391"/>
      <c r="PLV200" s="391"/>
      <c r="PLW200" s="391"/>
      <c r="PLX200" s="391"/>
      <c r="PLY200" s="391"/>
      <c r="PLZ200" s="391"/>
      <c r="PMA200" s="391"/>
      <c r="PMB200" s="391"/>
      <c r="PMC200" s="391"/>
      <c r="PMD200" s="391"/>
      <c r="PME200" s="391"/>
      <c r="PMF200" s="391"/>
      <c r="PMG200" s="391"/>
      <c r="PMH200" s="391"/>
      <c r="PMI200" s="391"/>
      <c r="PMJ200" s="391"/>
      <c r="PMK200" s="391"/>
      <c r="PML200" s="391"/>
      <c r="PMM200" s="391"/>
      <c r="PMN200" s="391"/>
      <c r="PMO200" s="391"/>
      <c r="PMP200" s="391"/>
      <c r="PMQ200" s="391"/>
      <c r="PMR200" s="391"/>
      <c r="PMS200" s="391"/>
      <c r="PMT200" s="391"/>
      <c r="PMU200" s="391"/>
      <c r="PMV200" s="391"/>
      <c r="PMW200" s="391"/>
      <c r="PMX200" s="391"/>
      <c r="PMY200" s="391"/>
      <c r="PMZ200" s="391"/>
      <c r="PNA200" s="391"/>
      <c r="PNB200" s="391"/>
      <c r="PNC200" s="391"/>
      <c r="PND200" s="391"/>
      <c r="PNE200" s="391"/>
      <c r="PNF200" s="391"/>
      <c r="PNG200" s="391"/>
      <c r="PNH200" s="391"/>
      <c r="PNI200" s="391"/>
      <c r="PNJ200" s="391"/>
      <c r="PNK200" s="391"/>
      <c r="PNL200" s="391"/>
      <c r="PNM200" s="391"/>
      <c r="PNN200" s="391"/>
      <c r="PNO200" s="391"/>
      <c r="PNP200" s="391"/>
      <c r="PNQ200" s="391"/>
      <c r="PNR200" s="391"/>
      <c r="PNS200" s="391"/>
      <c r="PNT200" s="391"/>
      <c r="PNU200" s="391"/>
      <c r="PNV200" s="391"/>
      <c r="PNW200" s="391"/>
      <c r="PNX200" s="391"/>
      <c r="PNY200" s="391"/>
      <c r="PNZ200" s="391"/>
      <c r="POA200" s="391"/>
      <c r="POB200" s="391"/>
      <c r="POC200" s="391"/>
      <c r="POD200" s="391"/>
      <c r="POE200" s="391"/>
      <c r="POF200" s="391"/>
      <c r="POG200" s="391"/>
      <c r="POH200" s="391"/>
      <c r="POI200" s="391"/>
      <c r="POJ200" s="391"/>
      <c r="POK200" s="391"/>
      <c r="POL200" s="391"/>
      <c r="POM200" s="391"/>
      <c r="PON200" s="391"/>
      <c r="POO200" s="391"/>
      <c r="POP200" s="391"/>
      <c r="POQ200" s="391"/>
      <c r="POR200" s="391"/>
      <c r="POS200" s="391"/>
      <c r="POT200" s="391"/>
      <c r="POU200" s="391"/>
      <c r="POV200" s="391"/>
      <c r="POW200" s="391"/>
      <c r="POX200" s="391"/>
      <c r="POY200" s="391"/>
      <c r="POZ200" s="391"/>
      <c r="PPA200" s="391"/>
      <c r="PPB200" s="391"/>
      <c r="PPC200" s="391"/>
      <c r="PPD200" s="391"/>
      <c r="PPE200" s="391"/>
      <c r="PPF200" s="391"/>
      <c r="PPG200" s="391"/>
      <c r="PPH200" s="391"/>
      <c r="PPI200" s="391"/>
      <c r="PPJ200" s="391"/>
      <c r="PPK200" s="391"/>
      <c r="PPL200" s="391"/>
      <c r="PPM200" s="391"/>
      <c r="PPN200" s="391"/>
      <c r="PPO200" s="391"/>
      <c r="PPP200" s="391"/>
      <c r="PPQ200" s="391"/>
      <c r="PPR200" s="391"/>
      <c r="PPS200" s="391"/>
      <c r="PPT200" s="391"/>
      <c r="PPU200" s="391"/>
      <c r="PPV200" s="391"/>
      <c r="PPW200" s="391"/>
      <c r="PPX200" s="391"/>
      <c r="PPY200" s="391"/>
      <c r="PPZ200" s="391"/>
      <c r="PQA200" s="391"/>
      <c r="PQB200" s="391"/>
      <c r="PQC200" s="391"/>
      <c r="PQD200" s="391"/>
      <c r="PQE200" s="391"/>
      <c r="PQF200" s="391"/>
      <c r="PQG200" s="391"/>
      <c r="PQH200" s="391"/>
      <c r="PQI200" s="391"/>
      <c r="PQJ200" s="391"/>
      <c r="PQK200" s="391"/>
      <c r="PQL200" s="391"/>
      <c r="PQM200" s="391"/>
      <c r="PQN200" s="391"/>
      <c r="PQO200" s="391"/>
      <c r="PQP200" s="391"/>
      <c r="PQQ200" s="391"/>
      <c r="PQR200" s="391"/>
      <c r="PQS200" s="391"/>
      <c r="PQT200" s="391"/>
      <c r="PQU200" s="391"/>
      <c r="PQV200" s="391"/>
      <c r="PQW200" s="391"/>
      <c r="PQX200" s="391"/>
      <c r="PQY200" s="391"/>
      <c r="PQZ200" s="391"/>
      <c r="PRA200" s="391"/>
      <c r="PRB200" s="391"/>
      <c r="PRC200" s="391"/>
      <c r="PRD200" s="391"/>
      <c r="PRE200" s="391"/>
      <c r="PRF200" s="391"/>
      <c r="PRG200" s="391"/>
      <c r="PRH200" s="391"/>
      <c r="PRI200" s="391"/>
      <c r="PRJ200" s="391"/>
      <c r="PRK200" s="391"/>
      <c r="PRL200" s="391"/>
      <c r="PRM200" s="391"/>
      <c r="PRN200" s="391"/>
      <c r="PRO200" s="391"/>
      <c r="PRP200" s="391"/>
      <c r="PRQ200" s="391"/>
      <c r="PRR200" s="391"/>
      <c r="PRS200" s="391"/>
      <c r="PRT200" s="391"/>
      <c r="PRU200" s="391"/>
      <c r="PRV200" s="391"/>
      <c r="PRW200" s="391"/>
      <c r="PRX200" s="391"/>
      <c r="PRY200" s="391"/>
      <c r="PRZ200" s="391"/>
      <c r="PSA200" s="391"/>
      <c r="PSB200" s="391"/>
      <c r="PSC200" s="391"/>
      <c r="PSD200" s="391"/>
      <c r="PSE200" s="391"/>
      <c r="PSF200" s="391"/>
      <c r="PSG200" s="391"/>
      <c r="PSH200" s="391"/>
      <c r="PSI200" s="391"/>
      <c r="PSJ200" s="391"/>
      <c r="PSK200" s="391"/>
      <c r="PSL200" s="391"/>
      <c r="PSM200" s="391"/>
      <c r="PSN200" s="391"/>
      <c r="PSO200" s="391"/>
      <c r="PSP200" s="391"/>
      <c r="PSQ200" s="391"/>
      <c r="PSR200" s="391"/>
      <c r="PSS200" s="391"/>
      <c r="PST200" s="391"/>
      <c r="PSU200" s="391"/>
      <c r="PSV200" s="391"/>
      <c r="PSW200" s="391"/>
      <c r="PSX200" s="391"/>
      <c r="PSY200" s="391"/>
      <c r="PSZ200" s="391"/>
      <c r="PTA200" s="391"/>
      <c r="PTB200" s="391"/>
      <c r="PTC200" s="391"/>
      <c r="PTD200" s="391"/>
      <c r="PTE200" s="391"/>
      <c r="PTF200" s="391"/>
      <c r="PTG200" s="391"/>
      <c r="PTH200" s="391"/>
      <c r="PTI200" s="391"/>
      <c r="PTJ200" s="391"/>
      <c r="PTK200" s="391"/>
      <c r="PTL200" s="391"/>
      <c r="PTM200" s="391"/>
      <c r="PTN200" s="391"/>
      <c r="PTO200" s="391"/>
      <c r="PTP200" s="391"/>
      <c r="PTQ200" s="391"/>
      <c r="PTR200" s="391"/>
      <c r="PTS200" s="391"/>
      <c r="PTT200" s="391"/>
      <c r="PTU200" s="391"/>
      <c r="PTV200" s="391"/>
      <c r="PTW200" s="391"/>
      <c r="PTX200" s="391"/>
      <c r="PTY200" s="391"/>
      <c r="PTZ200" s="391"/>
      <c r="PUA200" s="391"/>
      <c r="PUB200" s="391"/>
      <c r="PUC200" s="391"/>
      <c r="PUD200" s="391"/>
      <c r="PUE200" s="391"/>
      <c r="PUF200" s="391"/>
      <c r="PUG200" s="391"/>
      <c r="PUH200" s="391"/>
      <c r="PUI200" s="391"/>
      <c r="PUJ200" s="391"/>
      <c r="PUK200" s="391"/>
      <c r="PUL200" s="391"/>
      <c r="PUM200" s="391"/>
      <c r="PUN200" s="391"/>
      <c r="PUO200" s="391"/>
      <c r="PUP200" s="391"/>
      <c r="PUQ200" s="391"/>
      <c r="PUR200" s="391"/>
      <c r="PUS200" s="391"/>
      <c r="PUT200" s="391"/>
      <c r="PUU200" s="391"/>
      <c r="PUV200" s="391"/>
      <c r="PUW200" s="391"/>
      <c r="PUX200" s="391"/>
      <c r="PUY200" s="391"/>
      <c r="PUZ200" s="391"/>
      <c r="PVA200" s="391"/>
      <c r="PVB200" s="391"/>
      <c r="PVC200" s="391"/>
      <c r="PVD200" s="391"/>
      <c r="PVE200" s="391"/>
      <c r="PVF200" s="391"/>
      <c r="PVG200" s="391"/>
      <c r="PVH200" s="391"/>
      <c r="PVI200" s="391"/>
      <c r="PVJ200" s="391"/>
      <c r="PVK200" s="391"/>
      <c r="PVL200" s="391"/>
      <c r="PVM200" s="391"/>
      <c r="PVN200" s="391"/>
      <c r="PVO200" s="391"/>
      <c r="PVP200" s="391"/>
      <c r="PVQ200" s="391"/>
      <c r="PVR200" s="391"/>
      <c r="PVS200" s="391"/>
      <c r="PVT200" s="391"/>
      <c r="PVU200" s="391"/>
      <c r="PVV200" s="391"/>
      <c r="PVW200" s="391"/>
      <c r="PVX200" s="391"/>
      <c r="PVY200" s="391"/>
      <c r="PVZ200" s="391"/>
      <c r="PWA200" s="391"/>
      <c r="PWB200" s="391"/>
      <c r="PWC200" s="391"/>
      <c r="PWD200" s="391"/>
      <c r="PWE200" s="391"/>
      <c r="PWF200" s="391"/>
      <c r="PWG200" s="391"/>
      <c r="PWH200" s="391"/>
      <c r="PWI200" s="391"/>
      <c r="PWJ200" s="391"/>
      <c r="PWK200" s="391"/>
      <c r="PWL200" s="391"/>
      <c r="PWM200" s="391"/>
      <c r="PWN200" s="391"/>
      <c r="PWO200" s="391"/>
      <c r="PWP200" s="391"/>
      <c r="PWQ200" s="391"/>
      <c r="PWR200" s="391"/>
      <c r="PWS200" s="391"/>
      <c r="PWT200" s="391"/>
      <c r="PWU200" s="391"/>
      <c r="PWV200" s="391"/>
      <c r="PWW200" s="391"/>
      <c r="PWX200" s="391"/>
      <c r="PWY200" s="391"/>
      <c r="PWZ200" s="391"/>
      <c r="PXA200" s="391"/>
      <c r="PXB200" s="391"/>
      <c r="PXC200" s="391"/>
      <c r="PXD200" s="391"/>
      <c r="PXE200" s="391"/>
      <c r="PXF200" s="391"/>
      <c r="PXG200" s="391"/>
      <c r="PXH200" s="391"/>
      <c r="PXI200" s="391"/>
      <c r="PXJ200" s="391"/>
      <c r="PXK200" s="391"/>
      <c r="PXL200" s="391"/>
      <c r="PXM200" s="391"/>
      <c r="PXN200" s="391"/>
      <c r="PXO200" s="391"/>
      <c r="PXP200" s="391"/>
      <c r="PXQ200" s="391"/>
      <c r="PXR200" s="391"/>
      <c r="PXS200" s="391"/>
      <c r="PXT200" s="391"/>
      <c r="PXU200" s="391"/>
      <c r="PXV200" s="391"/>
      <c r="PXW200" s="391"/>
      <c r="PXX200" s="391"/>
      <c r="PXY200" s="391"/>
      <c r="PXZ200" s="391"/>
      <c r="PYA200" s="391"/>
      <c r="PYB200" s="391"/>
      <c r="PYC200" s="391"/>
      <c r="PYD200" s="391"/>
      <c r="PYE200" s="391"/>
      <c r="PYF200" s="391"/>
      <c r="PYG200" s="391"/>
      <c r="PYH200" s="391"/>
      <c r="PYI200" s="391"/>
      <c r="PYJ200" s="391"/>
      <c r="PYK200" s="391"/>
      <c r="PYL200" s="391"/>
      <c r="PYM200" s="391"/>
      <c r="PYN200" s="391"/>
      <c r="PYO200" s="391"/>
      <c r="PYP200" s="391"/>
      <c r="PYQ200" s="391"/>
      <c r="PYR200" s="391"/>
      <c r="PYS200" s="391"/>
      <c r="PYT200" s="391"/>
      <c r="PYU200" s="391"/>
      <c r="PYV200" s="391"/>
      <c r="PYW200" s="391"/>
      <c r="PYX200" s="391"/>
      <c r="PYY200" s="391"/>
      <c r="PYZ200" s="391"/>
      <c r="PZA200" s="391"/>
      <c r="PZB200" s="391"/>
      <c r="PZC200" s="391"/>
      <c r="PZD200" s="391"/>
      <c r="PZE200" s="391"/>
      <c r="PZF200" s="391"/>
      <c r="PZG200" s="391"/>
      <c r="PZH200" s="391"/>
      <c r="PZI200" s="391"/>
      <c r="PZJ200" s="391"/>
      <c r="PZK200" s="391"/>
      <c r="PZL200" s="391"/>
      <c r="PZM200" s="391"/>
      <c r="PZN200" s="391"/>
      <c r="PZO200" s="391"/>
      <c r="PZP200" s="391"/>
      <c r="PZQ200" s="391"/>
      <c r="PZR200" s="391"/>
      <c r="PZS200" s="391"/>
      <c r="PZT200" s="391"/>
      <c r="PZU200" s="391"/>
      <c r="PZV200" s="391"/>
      <c r="PZW200" s="391"/>
      <c r="PZX200" s="391"/>
      <c r="PZY200" s="391"/>
      <c r="PZZ200" s="391"/>
      <c r="QAA200" s="391"/>
      <c r="QAB200" s="391"/>
      <c r="QAC200" s="391"/>
      <c r="QAD200" s="391"/>
      <c r="QAE200" s="391"/>
      <c r="QAF200" s="391"/>
      <c r="QAG200" s="391"/>
      <c r="QAH200" s="391"/>
      <c r="QAI200" s="391"/>
      <c r="QAJ200" s="391"/>
      <c r="QAK200" s="391"/>
      <c r="QAL200" s="391"/>
      <c r="QAM200" s="391"/>
      <c r="QAN200" s="391"/>
      <c r="QAO200" s="391"/>
      <c r="QAP200" s="391"/>
      <c r="QAQ200" s="391"/>
      <c r="QAR200" s="391"/>
      <c r="QAS200" s="391"/>
      <c r="QAT200" s="391"/>
      <c r="QAU200" s="391"/>
      <c r="QAV200" s="391"/>
      <c r="QAW200" s="391"/>
      <c r="QAX200" s="391"/>
      <c r="QAY200" s="391"/>
      <c r="QAZ200" s="391"/>
      <c r="QBA200" s="391"/>
      <c r="QBB200" s="391"/>
      <c r="QBC200" s="391"/>
      <c r="QBD200" s="391"/>
      <c r="QBE200" s="391"/>
      <c r="QBF200" s="391"/>
      <c r="QBG200" s="391"/>
      <c r="QBH200" s="391"/>
      <c r="QBI200" s="391"/>
      <c r="QBJ200" s="391"/>
      <c r="QBK200" s="391"/>
      <c r="QBL200" s="391"/>
      <c r="QBM200" s="391"/>
      <c r="QBN200" s="391"/>
      <c r="QBO200" s="391"/>
      <c r="QBP200" s="391"/>
      <c r="QBQ200" s="391"/>
      <c r="QBR200" s="391"/>
      <c r="QBS200" s="391"/>
      <c r="QBT200" s="391"/>
      <c r="QBU200" s="391"/>
      <c r="QBV200" s="391"/>
      <c r="QBW200" s="391"/>
      <c r="QBX200" s="391"/>
      <c r="QBY200" s="391"/>
      <c r="QBZ200" s="391"/>
      <c r="QCA200" s="391"/>
      <c r="QCB200" s="391"/>
      <c r="QCC200" s="391"/>
      <c r="QCD200" s="391"/>
      <c r="QCE200" s="391"/>
      <c r="QCF200" s="391"/>
      <c r="QCG200" s="391"/>
      <c r="QCH200" s="391"/>
      <c r="QCI200" s="391"/>
      <c r="QCJ200" s="391"/>
      <c r="QCK200" s="391"/>
      <c r="QCL200" s="391"/>
      <c r="QCM200" s="391"/>
      <c r="QCN200" s="391"/>
      <c r="QCO200" s="391"/>
      <c r="QCP200" s="391"/>
      <c r="QCQ200" s="391"/>
      <c r="QCR200" s="391"/>
      <c r="QCS200" s="391"/>
      <c r="QCT200" s="391"/>
      <c r="QCU200" s="391"/>
      <c r="QCV200" s="391"/>
      <c r="QCW200" s="391"/>
      <c r="QCX200" s="391"/>
      <c r="QCY200" s="391"/>
      <c r="QCZ200" s="391"/>
      <c r="QDA200" s="391"/>
      <c r="QDB200" s="391"/>
      <c r="QDC200" s="391"/>
      <c r="QDD200" s="391"/>
      <c r="QDE200" s="391"/>
      <c r="QDF200" s="391"/>
      <c r="QDG200" s="391"/>
      <c r="QDH200" s="391"/>
      <c r="QDI200" s="391"/>
      <c r="QDJ200" s="391"/>
      <c r="QDK200" s="391"/>
      <c r="QDL200" s="391"/>
      <c r="QDM200" s="391"/>
      <c r="QDN200" s="391"/>
      <c r="QDO200" s="391"/>
      <c r="QDP200" s="391"/>
      <c r="QDQ200" s="391"/>
      <c r="QDR200" s="391"/>
      <c r="QDS200" s="391"/>
      <c r="QDT200" s="391"/>
      <c r="QDU200" s="391"/>
      <c r="QDV200" s="391"/>
      <c r="QDW200" s="391"/>
      <c r="QDX200" s="391"/>
      <c r="QDY200" s="391"/>
      <c r="QDZ200" s="391"/>
      <c r="QEA200" s="391"/>
      <c r="QEB200" s="391"/>
      <c r="QEC200" s="391"/>
      <c r="QED200" s="391"/>
      <c r="QEE200" s="391"/>
      <c r="QEF200" s="391"/>
      <c r="QEG200" s="391"/>
      <c r="QEH200" s="391"/>
      <c r="QEI200" s="391"/>
      <c r="QEJ200" s="391"/>
      <c r="QEK200" s="391"/>
      <c r="QEL200" s="391"/>
      <c r="QEM200" s="391"/>
      <c r="QEN200" s="391"/>
      <c r="QEO200" s="391"/>
      <c r="QEP200" s="391"/>
      <c r="QEQ200" s="391"/>
      <c r="QER200" s="391"/>
      <c r="QES200" s="391"/>
      <c r="QET200" s="391"/>
      <c r="QEU200" s="391"/>
      <c r="QEV200" s="391"/>
      <c r="QEW200" s="391"/>
      <c r="QEX200" s="391"/>
      <c r="QEY200" s="391"/>
      <c r="QEZ200" s="391"/>
      <c r="QFA200" s="391"/>
      <c r="QFB200" s="391"/>
      <c r="QFC200" s="391"/>
      <c r="QFD200" s="391"/>
      <c r="QFE200" s="391"/>
      <c r="QFF200" s="391"/>
      <c r="QFG200" s="391"/>
      <c r="QFH200" s="391"/>
      <c r="QFI200" s="391"/>
      <c r="QFJ200" s="391"/>
      <c r="QFK200" s="391"/>
      <c r="QFL200" s="391"/>
      <c r="QFM200" s="391"/>
      <c r="QFN200" s="391"/>
      <c r="QFO200" s="391"/>
      <c r="QFP200" s="391"/>
      <c r="QFQ200" s="391"/>
      <c r="QFR200" s="391"/>
      <c r="QFS200" s="391"/>
      <c r="QFT200" s="391"/>
      <c r="QFU200" s="391"/>
      <c r="QFV200" s="391"/>
      <c r="QFW200" s="391"/>
      <c r="QFX200" s="391"/>
      <c r="QFY200" s="391"/>
      <c r="QFZ200" s="391"/>
      <c r="QGA200" s="391"/>
      <c r="QGB200" s="391"/>
      <c r="QGC200" s="391"/>
      <c r="QGD200" s="391"/>
      <c r="QGE200" s="391"/>
      <c r="QGF200" s="391"/>
      <c r="QGG200" s="391"/>
      <c r="QGH200" s="391"/>
      <c r="QGI200" s="391"/>
      <c r="QGJ200" s="391"/>
      <c r="QGK200" s="391"/>
      <c r="QGL200" s="391"/>
      <c r="QGM200" s="391"/>
      <c r="QGN200" s="391"/>
      <c r="QGO200" s="391"/>
      <c r="QGP200" s="391"/>
      <c r="QGQ200" s="391"/>
      <c r="QGR200" s="391"/>
      <c r="QGS200" s="391"/>
      <c r="QGT200" s="391"/>
      <c r="QGU200" s="391"/>
      <c r="QGV200" s="391"/>
      <c r="QGW200" s="391"/>
      <c r="QGX200" s="391"/>
      <c r="QGY200" s="391"/>
      <c r="QGZ200" s="391"/>
      <c r="QHA200" s="391"/>
      <c r="QHB200" s="391"/>
      <c r="QHC200" s="391"/>
      <c r="QHD200" s="391"/>
      <c r="QHE200" s="391"/>
      <c r="QHF200" s="391"/>
      <c r="QHG200" s="391"/>
      <c r="QHH200" s="391"/>
      <c r="QHI200" s="391"/>
      <c r="QHJ200" s="391"/>
      <c r="QHK200" s="391"/>
      <c r="QHL200" s="391"/>
      <c r="QHM200" s="391"/>
      <c r="QHN200" s="391"/>
      <c r="QHO200" s="391"/>
      <c r="QHP200" s="391"/>
      <c r="QHQ200" s="391"/>
      <c r="QHR200" s="391"/>
      <c r="QHS200" s="391"/>
      <c r="QHT200" s="391"/>
      <c r="QHU200" s="391"/>
      <c r="QHV200" s="391"/>
      <c r="QHW200" s="391"/>
      <c r="QHX200" s="391"/>
      <c r="QHY200" s="391"/>
      <c r="QHZ200" s="391"/>
      <c r="QIA200" s="391"/>
      <c r="QIB200" s="391"/>
      <c r="QIC200" s="391"/>
      <c r="QID200" s="391"/>
      <c r="QIE200" s="391"/>
      <c r="QIF200" s="391"/>
      <c r="QIG200" s="391"/>
      <c r="QIH200" s="391"/>
      <c r="QII200" s="391"/>
      <c r="QIJ200" s="391"/>
      <c r="QIK200" s="391"/>
      <c r="QIL200" s="391"/>
      <c r="QIM200" s="391"/>
      <c r="QIN200" s="391"/>
      <c r="QIO200" s="391"/>
      <c r="QIP200" s="391"/>
      <c r="QIQ200" s="391"/>
      <c r="QIR200" s="391"/>
      <c r="QIS200" s="391"/>
      <c r="QIT200" s="391"/>
      <c r="QIU200" s="391"/>
      <c r="QIV200" s="391"/>
      <c r="QIW200" s="391"/>
      <c r="QIX200" s="391"/>
      <c r="QIY200" s="391"/>
      <c r="QIZ200" s="391"/>
      <c r="QJA200" s="391"/>
      <c r="QJB200" s="391"/>
      <c r="QJC200" s="391"/>
      <c r="QJD200" s="391"/>
      <c r="QJE200" s="391"/>
      <c r="QJF200" s="391"/>
      <c r="QJG200" s="391"/>
      <c r="QJH200" s="391"/>
      <c r="QJI200" s="391"/>
      <c r="QJJ200" s="391"/>
      <c r="QJK200" s="391"/>
      <c r="QJL200" s="391"/>
      <c r="QJM200" s="391"/>
      <c r="QJN200" s="391"/>
      <c r="QJO200" s="391"/>
      <c r="QJP200" s="391"/>
      <c r="QJQ200" s="391"/>
      <c r="QJR200" s="391"/>
      <c r="QJS200" s="391"/>
      <c r="QJT200" s="391"/>
      <c r="QJU200" s="391"/>
      <c r="QJV200" s="391"/>
      <c r="QJW200" s="391"/>
      <c r="QJX200" s="391"/>
      <c r="QJY200" s="391"/>
      <c r="QJZ200" s="391"/>
      <c r="QKA200" s="391"/>
      <c r="QKB200" s="391"/>
      <c r="QKC200" s="391"/>
      <c r="QKD200" s="391"/>
      <c r="QKE200" s="391"/>
      <c r="QKF200" s="391"/>
      <c r="QKG200" s="391"/>
      <c r="QKH200" s="391"/>
      <c r="QKI200" s="391"/>
      <c r="QKJ200" s="391"/>
      <c r="QKK200" s="391"/>
      <c r="QKL200" s="391"/>
      <c r="QKM200" s="391"/>
      <c r="QKN200" s="391"/>
      <c r="QKO200" s="391"/>
      <c r="QKP200" s="391"/>
      <c r="QKQ200" s="391"/>
      <c r="QKR200" s="391"/>
      <c r="QKS200" s="391"/>
      <c r="QKT200" s="391"/>
      <c r="QKU200" s="391"/>
      <c r="QKV200" s="391"/>
      <c r="QKW200" s="391"/>
      <c r="QKX200" s="391"/>
      <c r="QKY200" s="391"/>
      <c r="QKZ200" s="391"/>
      <c r="QLA200" s="391"/>
      <c r="QLB200" s="391"/>
      <c r="QLC200" s="391"/>
      <c r="QLD200" s="391"/>
      <c r="QLE200" s="391"/>
      <c r="QLF200" s="391"/>
      <c r="QLG200" s="391"/>
      <c r="QLH200" s="391"/>
      <c r="QLI200" s="391"/>
      <c r="QLJ200" s="391"/>
      <c r="QLK200" s="391"/>
      <c r="QLL200" s="391"/>
      <c r="QLM200" s="391"/>
      <c r="QLN200" s="391"/>
      <c r="QLO200" s="391"/>
      <c r="QLP200" s="391"/>
      <c r="QLQ200" s="391"/>
      <c r="QLR200" s="391"/>
      <c r="QLS200" s="391"/>
      <c r="QLT200" s="391"/>
      <c r="QLU200" s="391"/>
      <c r="QLV200" s="391"/>
      <c r="QLW200" s="391"/>
      <c r="QLX200" s="391"/>
      <c r="QLY200" s="391"/>
      <c r="QLZ200" s="391"/>
      <c r="QMA200" s="391"/>
      <c r="QMB200" s="391"/>
      <c r="QMC200" s="391"/>
      <c r="QMD200" s="391"/>
      <c r="QME200" s="391"/>
      <c r="QMF200" s="391"/>
      <c r="QMG200" s="391"/>
      <c r="QMH200" s="391"/>
      <c r="QMI200" s="391"/>
      <c r="QMJ200" s="391"/>
      <c r="QMK200" s="391"/>
      <c r="QML200" s="391"/>
      <c r="QMM200" s="391"/>
      <c r="QMN200" s="391"/>
      <c r="QMO200" s="391"/>
      <c r="QMP200" s="391"/>
      <c r="QMQ200" s="391"/>
      <c r="QMR200" s="391"/>
      <c r="QMS200" s="391"/>
      <c r="QMT200" s="391"/>
      <c r="QMU200" s="391"/>
      <c r="QMV200" s="391"/>
      <c r="QMW200" s="391"/>
      <c r="QMX200" s="391"/>
      <c r="QMY200" s="391"/>
      <c r="QMZ200" s="391"/>
      <c r="QNA200" s="391"/>
      <c r="QNB200" s="391"/>
      <c r="QNC200" s="391"/>
      <c r="QND200" s="391"/>
      <c r="QNE200" s="391"/>
      <c r="QNF200" s="391"/>
      <c r="QNG200" s="391"/>
      <c r="QNH200" s="391"/>
      <c r="QNI200" s="391"/>
      <c r="QNJ200" s="391"/>
      <c r="QNK200" s="391"/>
      <c r="QNL200" s="391"/>
      <c r="QNM200" s="391"/>
      <c r="QNN200" s="391"/>
      <c r="QNO200" s="391"/>
      <c r="QNP200" s="391"/>
      <c r="QNQ200" s="391"/>
      <c r="QNR200" s="391"/>
      <c r="QNS200" s="391"/>
      <c r="QNT200" s="391"/>
      <c r="QNU200" s="391"/>
      <c r="QNV200" s="391"/>
      <c r="QNW200" s="391"/>
      <c r="QNX200" s="391"/>
      <c r="QNY200" s="391"/>
      <c r="QNZ200" s="391"/>
      <c r="QOA200" s="391"/>
      <c r="QOB200" s="391"/>
      <c r="QOC200" s="391"/>
      <c r="QOD200" s="391"/>
      <c r="QOE200" s="391"/>
      <c r="QOF200" s="391"/>
      <c r="QOG200" s="391"/>
      <c r="QOH200" s="391"/>
      <c r="QOI200" s="391"/>
      <c r="QOJ200" s="391"/>
      <c r="QOK200" s="391"/>
      <c r="QOL200" s="391"/>
      <c r="QOM200" s="391"/>
      <c r="QON200" s="391"/>
      <c r="QOO200" s="391"/>
      <c r="QOP200" s="391"/>
      <c r="QOQ200" s="391"/>
      <c r="QOR200" s="391"/>
      <c r="QOS200" s="391"/>
      <c r="QOT200" s="391"/>
      <c r="QOU200" s="391"/>
      <c r="QOV200" s="391"/>
      <c r="QOW200" s="391"/>
      <c r="QOX200" s="391"/>
      <c r="QOY200" s="391"/>
      <c r="QOZ200" s="391"/>
      <c r="QPA200" s="391"/>
      <c r="QPB200" s="391"/>
      <c r="QPC200" s="391"/>
      <c r="QPD200" s="391"/>
      <c r="QPE200" s="391"/>
      <c r="QPF200" s="391"/>
      <c r="QPG200" s="391"/>
      <c r="QPH200" s="391"/>
      <c r="QPI200" s="391"/>
      <c r="QPJ200" s="391"/>
      <c r="QPK200" s="391"/>
      <c r="QPL200" s="391"/>
      <c r="QPM200" s="391"/>
      <c r="QPN200" s="391"/>
      <c r="QPO200" s="391"/>
      <c r="QPP200" s="391"/>
      <c r="QPQ200" s="391"/>
      <c r="QPR200" s="391"/>
      <c r="QPS200" s="391"/>
      <c r="QPT200" s="391"/>
      <c r="QPU200" s="391"/>
      <c r="QPV200" s="391"/>
      <c r="QPW200" s="391"/>
      <c r="QPX200" s="391"/>
      <c r="QPY200" s="391"/>
      <c r="QPZ200" s="391"/>
      <c r="QQA200" s="391"/>
      <c r="QQB200" s="391"/>
      <c r="QQC200" s="391"/>
      <c r="QQD200" s="391"/>
      <c r="QQE200" s="391"/>
      <c r="QQF200" s="391"/>
      <c r="QQG200" s="391"/>
      <c r="QQH200" s="391"/>
      <c r="QQI200" s="391"/>
      <c r="QQJ200" s="391"/>
      <c r="QQK200" s="391"/>
      <c r="QQL200" s="391"/>
      <c r="QQM200" s="391"/>
      <c r="QQN200" s="391"/>
      <c r="QQO200" s="391"/>
      <c r="QQP200" s="391"/>
      <c r="QQQ200" s="391"/>
      <c r="QQR200" s="391"/>
      <c r="QQS200" s="391"/>
      <c r="QQT200" s="391"/>
      <c r="QQU200" s="391"/>
      <c r="QQV200" s="391"/>
      <c r="QQW200" s="391"/>
      <c r="QQX200" s="391"/>
      <c r="QQY200" s="391"/>
      <c r="QQZ200" s="391"/>
      <c r="QRA200" s="391"/>
      <c r="QRB200" s="391"/>
      <c r="QRC200" s="391"/>
      <c r="QRD200" s="391"/>
      <c r="QRE200" s="391"/>
      <c r="QRF200" s="391"/>
      <c r="QRG200" s="391"/>
      <c r="QRH200" s="391"/>
      <c r="QRI200" s="391"/>
      <c r="QRJ200" s="391"/>
      <c r="QRK200" s="391"/>
      <c r="QRL200" s="391"/>
      <c r="QRM200" s="391"/>
      <c r="QRN200" s="391"/>
      <c r="QRO200" s="391"/>
      <c r="QRP200" s="391"/>
      <c r="QRQ200" s="391"/>
      <c r="QRR200" s="391"/>
      <c r="QRS200" s="391"/>
      <c r="QRT200" s="391"/>
      <c r="QRU200" s="391"/>
      <c r="QRV200" s="391"/>
      <c r="QRW200" s="391"/>
      <c r="QRX200" s="391"/>
      <c r="QRY200" s="391"/>
      <c r="QRZ200" s="391"/>
      <c r="QSA200" s="391"/>
      <c r="QSB200" s="391"/>
      <c r="QSC200" s="391"/>
      <c r="QSD200" s="391"/>
      <c r="QSE200" s="391"/>
      <c r="QSF200" s="391"/>
      <c r="QSG200" s="391"/>
      <c r="QSH200" s="391"/>
      <c r="QSI200" s="391"/>
      <c r="QSJ200" s="391"/>
      <c r="QSK200" s="391"/>
      <c r="QSL200" s="391"/>
      <c r="QSM200" s="391"/>
      <c r="QSN200" s="391"/>
      <c r="QSO200" s="391"/>
      <c r="QSP200" s="391"/>
      <c r="QSQ200" s="391"/>
      <c r="QSR200" s="391"/>
      <c r="QSS200" s="391"/>
      <c r="QST200" s="391"/>
      <c r="QSU200" s="391"/>
      <c r="QSV200" s="391"/>
      <c r="QSW200" s="391"/>
      <c r="QSX200" s="391"/>
      <c r="QSY200" s="391"/>
      <c r="QSZ200" s="391"/>
      <c r="QTA200" s="391"/>
      <c r="QTB200" s="391"/>
      <c r="QTC200" s="391"/>
      <c r="QTD200" s="391"/>
      <c r="QTE200" s="391"/>
      <c r="QTF200" s="391"/>
      <c r="QTG200" s="391"/>
      <c r="QTH200" s="391"/>
      <c r="QTI200" s="391"/>
      <c r="QTJ200" s="391"/>
      <c r="QTK200" s="391"/>
      <c r="QTL200" s="391"/>
      <c r="QTM200" s="391"/>
      <c r="QTN200" s="391"/>
      <c r="QTO200" s="391"/>
      <c r="QTP200" s="391"/>
      <c r="QTQ200" s="391"/>
      <c r="QTR200" s="391"/>
      <c r="QTS200" s="391"/>
      <c r="QTT200" s="391"/>
      <c r="QTU200" s="391"/>
      <c r="QTV200" s="391"/>
      <c r="QTW200" s="391"/>
      <c r="QTX200" s="391"/>
      <c r="QTY200" s="391"/>
      <c r="QTZ200" s="391"/>
      <c r="QUA200" s="391"/>
      <c r="QUB200" s="391"/>
      <c r="QUC200" s="391"/>
      <c r="QUD200" s="391"/>
      <c r="QUE200" s="391"/>
      <c r="QUF200" s="391"/>
      <c r="QUG200" s="391"/>
      <c r="QUH200" s="391"/>
      <c r="QUI200" s="391"/>
      <c r="QUJ200" s="391"/>
      <c r="QUK200" s="391"/>
      <c r="QUL200" s="391"/>
      <c r="QUM200" s="391"/>
      <c r="QUN200" s="391"/>
      <c r="QUO200" s="391"/>
      <c r="QUP200" s="391"/>
      <c r="QUQ200" s="391"/>
      <c r="QUR200" s="391"/>
      <c r="QUS200" s="391"/>
      <c r="QUT200" s="391"/>
      <c r="QUU200" s="391"/>
      <c r="QUV200" s="391"/>
      <c r="QUW200" s="391"/>
      <c r="QUX200" s="391"/>
      <c r="QUY200" s="391"/>
      <c r="QUZ200" s="391"/>
      <c r="QVA200" s="391"/>
      <c r="QVB200" s="391"/>
      <c r="QVC200" s="391"/>
      <c r="QVD200" s="391"/>
      <c r="QVE200" s="391"/>
      <c r="QVF200" s="391"/>
      <c r="QVG200" s="391"/>
      <c r="QVH200" s="391"/>
      <c r="QVI200" s="391"/>
      <c r="QVJ200" s="391"/>
      <c r="QVK200" s="391"/>
      <c r="QVL200" s="391"/>
      <c r="QVM200" s="391"/>
      <c r="QVN200" s="391"/>
      <c r="QVO200" s="391"/>
      <c r="QVP200" s="391"/>
      <c r="QVQ200" s="391"/>
      <c r="QVR200" s="391"/>
      <c r="QVS200" s="391"/>
      <c r="QVT200" s="391"/>
      <c r="QVU200" s="391"/>
      <c r="QVV200" s="391"/>
      <c r="QVW200" s="391"/>
      <c r="QVX200" s="391"/>
      <c r="QVY200" s="391"/>
      <c r="QVZ200" s="391"/>
      <c r="QWA200" s="391"/>
      <c r="QWB200" s="391"/>
      <c r="QWC200" s="391"/>
      <c r="QWD200" s="391"/>
      <c r="QWE200" s="391"/>
      <c r="QWF200" s="391"/>
      <c r="QWG200" s="391"/>
      <c r="QWH200" s="391"/>
      <c r="QWI200" s="391"/>
      <c r="QWJ200" s="391"/>
      <c r="QWK200" s="391"/>
      <c r="QWL200" s="391"/>
      <c r="QWM200" s="391"/>
      <c r="QWN200" s="391"/>
      <c r="QWO200" s="391"/>
      <c r="QWP200" s="391"/>
      <c r="QWQ200" s="391"/>
      <c r="QWR200" s="391"/>
      <c r="QWS200" s="391"/>
      <c r="QWT200" s="391"/>
      <c r="QWU200" s="391"/>
      <c r="QWV200" s="391"/>
      <c r="QWW200" s="391"/>
      <c r="QWX200" s="391"/>
      <c r="QWY200" s="391"/>
      <c r="QWZ200" s="391"/>
      <c r="QXA200" s="391"/>
      <c r="QXB200" s="391"/>
      <c r="QXC200" s="391"/>
      <c r="QXD200" s="391"/>
      <c r="QXE200" s="391"/>
      <c r="QXF200" s="391"/>
      <c r="QXG200" s="391"/>
      <c r="QXH200" s="391"/>
      <c r="QXI200" s="391"/>
      <c r="QXJ200" s="391"/>
      <c r="QXK200" s="391"/>
      <c r="QXL200" s="391"/>
      <c r="QXM200" s="391"/>
      <c r="QXN200" s="391"/>
      <c r="QXO200" s="391"/>
      <c r="QXP200" s="391"/>
      <c r="QXQ200" s="391"/>
      <c r="QXR200" s="391"/>
      <c r="QXS200" s="391"/>
      <c r="QXT200" s="391"/>
      <c r="QXU200" s="391"/>
      <c r="QXV200" s="391"/>
      <c r="QXW200" s="391"/>
      <c r="QXX200" s="391"/>
      <c r="QXY200" s="391"/>
      <c r="QXZ200" s="391"/>
      <c r="QYA200" s="391"/>
      <c r="QYB200" s="391"/>
      <c r="QYC200" s="391"/>
      <c r="QYD200" s="391"/>
      <c r="QYE200" s="391"/>
      <c r="QYF200" s="391"/>
      <c r="QYG200" s="391"/>
      <c r="QYH200" s="391"/>
      <c r="QYI200" s="391"/>
      <c r="QYJ200" s="391"/>
      <c r="QYK200" s="391"/>
      <c r="QYL200" s="391"/>
      <c r="QYM200" s="391"/>
      <c r="QYN200" s="391"/>
      <c r="QYO200" s="391"/>
      <c r="QYP200" s="391"/>
      <c r="QYQ200" s="391"/>
      <c r="QYR200" s="391"/>
      <c r="QYS200" s="391"/>
      <c r="QYT200" s="391"/>
      <c r="QYU200" s="391"/>
      <c r="QYV200" s="391"/>
      <c r="QYW200" s="391"/>
      <c r="QYX200" s="391"/>
      <c r="QYY200" s="391"/>
      <c r="QYZ200" s="391"/>
      <c r="QZA200" s="391"/>
      <c r="QZB200" s="391"/>
      <c r="QZC200" s="391"/>
      <c r="QZD200" s="391"/>
      <c r="QZE200" s="391"/>
      <c r="QZF200" s="391"/>
      <c r="QZG200" s="391"/>
      <c r="QZH200" s="391"/>
      <c r="QZI200" s="391"/>
      <c r="QZJ200" s="391"/>
      <c r="QZK200" s="391"/>
      <c r="QZL200" s="391"/>
      <c r="QZM200" s="391"/>
      <c r="QZN200" s="391"/>
      <c r="QZO200" s="391"/>
      <c r="QZP200" s="391"/>
      <c r="QZQ200" s="391"/>
      <c r="QZR200" s="391"/>
      <c r="QZS200" s="391"/>
      <c r="QZT200" s="391"/>
      <c r="QZU200" s="391"/>
      <c r="QZV200" s="391"/>
      <c r="QZW200" s="391"/>
      <c r="QZX200" s="391"/>
      <c r="QZY200" s="391"/>
      <c r="QZZ200" s="391"/>
      <c r="RAA200" s="391"/>
      <c r="RAB200" s="391"/>
      <c r="RAC200" s="391"/>
      <c r="RAD200" s="391"/>
      <c r="RAE200" s="391"/>
      <c r="RAF200" s="391"/>
      <c r="RAG200" s="391"/>
      <c r="RAH200" s="391"/>
      <c r="RAI200" s="391"/>
      <c r="RAJ200" s="391"/>
      <c r="RAK200" s="391"/>
      <c r="RAL200" s="391"/>
      <c r="RAM200" s="391"/>
      <c r="RAN200" s="391"/>
      <c r="RAO200" s="391"/>
      <c r="RAP200" s="391"/>
      <c r="RAQ200" s="391"/>
      <c r="RAR200" s="391"/>
      <c r="RAS200" s="391"/>
      <c r="RAT200" s="391"/>
      <c r="RAU200" s="391"/>
      <c r="RAV200" s="391"/>
      <c r="RAW200" s="391"/>
      <c r="RAX200" s="391"/>
      <c r="RAY200" s="391"/>
      <c r="RAZ200" s="391"/>
      <c r="RBA200" s="391"/>
      <c r="RBB200" s="391"/>
      <c r="RBC200" s="391"/>
      <c r="RBD200" s="391"/>
      <c r="RBE200" s="391"/>
      <c r="RBF200" s="391"/>
      <c r="RBG200" s="391"/>
      <c r="RBH200" s="391"/>
      <c r="RBI200" s="391"/>
      <c r="RBJ200" s="391"/>
      <c r="RBK200" s="391"/>
      <c r="RBL200" s="391"/>
      <c r="RBM200" s="391"/>
      <c r="RBN200" s="391"/>
      <c r="RBO200" s="391"/>
      <c r="RBP200" s="391"/>
      <c r="RBQ200" s="391"/>
      <c r="RBR200" s="391"/>
      <c r="RBS200" s="391"/>
      <c r="RBT200" s="391"/>
      <c r="RBU200" s="391"/>
      <c r="RBV200" s="391"/>
      <c r="RBW200" s="391"/>
      <c r="RBX200" s="391"/>
      <c r="RBY200" s="391"/>
      <c r="RBZ200" s="391"/>
      <c r="RCA200" s="391"/>
      <c r="RCB200" s="391"/>
      <c r="RCC200" s="391"/>
      <c r="RCD200" s="391"/>
      <c r="RCE200" s="391"/>
      <c r="RCF200" s="391"/>
      <c r="RCG200" s="391"/>
      <c r="RCH200" s="391"/>
      <c r="RCI200" s="391"/>
      <c r="RCJ200" s="391"/>
      <c r="RCK200" s="391"/>
      <c r="RCL200" s="391"/>
      <c r="RCM200" s="391"/>
      <c r="RCN200" s="391"/>
      <c r="RCO200" s="391"/>
      <c r="RCP200" s="391"/>
      <c r="RCQ200" s="391"/>
      <c r="RCR200" s="391"/>
      <c r="RCS200" s="391"/>
      <c r="RCT200" s="391"/>
      <c r="RCU200" s="391"/>
      <c r="RCV200" s="391"/>
      <c r="RCW200" s="391"/>
      <c r="RCX200" s="391"/>
      <c r="RCY200" s="391"/>
      <c r="RCZ200" s="391"/>
      <c r="RDA200" s="391"/>
      <c r="RDB200" s="391"/>
      <c r="RDC200" s="391"/>
      <c r="RDD200" s="391"/>
      <c r="RDE200" s="391"/>
      <c r="RDF200" s="391"/>
      <c r="RDG200" s="391"/>
      <c r="RDH200" s="391"/>
      <c r="RDI200" s="391"/>
      <c r="RDJ200" s="391"/>
      <c r="RDK200" s="391"/>
      <c r="RDL200" s="391"/>
      <c r="RDM200" s="391"/>
      <c r="RDN200" s="391"/>
      <c r="RDO200" s="391"/>
      <c r="RDP200" s="391"/>
      <c r="RDQ200" s="391"/>
      <c r="RDR200" s="391"/>
      <c r="RDS200" s="391"/>
      <c r="RDT200" s="391"/>
      <c r="RDU200" s="391"/>
      <c r="RDV200" s="391"/>
      <c r="RDW200" s="391"/>
      <c r="RDX200" s="391"/>
      <c r="RDY200" s="391"/>
      <c r="RDZ200" s="391"/>
      <c r="REA200" s="391"/>
      <c r="REB200" s="391"/>
      <c r="REC200" s="391"/>
      <c r="RED200" s="391"/>
      <c r="REE200" s="391"/>
      <c r="REF200" s="391"/>
      <c r="REG200" s="391"/>
      <c r="REH200" s="391"/>
      <c r="REI200" s="391"/>
      <c r="REJ200" s="391"/>
      <c r="REK200" s="391"/>
      <c r="REL200" s="391"/>
      <c r="REM200" s="391"/>
      <c r="REN200" s="391"/>
      <c r="REO200" s="391"/>
      <c r="REP200" s="391"/>
      <c r="REQ200" s="391"/>
      <c r="RER200" s="391"/>
      <c r="RES200" s="391"/>
      <c r="RET200" s="391"/>
      <c r="REU200" s="391"/>
      <c r="REV200" s="391"/>
      <c r="REW200" s="391"/>
      <c r="REX200" s="391"/>
      <c r="REY200" s="391"/>
      <c r="REZ200" s="391"/>
      <c r="RFA200" s="391"/>
      <c r="RFB200" s="391"/>
      <c r="RFC200" s="391"/>
      <c r="RFD200" s="391"/>
      <c r="RFE200" s="391"/>
      <c r="RFF200" s="391"/>
      <c r="RFG200" s="391"/>
      <c r="RFH200" s="391"/>
      <c r="RFI200" s="391"/>
      <c r="RFJ200" s="391"/>
      <c r="RFK200" s="391"/>
      <c r="RFL200" s="391"/>
      <c r="RFM200" s="391"/>
      <c r="RFN200" s="391"/>
      <c r="RFO200" s="391"/>
      <c r="RFP200" s="391"/>
      <c r="RFQ200" s="391"/>
      <c r="RFR200" s="391"/>
      <c r="RFS200" s="391"/>
      <c r="RFT200" s="391"/>
      <c r="RFU200" s="391"/>
      <c r="RFV200" s="391"/>
      <c r="RFW200" s="391"/>
      <c r="RFX200" s="391"/>
      <c r="RFY200" s="391"/>
      <c r="RFZ200" s="391"/>
      <c r="RGA200" s="391"/>
      <c r="RGB200" s="391"/>
      <c r="RGC200" s="391"/>
      <c r="RGD200" s="391"/>
      <c r="RGE200" s="391"/>
      <c r="RGF200" s="391"/>
      <c r="RGG200" s="391"/>
      <c r="RGH200" s="391"/>
      <c r="RGI200" s="391"/>
      <c r="RGJ200" s="391"/>
      <c r="RGK200" s="391"/>
      <c r="RGL200" s="391"/>
      <c r="RGM200" s="391"/>
      <c r="RGN200" s="391"/>
      <c r="RGO200" s="391"/>
      <c r="RGP200" s="391"/>
      <c r="RGQ200" s="391"/>
      <c r="RGR200" s="391"/>
      <c r="RGS200" s="391"/>
      <c r="RGT200" s="391"/>
      <c r="RGU200" s="391"/>
      <c r="RGV200" s="391"/>
      <c r="RGW200" s="391"/>
      <c r="RGX200" s="391"/>
      <c r="RGY200" s="391"/>
      <c r="RGZ200" s="391"/>
      <c r="RHA200" s="391"/>
      <c r="RHB200" s="391"/>
      <c r="RHC200" s="391"/>
      <c r="RHD200" s="391"/>
      <c r="RHE200" s="391"/>
      <c r="RHF200" s="391"/>
      <c r="RHG200" s="391"/>
      <c r="RHH200" s="391"/>
      <c r="RHI200" s="391"/>
      <c r="RHJ200" s="391"/>
      <c r="RHK200" s="391"/>
      <c r="RHL200" s="391"/>
      <c r="RHM200" s="391"/>
      <c r="RHN200" s="391"/>
      <c r="RHO200" s="391"/>
      <c r="RHP200" s="391"/>
      <c r="RHQ200" s="391"/>
      <c r="RHR200" s="391"/>
      <c r="RHS200" s="391"/>
      <c r="RHT200" s="391"/>
      <c r="RHU200" s="391"/>
      <c r="RHV200" s="391"/>
      <c r="RHW200" s="391"/>
      <c r="RHX200" s="391"/>
      <c r="RHY200" s="391"/>
      <c r="RHZ200" s="391"/>
      <c r="RIA200" s="391"/>
      <c r="RIB200" s="391"/>
      <c r="RIC200" s="391"/>
      <c r="RID200" s="391"/>
      <c r="RIE200" s="391"/>
      <c r="RIF200" s="391"/>
      <c r="RIG200" s="391"/>
      <c r="RIH200" s="391"/>
      <c r="RII200" s="391"/>
      <c r="RIJ200" s="391"/>
      <c r="RIK200" s="391"/>
      <c r="RIL200" s="391"/>
      <c r="RIM200" s="391"/>
      <c r="RIN200" s="391"/>
      <c r="RIO200" s="391"/>
      <c r="RIP200" s="391"/>
      <c r="RIQ200" s="391"/>
      <c r="RIR200" s="391"/>
      <c r="RIS200" s="391"/>
      <c r="RIT200" s="391"/>
      <c r="RIU200" s="391"/>
      <c r="RIV200" s="391"/>
      <c r="RIW200" s="391"/>
      <c r="RIX200" s="391"/>
      <c r="RIY200" s="391"/>
      <c r="RIZ200" s="391"/>
      <c r="RJA200" s="391"/>
      <c r="RJB200" s="391"/>
      <c r="RJC200" s="391"/>
      <c r="RJD200" s="391"/>
      <c r="RJE200" s="391"/>
      <c r="RJF200" s="391"/>
      <c r="RJG200" s="391"/>
      <c r="RJH200" s="391"/>
      <c r="RJI200" s="391"/>
      <c r="RJJ200" s="391"/>
      <c r="RJK200" s="391"/>
      <c r="RJL200" s="391"/>
      <c r="RJM200" s="391"/>
      <c r="RJN200" s="391"/>
      <c r="RJO200" s="391"/>
      <c r="RJP200" s="391"/>
      <c r="RJQ200" s="391"/>
      <c r="RJR200" s="391"/>
      <c r="RJS200" s="391"/>
      <c r="RJT200" s="391"/>
      <c r="RJU200" s="391"/>
      <c r="RJV200" s="391"/>
      <c r="RJW200" s="391"/>
      <c r="RJX200" s="391"/>
      <c r="RJY200" s="391"/>
      <c r="RJZ200" s="391"/>
      <c r="RKA200" s="391"/>
      <c r="RKB200" s="391"/>
      <c r="RKC200" s="391"/>
      <c r="RKD200" s="391"/>
      <c r="RKE200" s="391"/>
      <c r="RKF200" s="391"/>
      <c r="RKG200" s="391"/>
      <c r="RKH200" s="391"/>
      <c r="RKI200" s="391"/>
      <c r="RKJ200" s="391"/>
      <c r="RKK200" s="391"/>
      <c r="RKL200" s="391"/>
      <c r="RKM200" s="391"/>
      <c r="RKN200" s="391"/>
      <c r="RKO200" s="391"/>
      <c r="RKP200" s="391"/>
      <c r="RKQ200" s="391"/>
      <c r="RKR200" s="391"/>
      <c r="RKS200" s="391"/>
      <c r="RKT200" s="391"/>
      <c r="RKU200" s="391"/>
      <c r="RKV200" s="391"/>
      <c r="RKW200" s="391"/>
      <c r="RKX200" s="391"/>
      <c r="RKY200" s="391"/>
      <c r="RKZ200" s="391"/>
      <c r="RLA200" s="391"/>
      <c r="RLB200" s="391"/>
      <c r="RLC200" s="391"/>
      <c r="RLD200" s="391"/>
      <c r="RLE200" s="391"/>
      <c r="RLF200" s="391"/>
      <c r="RLG200" s="391"/>
      <c r="RLH200" s="391"/>
      <c r="RLI200" s="391"/>
      <c r="RLJ200" s="391"/>
      <c r="RLK200" s="391"/>
      <c r="RLL200" s="391"/>
      <c r="RLM200" s="391"/>
      <c r="RLN200" s="391"/>
      <c r="RLO200" s="391"/>
      <c r="RLP200" s="391"/>
      <c r="RLQ200" s="391"/>
      <c r="RLR200" s="391"/>
      <c r="RLS200" s="391"/>
      <c r="RLT200" s="391"/>
      <c r="RLU200" s="391"/>
      <c r="RLV200" s="391"/>
      <c r="RLW200" s="391"/>
      <c r="RLX200" s="391"/>
      <c r="RLY200" s="391"/>
      <c r="RLZ200" s="391"/>
      <c r="RMA200" s="391"/>
      <c r="RMB200" s="391"/>
      <c r="RMC200" s="391"/>
      <c r="RMD200" s="391"/>
      <c r="RME200" s="391"/>
      <c r="RMF200" s="391"/>
      <c r="RMG200" s="391"/>
      <c r="RMH200" s="391"/>
      <c r="RMI200" s="391"/>
      <c r="RMJ200" s="391"/>
      <c r="RMK200" s="391"/>
      <c r="RML200" s="391"/>
      <c r="RMM200" s="391"/>
      <c r="RMN200" s="391"/>
      <c r="RMO200" s="391"/>
      <c r="RMP200" s="391"/>
      <c r="RMQ200" s="391"/>
      <c r="RMR200" s="391"/>
      <c r="RMS200" s="391"/>
      <c r="RMT200" s="391"/>
      <c r="RMU200" s="391"/>
      <c r="RMV200" s="391"/>
      <c r="RMW200" s="391"/>
      <c r="RMX200" s="391"/>
      <c r="RMY200" s="391"/>
      <c r="RMZ200" s="391"/>
      <c r="RNA200" s="391"/>
      <c r="RNB200" s="391"/>
      <c r="RNC200" s="391"/>
      <c r="RND200" s="391"/>
      <c r="RNE200" s="391"/>
      <c r="RNF200" s="391"/>
      <c r="RNG200" s="391"/>
      <c r="RNH200" s="391"/>
      <c r="RNI200" s="391"/>
      <c r="RNJ200" s="391"/>
      <c r="RNK200" s="391"/>
      <c r="RNL200" s="391"/>
      <c r="RNM200" s="391"/>
      <c r="RNN200" s="391"/>
      <c r="RNO200" s="391"/>
      <c r="RNP200" s="391"/>
      <c r="RNQ200" s="391"/>
      <c r="RNR200" s="391"/>
      <c r="RNS200" s="391"/>
      <c r="RNT200" s="391"/>
      <c r="RNU200" s="391"/>
      <c r="RNV200" s="391"/>
      <c r="RNW200" s="391"/>
      <c r="RNX200" s="391"/>
      <c r="RNY200" s="391"/>
      <c r="RNZ200" s="391"/>
      <c r="ROA200" s="391"/>
      <c r="ROB200" s="391"/>
      <c r="ROC200" s="391"/>
      <c r="ROD200" s="391"/>
      <c r="ROE200" s="391"/>
      <c r="ROF200" s="391"/>
      <c r="ROG200" s="391"/>
      <c r="ROH200" s="391"/>
      <c r="ROI200" s="391"/>
      <c r="ROJ200" s="391"/>
      <c r="ROK200" s="391"/>
      <c r="ROL200" s="391"/>
      <c r="ROM200" s="391"/>
      <c r="RON200" s="391"/>
      <c r="ROO200" s="391"/>
      <c r="ROP200" s="391"/>
      <c r="ROQ200" s="391"/>
      <c r="ROR200" s="391"/>
      <c r="ROS200" s="391"/>
      <c r="ROT200" s="391"/>
      <c r="ROU200" s="391"/>
      <c r="ROV200" s="391"/>
      <c r="ROW200" s="391"/>
      <c r="ROX200" s="391"/>
      <c r="ROY200" s="391"/>
      <c r="ROZ200" s="391"/>
      <c r="RPA200" s="391"/>
      <c r="RPB200" s="391"/>
      <c r="RPC200" s="391"/>
      <c r="RPD200" s="391"/>
      <c r="RPE200" s="391"/>
      <c r="RPF200" s="391"/>
      <c r="RPG200" s="391"/>
      <c r="RPH200" s="391"/>
      <c r="RPI200" s="391"/>
      <c r="RPJ200" s="391"/>
      <c r="RPK200" s="391"/>
      <c r="RPL200" s="391"/>
      <c r="RPM200" s="391"/>
      <c r="RPN200" s="391"/>
      <c r="RPO200" s="391"/>
      <c r="RPP200" s="391"/>
      <c r="RPQ200" s="391"/>
      <c r="RPR200" s="391"/>
      <c r="RPS200" s="391"/>
      <c r="RPT200" s="391"/>
      <c r="RPU200" s="391"/>
      <c r="RPV200" s="391"/>
      <c r="RPW200" s="391"/>
      <c r="RPX200" s="391"/>
      <c r="RPY200" s="391"/>
      <c r="RPZ200" s="391"/>
      <c r="RQA200" s="391"/>
      <c r="RQB200" s="391"/>
      <c r="RQC200" s="391"/>
      <c r="RQD200" s="391"/>
      <c r="RQE200" s="391"/>
      <c r="RQF200" s="391"/>
      <c r="RQG200" s="391"/>
      <c r="RQH200" s="391"/>
      <c r="RQI200" s="391"/>
      <c r="RQJ200" s="391"/>
      <c r="RQK200" s="391"/>
      <c r="RQL200" s="391"/>
      <c r="RQM200" s="391"/>
      <c r="RQN200" s="391"/>
      <c r="RQO200" s="391"/>
      <c r="RQP200" s="391"/>
      <c r="RQQ200" s="391"/>
      <c r="RQR200" s="391"/>
      <c r="RQS200" s="391"/>
      <c r="RQT200" s="391"/>
      <c r="RQU200" s="391"/>
      <c r="RQV200" s="391"/>
      <c r="RQW200" s="391"/>
      <c r="RQX200" s="391"/>
      <c r="RQY200" s="391"/>
      <c r="RQZ200" s="391"/>
      <c r="RRA200" s="391"/>
      <c r="RRB200" s="391"/>
      <c r="RRC200" s="391"/>
      <c r="RRD200" s="391"/>
      <c r="RRE200" s="391"/>
      <c r="RRF200" s="391"/>
      <c r="RRG200" s="391"/>
      <c r="RRH200" s="391"/>
      <c r="RRI200" s="391"/>
      <c r="RRJ200" s="391"/>
      <c r="RRK200" s="391"/>
      <c r="RRL200" s="391"/>
      <c r="RRM200" s="391"/>
      <c r="RRN200" s="391"/>
      <c r="RRO200" s="391"/>
      <c r="RRP200" s="391"/>
      <c r="RRQ200" s="391"/>
      <c r="RRR200" s="391"/>
      <c r="RRS200" s="391"/>
      <c r="RRT200" s="391"/>
      <c r="RRU200" s="391"/>
      <c r="RRV200" s="391"/>
      <c r="RRW200" s="391"/>
      <c r="RRX200" s="391"/>
      <c r="RRY200" s="391"/>
      <c r="RRZ200" s="391"/>
      <c r="RSA200" s="391"/>
      <c r="RSB200" s="391"/>
      <c r="RSC200" s="391"/>
      <c r="RSD200" s="391"/>
      <c r="RSE200" s="391"/>
      <c r="RSF200" s="391"/>
      <c r="RSG200" s="391"/>
      <c r="RSH200" s="391"/>
      <c r="RSI200" s="391"/>
      <c r="RSJ200" s="391"/>
      <c r="RSK200" s="391"/>
      <c r="RSL200" s="391"/>
      <c r="RSM200" s="391"/>
      <c r="RSN200" s="391"/>
      <c r="RSO200" s="391"/>
      <c r="RSP200" s="391"/>
      <c r="RSQ200" s="391"/>
      <c r="RSR200" s="391"/>
      <c r="RSS200" s="391"/>
      <c r="RST200" s="391"/>
      <c r="RSU200" s="391"/>
      <c r="RSV200" s="391"/>
      <c r="RSW200" s="391"/>
      <c r="RSX200" s="391"/>
      <c r="RSY200" s="391"/>
      <c r="RSZ200" s="391"/>
      <c r="RTA200" s="391"/>
      <c r="RTB200" s="391"/>
      <c r="RTC200" s="391"/>
      <c r="RTD200" s="391"/>
      <c r="RTE200" s="391"/>
      <c r="RTF200" s="391"/>
      <c r="RTG200" s="391"/>
      <c r="RTH200" s="391"/>
      <c r="RTI200" s="391"/>
      <c r="RTJ200" s="391"/>
      <c r="RTK200" s="391"/>
      <c r="RTL200" s="391"/>
      <c r="RTM200" s="391"/>
      <c r="RTN200" s="391"/>
      <c r="RTO200" s="391"/>
      <c r="RTP200" s="391"/>
      <c r="RTQ200" s="391"/>
      <c r="RTR200" s="391"/>
      <c r="RTS200" s="391"/>
      <c r="RTT200" s="391"/>
      <c r="RTU200" s="391"/>
      <c r="RTV200" s="391"/>
      <c r="RTW200" s="391"/>
      <c r="RTX200" s="391"/>
      <c r="RTY200" s="391"/>
      <c r="RTZ200" s="391"/>
      <c r="RUA200" s="391"/>
      <c r="RUB200" s="391"/>
      <c r="RUC200" s="391"/>
      <c r="RUD200" s="391"/>
      <c r="RUE200" s="391"/>
      <c r="RUF200" s="391"/>
      <c r="RUG200" s="391"/>
      <c r="RUH200" s="391"/>
      <c r="RUI200" s="391"/>
      <c r="RUJ200" s="391"/>
      <c r="RUK200" s="391"/>
      <c r="RUL200" s="391"/>
      <c r="RUM200" s="391"/>
      <c r="RUN200" s="391"/>
      <c r="RUO200" s="391"/>
      <c r="RUP200" s="391"/>
      <c r="RUQ200" s="391"/>
      <c r="RUR200" s="391"/>
      <c r="RUS200" s="391"/>
      <c r="RUT200" s="391"/>
      <c r="RUU200" s="391"/>
      <c r="RUV200" s="391"/>
      <c r="RUW200" s="391"/>
      <c r="RUX200" s="391"/>
      <c r="RUY200" s="391"/>
      <c r="RUZ200" s="391"/>
      <c r="RVA200" s="391"/>
      <c r="RVB200" s="391"/>
      <c r="RVC200" s="391"/>
      <c r="RVD200" s="391"/>
      <c r="RVE200" s="391"/>
      <c r="RVF200" s="391"/>
      <c r="RVG200" s="391"/>
      <c r="RVH200" s="391"/>
      <c r="RVI200" s="391"/>
      <c r="RVJ200" s="391"/>
      <c r="RVK200" s="391"/>
      <c r="RVL200" s="391"/>
      <c r="RVM200" s="391"/>
      <c r="RVN200" s="391"/>
      <c r="RVO200" s="391"/>
      <c r="RVP200" s="391"/>
      <c r="RVQ200" s="391"/>
      <c r="RVR200" s="391"/>
      <c r="RVS200" s="391"/>
      <c r="RVT200" s="391"/>
      <c r="RVU200" s="391"/>
      <c r="RVV200" s="391"/>
      <c r="RVW200" s="391"/>
      <c r="RVX200" s="391"/>
      <c r="RVY200" s="391"/>
      <c r="RVZ200" s="391"/>
      <c r="RWA200" s="391"/>
      <c r="RWB200" s="391"/>
      <c r="RWC200" s="391"/>
      <c r="RWD200" s="391"/>
      <c r="RWE200" s="391"/>
      <c r="RWF200" s="391"/>
      <c r="RWG200" s="391"/>
      <c r="RWH200" s="391"/>
      <c r="RWI200" s="391"/>
      <c r="RWJ200" s="391"/>
      <c r="RWK200" s="391"/>
      <c r="RWL200" s="391"/>
      <c r="RWM200" s="391"/>
      <c r="RWN200" s="391"/>
      <c r="RWO200" s="391"/>
      <c r="RWP200" s="391"/>
      <c r="RWQ200" s="391"/>
      <c r="RWR200" s="391"/>
      <c r="RWS200" s="391"/>
      <c r="RWT200" s="391"/>
      <c r="RWU200" s="391"/>
      <c r="RWV200" s="391"/>
      <c r="RWW200" s="391"/>
      <c r="RWX200" s="391"/>
      <c r="RWY200" s="391"/>
      <c r="RWZ200" s="391"/>
      <c r="RXA200" s="391"/>
      <c r="RXB200" s="391"/>
      <c r="RXC200" s="391"/>
      <c r="RXD200" s="391"/>
      <c r="RXE200" s="391"/>
      <c r="RXF200" s="391"/>
      <c r="RXG200" s="391"/>
      <c r="RXH200" s="391"/>
      <c r="RXI200" s="391"/>
      <c r="RXJ200" s="391"/>
      <c r="RXK200" s="391"/>
      <c r="RXL200" s="391"/>
      <c r="RXM200" s="391"/>
      <c r="RXN200" s="391"/>
      <c r="RXO200" s="391"/>
      <c r="RXP200" s="391"/>
      <c r="RXQ200" s="391"/>
      <c r="RXR200" s="391"/>
      <c r="RXS200" s="391"/>
      <c r="RXT200" s="391"/>
      <c r="RXU200" s="391"/>
      <c r="RXV200" s="391"/>
      <c r="RXW200" s="391"/>
      <c r="RXX200" s="391"/>
      <c r="RXY200" s="391"/>
      <c r="RXZ200" s="391"/>
      <c r="RYA200" s="391"/>
      <c r="RYB200" s="391"/>
      <c r="RYC200" s="391"/>
      <c r="RYD200" s="391"/>
      <c r="RYE200" s="391"/>
      <c r="RYF200" s="391"/>
      <c r="RYG200" s="391"/>
      <c r="RYH200" s="391"/>
      <c r="RYI200" s="391"/>
      <c r="RYJ200" s="391"/>
      <c r="RYK200" s="391"/>
      <c r="RYL200" s="391"/>
      <c r="RYM200" s="391"/>
      <c r="RYN200" s="391"/>
      <c r="RYO200" s="391"/>
      <c r="RYP200" s="391"/>
      <c r="RYQ200" s="391"/>
      <c r="RYR200" s="391"/>
      <c r="RYS200" s="391"/>
      <c r="RYT200" s="391"/>
      <c r="RYU200" s="391"/>
      <c r="RYV200" s="391"/>
      <c r="RYW200" s="391"/>
      <c r="RYX200" s="391"/>
      <c r="RYY200" s="391"/>
      <c r="RYZ200" s="391"/>
      <c r="RZA200" s="391"/>
      <c r="RZB200" s="391"/>
      <c r="RZC200" s="391"/>
      <c r="RZD200" s="391"/>
      <c r="RZE200" s="391"/>
      <c r="RZF200" s="391"/>
      <c r="RZG200" s="391"/>
      <c r="RZH200" s="391"/>
      <c r="RZI200" s="391"/>
      <c r="RZJ200" s="391"/>
      <c r="RZK200" s="391"/>
      <c r="RZL200" s="391"/>
      <c r="RZM200" s="391"/>
      <c r="RZN200" s="391"/>
      <c r="RZO200" s="391"/>
      <c r="RZP200" s="391"/>
      <c r="RZQ200" s="391"/>
      <c r="RZR200" s="391"/>
      <c r="RZS200" s="391"/>
      <c r="RZT200" s="391"/>
      <c r="RZU200" s="391"/>
      <c r="RZV200" s="391"/>
      <c r="RZW200" s="391"/>
      <c r="RZX200" s="391"/>
      <c r="RZY200" s="391"/>
      <c r="RZZ200" s="391"/>
      <c r="SAA200" s="391"/>
      <c r="SAB200" s="391"/>
      <c r="SAC200" s="391"/>
      <c r="SAD200" s="391"/>
      <c r="SAE200" s="391"/>
      <c r="SAF200" s="391"/>
      <c r="SAG200" s="391"/>
      <c r="SAH200" s="391"/>
      <c r="SAI200" s="391"/>
      <c r="SAJ200" s="391"/>
      <c r="SAK200" s="391"/>
      <c r="SAL200" s="391"/>
      <c r="SAM200" s="391"/>
      <c r="SAN200" s="391"/>
      <c r="SAO200" s="391"/>
      <c r="SAP200" s="391"/>
      <c r="SAQ200" s="391"/>
      <c r="SAR200" s="391"/>
      <c r="SAS200" s="391"/>
      <c r="SAT200" s="391"/>
      <c r="SAU200" s="391"/>
      <c r="SAV200" s="391"/>
      <c r="SAW200" s="391"/>
      <c r="SAX200" s="391"/>
      <c r="SAY200" s="391"/>
      <c r="SAZ200" s="391"/>
      <c r="SBA200" s="391"/>
      <c r="SBB200" s="391"/>
      <c r="SBC200" s="391"/>
      <c r="SBD200" s="391"/>
      <c r="SBE200" s="391"/>
      <c r="SBF200" s="391"/>
      <c r="SBG200" s="391"/>
      <c r="SBH200" s="391"/>
      <c r="SBI200" s="391"/>
      <c r="SBJ200" s="391"/>
      <c r="SBK200" s="391"/>
      <c r="SBL200" s="391"/>
      <c r="SBM200" s="391"/>
      <c r="SBN200" s="391"/>
      <c r="SBO200" s="391"/>
      <c r="SBP200" s="391"/>
      <c r="SBQ200" s="391"/>
      <c r="SBR200" s="391"/>
      <c r="SBS200" s="391"/>
      <c r="SBT200" s="391"/>
      <c r="SBU200" s="391"/>
      <c r="SBV200" s="391"/>
      <c r="SBW200" s="391"/>
      <c r="SBX200" s="391"/>
      <c r="SBY200" s="391"/>
      <c r="SBZ200" s="391"/>
      <c r="SCA200" s="391"/>
      <c r="SCB200" s="391"/>
      <c r="SCC200" s="391"/>
      <c r="SCD200" s="391"/>
      <c r="SCE200" s="391"/>
      <c r="SCF200" s="391"/>
      <c r="SCG200" s="391"/>
      <c r="SCH200" s="391"/>
      <c r="SCI200" s="391"/>
      <c r="SCJ200" s="391"/>
      <c r="SCK200" s="391"/>
      <c r="SCL200" s="391"/>
      <c r="SCM200" s="391"/>
      <c r="SCN200" s="391"/>
      <c r="SCO200" s="391"/>
      <c r="SCP200" s="391"/>
      <c r="SCQ200" s="391"/>
      <c r="SCR200" s="391"/>
      <c r="SCS200" s="391"/>
      <c r="SCT200" s="391"/>
      <c r="SCU200" s="391"/>
      <c r="SCV200" s="391"/>
      <c r="SCW200" s="391"/>
      <c r="SCX200" s="391"/>
      <c r="SCY200" s="391"/>
      <c r="SCZ200" s="391"/>
      <c r="SDA200" s="391"/>
      <c r="SDB200" s="391"/>
      <c r="SDC200" s="391"/>
      <c r="SDD200" s="391"/>
      <c r="SDE200" s="391"/>
      <c r="SDF200" s="391"/>
      <c r="SDG200" s="391"/>
      <c r="SDH200" s="391"/>
      <c r="SDI200" s="391"/>
      <c r="SDJ200" s="391"/>
      <c r="SDK200" s="391"/>
      <c r="SDL200" s="391"/>
      <c r="SDM200" s="391"/>
      <c r="SDN200" s="391"/>
      <c r="SDO200" s="391"/>
      <c r="SDP200" s="391"/>
      <c r="SDQ200" s="391"/>
      <c r="SDR200" s="391"/>
      <c r="SDS200" s="391"/>
      <c r="SDT200" s="391"/>
      <c r="SDU200" s="391"/>
      <c r="SDV200" s="391"/>
      <c r="SDW200" s="391"/>
      <c r="SDX200" s="391"/>
      <c r="SDY200" s="391"/>
      <c r="SDZ200" s="391"/>
      <c r="SEA200" s="391"/>
      <c r="SEB200" s="391"/>
      <c r="SEC200" s="391"/>
      <c r="SED200" s="391"/>
      <c r="SEE200" s="391"/>
      <c r="SEF200" s="391"/>
      <c r="SEG200" s="391"/>
      <c r="SEH200" s="391"/>
      <c r="SEI200" s="391"/>
      <c r="SEJ200" s="391"/>
      <c r="SEK200" s="391"/>
      <c r="SEL200" s="391"/>
      <c r="SEM200" s="391"/>
      <c r="SEN200" s="391"/>
      <c r="SEO200" s="391"/>
      <c r="SEP200" s="391"/>
      <c r="SEQ200" s="391"/>
      <c r="SER200" s="391"/>
      <c r="SES200" s="391"/>
      <c r="SET200" s="391"/>
      <c r="SEU200" s="391"/>
      <c r="SEV200" s="391"/>
      <c r="SEW200" s="391"/>
      <c r="SEX200" s="391"/>
      <c r="SEY200" s="391"/>
      <c r="SEZ200" s="391"/>
      <c r="SFA200" s="391"/>
      <c r="SFB200" s="391"/>
      <c r="SFC200" s="391"/>
      <c r="SFD200" s="391"/>
      <c r="SFE200" s="391"/>
      <c r="SFF200" s="391"/>
      <c r="SFG200" s="391"/>
      <c r="SFH200" s="391"/>
      <c r="SFI200" s="391"/>
      <c r="SFJ200" s="391"/>
      <c r="SFK200" s="391"/>
      <c r="SFL200" s="391"/>
      <c r="SFM200" s="391"/>
      <c r="SFN200" s="391"/>
      <c r="SFO200" s="391"/>
      <c r="SFP200" s="391"/>
      <c r="SFQ200" s="391"/>
      <c r="SFR200" s="391"/>
      <c r="SFS200" s="391"/>
      <c r="SFT200" s="391"/>
      <c r="SFU200" s="391"/>
      <c r="SFV200" s="391"/>
      <c r="SFW200" s="391"/>
      <c r="SFX200" s="391"/>
      <c r="SFY200" s="391"/>
      <c r="SFZ200" s="391"/>
      <c r="SGA200" s="391"/>
      <c r="SGB200" s="391"/>
      <c r="SGC200" s="391"/>
      <c r="SGD200" s="391"/>
      <c r="SGE200" s="391"/>
      <c r="SGF200" s="391"/>
      <c r="SGG200" s="391"/>
      <c r="SGH200" s="391"/>
      <c r="SGI200" s="391"/>
      <c r="SGJ200" s="391"/>
      <c r="SGK200" s="391"/>
      <c r="SGL200" s="391"/>
      <c r="SGM200" s="391"/>
      <c r="SGN200" s="391"/>
      <c r="SGO200" s="391"/>
      <c r="SGP200" s="391"/>
      <c r="SGQ200" s="391"/>
      <c r="SGR200" s="391"/>
      <c r="SGS200" s="391"/>
      <c r="SGT200" s="391"/>
      <c r="SGU200" s="391"/>
      <c r="SGV200" s="391"/>
      <c r="SGW200" s="391"/>
      <c r="SGX200" s="391"/>
      <c r="SGY200" s="391"/>
      <c r="SGZ200" s="391"/>
      <c r="SHA200" s="391"/>
      <c r="SHB200" s="391"/>
      <c r="SHC200" s="391"/>
      <c r="SHD200" s="391"/>
      <c r="SHE200" s="391"/>
      <c r="SHF200" s="391"/>
      <c r="SHG200" s="391"/>
      <c r="SHH200" s="391"/>
      <c r="SHI200" s="391"/>
      <c r="SHJ200" s="391"/>
      <c r="SHK200" s="391"/>
      <c r="SHL200" s="391"/>
      <c r="SHM200" s="391"/>
      <c r="SHN200" s="391"/>
      <c r="SHO200" s="391"/>
      <c r="SHP200" s="391"/>
      <c r="SHQ200" s="391"/>
      <c r="SHR200" s="391"/>
      <c r="SHS200" s="391"/>
      <c r="SHT200" s="391"/>
      <c r="SHU200" s="391"/>
      <c r="SHV200" s="391"/>
      <c r="SHW200" s="391"/>
      <c r="SHX200" s="391"/>
      <c r="SHY200" s="391"/>
      <c r="SHZ200" s="391"/>
      <c r="SIA200" s="391"/>
      <c r="SIB200" s="391"/>
      <c r="SIC200" s="391"/>
      <c r="SID200" s="391"/>
      <c r="SIE200" s="391"/>
      <c r="SIF200" s="391"/>
      <c r="SIG200" s="391"/>
      <c r="SIH200" s="391"/>
      <c r="SII200" s="391"/>
      <c r="SIJ200" s="391"/>
      <c r="SIK200" s="391"/>
      <c r="SIL200" s="391"/>
      <c r="SIM200" s="391"/>
      <c r="SIN200" s="391"/>
      <c r="SIO200" s="391"/>
      <c r="SIP200" s="391"/>
      <c r="SIQ200" s="391"/>
      <c r="SIR200" s="391"/>
      <c r="SIS200" s="391"/>
      <c r="SIT200" s="391"/>
      <c r="SIU200" s="391"/>
      <c r="SIV200" s="391"/>
      <c r="SIW200" s="391"/>
      <c r="SIX200" s="391"/>
      <c r="SIY200" s="391"/>
      <c r="SIZ200" s="391"/>
      <c r="SJA200" s="391"/>
      <c r="SJB200" s="391"/>
      <c r="SJC200" s="391"/>
      <c r="SJD200" s="391"/>
      <c r="SJE200" s="391"/>
      <c r="SJF200" s="391"/>
      <c r="SJG200" s="391"/>
      <c r="SJH200" s="391"/>
      <c r="SJI200" s="391"/>
      <c r="SJJ200" s="391"/>
      <c r="SJK200" s="391"/>
      <c r="SJL200" s="391"/>
      <c r="SJM200" s="391"/>
      <c r="SJN200" s="391"/>
      <c r="SJO200" s="391"/>
      <c r="SJP200" s="391"/>
      <c r="SJQ200" s="391"/>
      <c r="SJR200" s="391"/>
      <c r="SJS200" s="391"/>
      <c r="SJT200" s="391"/>
      <c r="SJU200" s="391"/>
      <c r="SJV200" s="391"/>
      <c r="SJW200" s="391"/>
      <c r="SJX200" s="391"/>
      <c r="SJY200" s="391"/>
      <c r="SJZ200" s="391"/>
      <c r="SKA200" s="391"/>
      <c r="SKB200" s="391"/>
      <c r="SKC200" s="391"/>
      <c r="SKD200" s="391"/>
      <c r="SKE200" s="391"/>
      <c r="SKF200" s="391"/>
      <c r="SKG200" s="391"/>
      <c r="SKH200" s="391"/>
      <c r="SKI200" s="391"/>
      <c r="SKJ200" s="391"/>
      <c r="SKK200" s="391"/>
      <c r="SKL200" s="391"/>
      <c r="SKM200" s="391"/>
      <c r="SKN200" s="391"/>
      <c r="SKO200" s="391"/>
      <c r="SKP200" s="391"/>
      <c r="SKQ200" s="391"/>
      <c r="SKR200" s="391"/>
      <c r="SKS200" s="391"/>
      <c r="SKT200" s="391"/>
      <c r="SKU200" s="391"/>
      <c r="SKV200" s="391"/>
      <c r="SKW200" s="391"/>
      <c r="SKX200" s="391"/>
      <c r="SKY200" s="391"/>
      <c r="SKZ200" s="391"/>
      <c r="SLA200" s="391"/>
      <c r="SLB200" s="391"/>
      <c r="SLC200" s="391"/>
      <c r="SLD200" s="391"/>
      <c r="SLE200" s="391"/>
      <c r="SLF200" s="391"/>
      <c r="SLG200" s="391"/>
      <c r="SLH200" s="391"/>
      <c r="SLI200" s="391"/>
      <c r="SLJ200" s="391"/>
      <c r="SLK200" s="391"/>
      <c r="SLL200" s="391"/>
      <c r="SLM200" s="391"/>
      <c r="SLN200" s="391"/>
      <c r="SLO200" s="391"/>
      <c r="SLP200" s="391"/>
      <c r="SLQ200" s="391"/>
      <c r="SLR200" s="391"/>
      <c r="SLS200" s="391"/>
      <c r="SLT200" s="391"/>
      <c r="SLU200" s="391"/>
      <c r="SLV200" s="391"/>
      <c r="SLW200" s="391"/>
      <c r="SLX200" s="391"/>
      <c r="SLY200" s="391"/>
      <c r="SLZ200" s="391"/>
      <c r="SMA200" s="391"/>
      <c r="SMB200" s="391"/>
      <c r="SMC200" s="391"/>
      <c r="SMD200" s="391"/>
      <c r="SME200" s="391"/>
      <c r="SMF200" s="391"/>
      <c r="SMG200" s="391"/>
      <c r="SMH200" s="391"/>
      <c r="SMI200" s="391"/>
      <c r="SMJ200" s="391"/>
      <c r="SMK200" s="391"/>
      <c r="SML200" s="391"/>
      <c r="SMM200" s="391"/>
      <c r="SMN200" s="391"/>
      <c r="SMO200" s="391"/>
      <c r="SMP200" s="391"/>
      <c r="SMQ200" s="391"/>
      <c r="SMR200" s="391"/>
      <c r="SMS200" s="391"/>
      <c r="SMT200" s="391"/>
      <c r="SMU200" s="391"/>
      <c r="SMV200" s="391"/>
      <c r="SMW200" s="391"/>
      <c r="SMX200" s="391"/>
      <c r="SMY200" s="391"/>
      <c r="SMZ200" s="391"/>
      <c r="SNA200" s="391"/>
      <c r="SNB200" s="391"/>
      <c r="SNC200" s="391"/>
      <c r="SND200" s="391"/>
      <c r="SNE200" s="391"/>
      <c r="SNF200" s="391"/>
      <c r="SNG200" s="391"/>
      <c r="SNH200" s="391"/>
      <c r="SNI200" s="391"/>
      <c r="SNJ200" s="391"/>
      <c r="SNK200" s="391"/>
      <c r="SNL200" s="391"/>
      <c r="SNM200" s="391"/>
      <c r="SNN200" s="391"/>
      <c r="SNO200" s="391"/>
      <c r="SNP200" s="391"/>
      <c r="SNQ200" s="391"/>
      <c r="SNR200" s="391"/>
      <c r="SNS200" s="391"/>
      <c r="SNT200" s="391"/>
      <c r="SNU200" s="391"/>
      <c r="SNV200" s="391"/>
      <c r="SNW200" s="391"/>
      <c r="SNX200" s="391"/>
      <c r="SNY200" s="391"/>
      <c r="SNZ200" s="391"/>
      <c r="SOA200" s="391"/>
      <c r="SOB200" s="391"/>
      <c r="SOC200" s="391"/>
      <c r="SOD200" s="391"/>
      <c r="SOE200" s="391"/>
      <c r="SOF200" s="391"/>
      <c r="SOG200" s="391"/>
      <c r="SOH200" s="391"/>
      <c r="SOI200" s="391"/>
      <c r="SOJ200" s="391"/>
      <c r="SOK200" s="391"/>
      <c r="SOL200" s="391"/>
      <c r="SOM200" s="391"/>
      <c r="SON200" s="391"/>
      <c r="SOO200" s="391"/>
      <c r="SOP200" s="391"/>
      <c r="SOQ200" s="391"/>
      <c r="SOR200" s="391"/>
      <c r="SOS200" s="391"/>
      <c r="SOT200" s="391"/>
      <c r="SOU200" s="391"/>
      <c r="SOV200" s="391"/>
      <c r="SOW200" s="391"/>
      <c r="SOX200" s="391"/>
      <c r="SOY200" s="391"/>
      <c r="SOZ200" s="391"/>
      <c r="SPA200" s="391"/>
      <c r="SPB200" s="391"/>
      <c r="SPC200" s="391"/>
      <c r="SPD200" s="391"/>
      <c r="SPE200" s="391"/>
      <c r="SPF200" s="391"/>
      <c r="SPG200" s="391"/>
      <c r="SPH200" s="391"/>
      <c r="SPI200" s="391"/>
      <c r="SPJ200" s="391"/>
      <c r="SPK200" s="391"/>
      <c r="SPL200" s="391"/>
      <c r="SPM200" s="391"/>
      <c r="SPN200" s="391"/>
      <c r="SPO200" s="391"/>
      <c r="SPP200" s="391"/>
      <c r="SPQ200" s="391"/>
      <c r="SPR200" s="391"/>
      <c r="SPS200" s="391"/>
      <c r="SPT200" s="391"/>
      <c r="SPU200" s="391"/>
      <c r="SPV200" s="391"/>
      <c r="SPW200" s="391"/>
      <c r="SPX200" s="391"/>
      <c r="SPY200" s="391"/>
      <c r="SPZ200" s="391"/>
      <c r="SQA200" s="391"/>
      <c r="SQB200" s="391"/>
      <c r="SQC200" s="391"/>
      <c r="SQD200" s="391"/>
      <c r="SQE200" s="391"/>
      <c r="SQF200" s="391"/>
      <c r="SQG200" s="391"/>
      <c r="SQH200" s="391"/>
      <c r="SQI200" s="391"/>
      <c r="SQJ200" s="391"/>
      <c r="SQK200" s="391"/>
      <c r="SQL200" s="391"/>
      <c r="SQM200" s="391"/>
      <c r="SQN200" s="391"/>
      <c r="SQO200" s="391"/>
      <c r="SQP200" s="391"/>
      <c r="SQQ200" s="391"/>
      <c r="SQR200" s="391"/>
      <c r="SQS200" s="391"/>
      <c r="SQT200" s="391"/>
      <c r="SQU200" s="391"/>
      <c r="SQV200" s="391"/>
      <c r="SQW200" s="391"/>
      <c r="SQX200" s="391"/>
      <c r="SQY200" s="391"/>
      <c r="SQZ200" s="391"/>
      <c r="SRA200" s="391"/>
      <c r="SRB200" s="391"/>
      <c r="SRC200" s="391"/>
      <c r="SRD200" s="391"/>
      <c r="SRE200" s="391"/>
      <c r="SRF200" s="391"/>
      <c r="SRG200" s="391"/>
      <c r="SRH200" s="391"/>
      <c r="SRI200" s="391"/>
      <c r="SRJ200" s="391"/>
      <c r="SRK200" s="391"/>
      <c r="SRL200" s="391"/>
      <c r="SRM200" s="391"/>
      <c r="SRN200" s="391"/>
      <c r="SRO200" s="391"/>
      <c r="SRP200" s="391"/>
      <c r="SRQ200" s="391"/>
      <c r="SRR200" s="391"/>
      <c r="SRS200" s="391"/>
      <c r="SRT200" s="391"/>
      <c r="SRU200" s="391"/>
      <c r="SRV200" s="391"/>
      <c r="SRW200" s="391"/>
      <c r="SRX200" s="391"/>
      <c r="SRY200" s="391"/>
      <c r="SRZ200" s="391"/>
      <c r="SSA200" s="391"/>
      <c r="SSB200" s="391"/>
      <c r="SSC200" s="391"/>
      <c r="SSD200" s="391"/>
      <c r="SSE200" s="391"/>
      <c r="SSF200" s="391"/>
      <c r="SSG200" s="391"/>
      <c r="SSH200" s="391"/>
      <c r="SSI200" s="391"/>
      <c r="SSJ200" s="391"/>
      <c r="SSK200" s="391"/>
      <c r="SSL200" s="391"/>
      <c r="SSM200" s="391"/>
      <c r="SSN200" s="391"/>
      <c r="SSO200" s="391"/>
      <c r="SSP200" s="391"/>
      <c r="SSQ200" s="391"/>
      <c r="SSR200" s="391"/>
      <c r="SSS200" s="391"/>
      <c r="SST200" s="391"/>
      <c r="SSU200" s="391"/>
      <c r="SSV200" s="391"/>
      <c r="SSW200" s="391"/>
      <c r="SSX200" s="391"/>
      <c r="SSY200" s="391"/>
      <c r="SSZ200" s="391"/>
      <c r="STA200" s="391"/>
      <c r="STB200" s="391"/>
      <c r="STC200" s="391"/>
      <c r="STD200" s="391"/>
      <c r="STE200" s="391"/>
      <c r="STF200" s="391"/>
      <c r="STG200" s="391"/>
      <c r="STH200" s="391"/>
      <c r="STI200" s="391"/>
      <c r="STJ200" s="391"/>
      <c r="STK200" s="391"/>
      <c r="STL200" s="391"/>
      <c r="STM200" s="391"/>
      <c r="STN200" s="391"/>
      <c r="STO200" s="391"/>
      <c r="STP200" s="391"/>
      <c r="STQ200" s="391"/>
      <c r="STR200" s="391"/>
      <c r="STS200" s="391"/>
      <c r="STT200" s="391"/>
      <c r="STU200" s="391"/>
      <c r="STV200" s="391"/>
      <c r="STW200" s="391"/>
      <c r="STX200" s="391"/>
      <c r="STY200" s="391"/>
      <c r="STZ200" s="391"/>
      <c r="SUA200" s="391"/>
      <c r="SUB200" s="391"/>
      <c r="SUC200" s="391"/>
      <c r="SUD200" s="391"/>
      <c r="SUE200" s="391"/>
      <c r="SUF200" s="391"/>
      <c r="SUG200" s="391"/>
      <c r="SUH200" s="391"/>
      <c r="SUI200" s="391"/>
      <c r="SUJ200" s="391"/>
      <c r="SUK200" s="391"/>
      <c r="SUL200" s="391"/>
      <c r="SUM200" s="391"/>
      <c r="SUN200" s="391"/>
      <c r="SUO200" s="391"/>
      <c r="SUP200" s="391"/>
      <c r="SUQ200" s="391"/>
      <c r="SUR200" s="391"/>
      <c r="SUS200" s="391"/>
      <c r="SUT200" s="391"/>
      <c r="SUU200" s="391"/>
      <c r="SUV200" s="391"/>
      <c r="SUW200" s="391"/>
      <c r="SUX200" s="391"/>
      <c r="SUY200" s="391"/>
      <c r="SUZ200" s="391"/>
      <c r="SVA200" s="391"/>
      <c r="SVB200" s="391"/>
      <c r="SVC200" s="391"/>
      <c r="SVD200" s="391"/>
      <c r="SVE200" s="391"/>
      <c r="SVF200" s="391"/>
      <c r="SVG200" s="391"/>
      <c r="SVH200" s="391"/>
      <c r="SVI200" s="391"/>
      <c r="SVJ200" s="391"/>
      <c r="SVK200" s="391"/>
      <c r="SVL200" s="391"/>
      <c r="SVM200" s="391"/>
      <c r="SVN200" s="391"/>
      <c r="SVO200" s="391"/>
      <c r="SVP200" s="391"/>
      <c r="SVQ200" s="391"/>
      <c r="SVR200" s="391"/>
      <c r="SVS200" s="391"/>
      <c r="SVT200" s="391"/>
      <c r="SVU200" s="391"/>
      <c r="SVV200" s="391"/>
      <c r="SVW200" s="391"/>
      <c r="SVX200" s="391"/>
      <c r="SVY200" s="391"/>
      <c r="SVZ200" s="391"/>
      <c r="SWA200" s="391"/>
      <c r="SWB200" s="391"/>
      <c r="SWC200" s="391"/>
      <c r="SWD200" s="391"/>
      <c r="SWE200" s="391"/>
      <c r="SWF200" s="391"/>
      <c r="SWG200" s="391"/>
      <c r="SWH200" s="391"/>
      <c r="SWI200" s="391"/>
      <c r="SWJ200" s="391"/>
      <c r="SWK200" s="391"/>
      <c r="SWL200" s="391"/>
      <c r="SWM200" s="391"/>
      <c r="SWN200" s="391"/>
      <c r="SWO200" s="391"/>
      <c r="SWP200" s="391"/>
      <c r="SWQ200" s="391"/>
      <c r="SWR200" s="391"/>
      <c r="SWS200" s="391"/>
      <c r="SWT200" s="391"/>
      <c r="SWU200" s="391"/>
      <c r="SWV200" s="391"/>
      <c r="SWW200" s="391"/>
      <c r="SWX200" s="391"/>
      <c r="SWY200" s="391"/>
      <c r="SWZ200" s="391"/>
      <c r="SXA200" s="391"/>
      <c r="SXB200" s="391"/>
      <c r="SXC200" s="391"/>
      <c r="SXD200" s="391"/>
      <c r="SXE200" s="391"/>
      <c r="SXF200" s="391"/>
      <c r="SXG200" s="391"/>
      <c r="SXH200" s="391"/>
      <c r="SXI200" s="391"/>
      <c r="SXJ200" s="391"/>
      <c r="SXK200" s="391"/>
      <c r="SXL200" s="391"/>
      <c r="SXM200" s="391"/>
      <c r="SXN200" s="391"/>
      <c r="SXO200" s="391"/>
      <c r="SXP200" s="391"/>
      <c r="SXQ200" s="391"/>
      <c r="SXR200" s="391"/>
      <c r="SXS200" s="391"/>
      <c r="SXT200" s="391"/>
      <c r="SXU200" s="391"/>
      <c r="SXV200" s="391"/>
      <c r="SXW200" s="391"/>
      <c r="SXX200" s="391"/>
      <c r="SXY200" s="391"/>
      <c r="SXZ200" s="391"/>
      <c r="SYA200" s="391"/>
      <c r="SYB200" s="391"/>
      <c r="SYC200" s="391"/>
      <c r="SYD200" s="391"/>
      <c r="SYE200" s="391"/>
      <c r="SYF200" s="391"/>
      <c r="SYG200" s="391"/>
      <c r="SYH200" s="391"/>
      <c r="SYI200" s="391"/>
      <c r="SYJ200" s="391"/>
      <c r="SYK200" s="391"/>
      <c r="SYL200" s="391"/>
      <c r="SYM200" s="391"/>
      <c r="SYN200" s="391"/>
      <c r="SYO200" s="391"/>
      <c r="SYP200" s="391"/>
      <c r="SYQ200" s="391"/>
      <c r="SYR200" s="391"/>
      <c r="SYS200" s="391"/>
      <c r="SYT200" s="391"/>
      <c r="SYU200" s="391"/>
      <c r="SYV200" s="391"/>
      <c r="SYW200" s="391"/>
      <c r="SYX200" s="391"/>
      <c r="SYY200" s="391"/>
      <c r="SYZ200" s="391"/>
      <c r="SZA200" s="391"/>
      <c r="SZB200" s="391"/>
      <c r="SZC200" s="391"/>
      <c r="SZD200" s="391"/>
      <c r="SZE200" s="391"/>
      <c r="SZF200" s="391"/>
      <c r="SZG200" s="391"/>
      <c r="SZH200" s="391"/>
      <c r="SZI200" s="391"/>
      <c r="SZJ200" s="391"/>
      <c r="SZK200" s="391"/>
      <c r="SZL200" s="391"/>
      <c r="SZM200" s="391"/>
      <c r="SZN200" s="391"/>
      <c r="SZO200" s="391"/>
      <c r="SZP200" s="391"/>
      <c r="SZQ200" s="391"/>
      <c r="SZR200" s="391"/>
      <c r="SZS200" s="391"/>
      <c r="SZT200" s="391"/>
      <c r="SZU200" s="391"/>
      <c r="SZV200" s="391"/>
      <c r="SZW200" s="391"/>
      <c r="SZX200" s="391"/>
      <c r="SZY200" s="391"/>
      <c r="SZZ200" s="391"/>
      <c r="TAA200" s="391"/>
      <c r="TAB200" s="391"/>
      <c r="TAC200" s="391"/>
      <c r="TAD200" s="391"/>
      <c r="TAE200" s="391"/>
      <c r="TAF200" s="391"/>
      <c r="TAG200" s="391"/>
      <c r="TAH200" s="391"/>
      <c r="TAI200" s="391"/>
      <c r="TAJ200" s="391"/>
      <c r="TAK200" s="391"/>
      <c r="TAL200" s="391"/>
      <c r="TAM200" s="391"/>
      <c r="TAN200" s="391"/>
      <c r="TAO200" s="391"/>
      <c r="TAP200" s="391"/>
      <c r="TAQ200" s="391"/>
      <c r="TAR200" s="391"/>
      <c r="TAS200" s="391"/>
      <c r="TAT200" s="391"/>
      <c r="TAU200" s="391"/>
      <c r="TAV200" s="391"/>
      <c r="TAW200" s="391"/>
      <c r="TAX200" s="391"/>
      <c r="TAY200" s="391"/>
      <c r="TAZ200" s="391"/>
      <c r="TBA200" s="391"/>
      <c r="TBB200" s="391"/>
      <c r="TBC200" s="391"/>
      <c r="TBD200" s="391"/>
      <c r="TBE200" s="391"/>
      <c r="TBF200" s="391"/>
      <c r="TBG200" s="391"/>
      <c r="TBH200" s="391"/>
      <c r="TBI200" s="391"/>
      <c r="TBJ200" s="391"/>
      <c r="TBK200" s="391"/>
      <c r="TBL200" s="391"/>
      <c r="TBM200" s="391"/>
      <c r="TBN200" s="391"/>
      <c r="TBO200" s="391"/>
      <c r="TBP200" s="391"/>
      <c r="TBQ200" s="391"/>
      <c r="TBR200" s="391"/>
      <c r="TBS200" s="391"/>
      <c r="TBT200" s="391"/>
      <c r="TBU200" s="391"/>
      <c r="TBV200" s="391"/>
      <c r="TBW200" s="391"/>
      <c r="TBX200" s="391"/>
      <c r="TBY200" s="391"/>
      <c r="TBZ200" s="391"/>
      <c r="TCA200" s="391"/>
      <c r="TCB200" s="391"/>
      <c r="TCC200" s="391"/>
      <c r="TCD200" s="391"/>
      <c r="TCE200" s="391"/>
      <c r="TCF200" s="391"/>
      <c r="TCG200" s="391"/>
      <c r="TCH200" s="391"/>
      <c r="TCI200" s="391"/>
      <c r="TCJ200" s="391"/>
      <c r="TCK200" s="391"/>
      <c r="TCL200" s="391"/>
      <c r="TCM200" s="391"/>
      <c r="TCN200" s="391"/>
      <c r="TCO200" s="391"/>
      <c r="TCP200" s="391"/>
      <c r="TCQ200" s="391"/>
      <c r="TCR200" s="391"/>
      <c r="TCS200" s="391"/>
      <c r="TCT200" s="391"/>
      <c r="TCU200" s="391"/>
      <c r="TCV200" s="391"/>
      <c r="TCW200" s="391"/>
      <c r="TCX200" s="391"/>
      <c r="TCY200" s="391"/>
      <c r="TCZ200" s="391"/>
      <c r="TDA200" s="391"/>
      <c r="TDB200" s="391"/>
      <c r="TDC200" s="391"/>
      <c r="TDD200" s="391"/>
      <c r="TDE200" s="391"/>
      <c r="TDF200" s="391"/>
      <c r="TDG200" s="391"/>
      <c r="TDH200" s="391"/>
      <c r="TDI200" s="391"/>
      <c r="TDJ200" s="391"/>
      <c r="TDK200" s="391"/>
      <c r="TDL200" s="391"/>
      <c r="TDM200" s="391"/>
      <c r="TDN200" s="391"/>
      <c r="TDO200" s="391"/>
      <c r="TDP200" s="391"/>
      <c r="TDQ200" s="391"/>
      <c r="TDR200" s="391"/>
      <c r="TDS200" s="391"/>
      <c r="TDT200" s="391"/>
      <c r="TDU200" s="391"/>
      <c r="TDV200" s="391"/>
      <c r="TDW200" s="391"/>
      <c r="TDX200" s="391"/>
      <c r="TDY200" s="391"/>
      <c r="TDZ200" s="391"/>
      <c r="TEA200" s="391"/>
      <c r="TEB200" s="391"/>
      <c r="TEC200" s="391"/>
      <c r="TED200" s="391"/>
      <c r="TEE200" s="391"/>
      <c r="TEF200" s="391"/>
      <c r="TEG200" s="391"/>
      <c r="TEH200" s="391"/>
      <c r="TEI200" s="391"/>
      <c r="TEJ200" s="391"/>
      <c r="TEK200" s="391"/>
      <c r="TEL200" s="391"/>
      <c r="TEM200" s="391"/>
      <c r="TEN200" s="391"/>
      <c r="TEO200" s="391"/>
      <c r="TEP200" s="391"/>
      <c r="TEQ200" s="391"/>
      <c r="TER200" s="391"/>
      <c r="TES200" s="391"/>
      <c r="TET200" s="391"/>
      <c r="TEU200" s="391"/>
      <c r="TEV200" s="391"/>
      <c r="TEW200" s="391"/>
      <c r="TEX200" s="391"/>
      <c r="TEY200" s="391"/>
      <c r="TEZ200" s="391"/>
      <c r="TFA200" s="391"/>
      <c r="TFB200" s="391"/>
      <c r="TFC200" s="391"/>
      <c r="TFD200" s="391"/>
      <c r="TFE200" s="391"/>
      <c r="TFF200" s="391"/>
      <c r="TFG200" s="391"/>
      <c r="TFH200" s="391"/>
      <c r="TFI200" s="391"/>
      <c r="TFJ200" s="391"/>
      <c r="TFK200" s="391"/>
      <c r="TFL200" s="391"/>
      <c r="TFM200" s="391"/>
      <c r="TFN200" s="391"/>
      <c r="TFO200" s="391"/>
      <c r="TFP200" s="391"/>
      <c r="TFQ200" s="391"/>
      <c r="TFR200" s="391"/>
      <c r="TFS200" s="391"/>
      <c r="TFT200" s="391"/>
      <c r="TFU200" s="391"/>
      <c r="TFV200" s="391"/>
      <c r="TFW200" s="391"/>
      <c r="TFX200" s="391"/>
      <c r="TFY200" s="391"/>
      <c r="TFZ200" s="391"/>
      <c r="TGA200" s="391"/>
      <c r="TGB200" s="391"/>
      <c r="TGC200" s="391"/>
      <c r="TGD200" s="391"/>
      <c r="TGE200" s="391"/>
      <c r="TGF200" s="391"/>
      <c r="TGG200" s="391"/>
      <c r="TGH200" s="391"/>
      <c r="TGI200" s="391"/>
      <c r="TGJ200" s="391"/>
      <c r="TGK200" s="391"/>
      <c r="TGL200" s="391"/>
      <c r="TGM200" s="391"/>
      <c r="TGN200" s="391"/>
      <c r="TGO200" s="391"/>
      <c r="TGP200" s="391"/>
      <c r="TGQ200" s="391"/>
      <c r="TGR200" s="391"/>
      <c r="TGS200" s="391"/>
      <c r="TGT200" s="391"/>
      <c r="TGU200" s="391"/>
      <c r="TGV200" s="391"/>
      <c r="TGW200" s="391"/>
      <c r="TGX200" s="391"/>
      <c r="TGY200" s="391"/>
      <c r="TGZ200" s="391"/>
      <c r="THA200" s="391"/>
      <c r="THB200" s="391"/>
      <c r="THC200" s="391"/>
      <c r="THD200" s="391"/>
      <c r="THE200" s="391"/>
      <c r="THF200" s="391"/>
      <c r="THG200" s="391"/>
      <c r="THH200" s="391"/>
      <c r="THI200" s="391"/>
      <c r="THJ200" s="391"/>
      <c r="THK200" s="391"/>
      <c r="THL200" s="391"/>
      <c r="THM200" s="391"/>
      <c r="THN200" s="391"/>
      <c r="THO200" s="391"/>
      <c r="THP200" s="391"/>
      <c r="THQ200" s="391"/>
      <c r="THR200" s="391"/>
      <c r="THS200" s="391"/>
      <c r="THT200" s="391"/>
      <c r="THU200" s="391"/>
      <c r="THV200" s="391"/>
      <c r="THW200" s="391"/>
      <c r="THX200" s="391"/>
      <c r="THY200" s="391"/>
      <c r="THZ200" s="391"/>
      <c r="TIA200" s="391"/>
      <c r="TIB200" s="391"/>
      <c r="TIC200" s="391"/>
      <c r="TID200" s="391"/>
      <c r="TIE200" s="391"/>
      <c r="TIF200" s="391"/>
      <c r="TIG200" s="391"/>
      <c r="TIH200" s="391"/>
      <c r="TII200" s="391"/>
      <c r="TIJ200" s="391"/>
      <c r="TIK200" s="391"/>
      <c r="TIL200" s="391"/>
      <c r="TIM200" s="391"/>
      <c r="TIN200" s="391"/>
      <c r="TIO200" s="391"/>
      <c r="TIP200" s="391"/>
      <c r="TIQ200" s="391"/>
      <c r="TIR200" s="391"/>
      <c r="TIS200" s="391"/>
      <c r="TIT200" s="391"/>
      <c r="TIU200" s="391"/>
      <c r="TIV200" s="391"/>
      <c r="TIW200" s="391"/>
      <c r="TIX200" s="391"/>
      <c r="TIY200" s="391"/>
      <c r="TIZ200" s="391"/>
      <c r="TJA200" s="391"/>
      <c r="TJB200" s="391"/>
      <c r="TJC200" s="391"/>
      <c r="TJD200" s="391"/>
      <c r="TJE200" s="391"/>
      <c r="TJF200" s="391"/>
      <c r="TJG200" s="391"/>
      <c r="TJH200" s="391"/>
      <c r="TJI200" s="391"/>
      <c r="TJJ200" s="391"/>
      <c r="TJK200" s="391"/>
      <c r="TJL200" s="391"/>
      <c r="TJM200" s="391"/>
      <c r="TJN200" s="391"/>
      <c r="TJO200" s="391"/>
      <c r="TJP200" s="391"/>
      <c r="TJQ200" s="391"/>
      <c r="TJR200" s="391"/>
      <c r="TJS200" s="391"/>
      <c r="TJT200" s="391"/>
      <c r="TJU200" s="391"/>
      <c r="TJV200" s="391"/>
      <c r="TJW200" s="391"/>
      <c r="TJX200" s="391"/>
      <c r="TJY200" s="391"/>
      <c r="TJZ200" s="391"/>
      <c r="TKA200" s="391"/>
      <c r="TKB200" s="391"/>
      <c r="TKC200" s="391"/>
      <c r="TKD200" s="391"/>
      <c r="TKE200" s="391"/>
      <c r="TKF200" s="391"/>
      <c r="TKG200" s="391"/>
      <c r="TKH200" s="391"/>
      <c r="TKI200" s="391"/>
      <c r="TKJ200" s="391"/>
      <c r="TKK200" s="391"/>
      <c r="TKL200" s="391"/>
      <c r="TKM200" s="391"/>
      <c r="TKN200" s="391"/>
      <c r="TKO200" s="391"/>
      <c r="TKP200" s="391"/>
      <c r="TKQ200" s="391"/>
      <c r="TKR200" s="391"/>
      <c r="TKS200" s="391"/>
      <c r="TKT200" s="391"/>
      <c r="TKU200" s="391"/>
      <c r="TKV200" s="391"/>
      <c r="TKW200" s="391"/>
      <c r="TKX200" s="391"/>
      <c r="TKY200" s="391"/>
      <c r="TKZ200" s="391"/>
      <c r="TLA200" s="391"/>
      <c r="TLB200" s="391"/>
      <c r="TLC200" s="391"/>
      <c r="TLD200" s="391"/>
      <c r="TLE200" s="391"/>
      <c r="TLF200" s="391"/>
      <c r="TLG200" s="391"/>
      <c r="TLH200" s="391"/>
      <c r="TLI200" s="391"/>
      <c r="TLJ200" s="391"/>
      <c r="TLK200" s="391"/>
      <c r="TLL200" s="391"/>
      <c r="TLM200" s="391"/>
      <c r="TLN200" s="391"/>
      <c r="TLO200" s="391"/>
      <c r="TLP200" s="391"/>
      <c r="TLQ200" s="391"/>
      <c r="TLR200" s="391"/>
      <c r="TLS200" s="391"/>
      <c r="TLT200" s="391"/>
      <c r="TLU200" s="391"/>
      <c r="TLV200" s="391"/>
      <c r="TLW200" s="391"/>
      <c r="TLX200" s="391"/>
      <c r="TLY200" s="391"/>
      <c r="TLZ200" s="391"/>
      <c r="TMA200" s="391"/>
      <c r="TMB200" s="391"/>
      <c r="TMC200" s="391"/>
      <c r="TMD200" s="391"/>
      <c r="TME200" s="391"/>
      <c r="TMF200" s="391"/>
      <c r="TMG200" s="391"/>
      <c r="TMH200" s="391"/>
      <c r="TMI200" s="391"/>
      <c r="TMJ200" s="391"/>
      <c r="TMK200" s="391"/>
      <c r="TML200" s="391"/>
      <c r="TMM200" s="391"/>
      <c r="TMN200" s="391"/>
      <c r="TMO200" s="391"/>
      <c r="TMP200" s="391"/>
      <c r="TMQ200" s="391"/>
      <c r="TMR200" s="391"/>
      <c r="TMS200" s="391"/>
      <c r="TMT200" s="391"/>
      <c r="TMU200" s="391"/>
      <c r="TMV200" s="391"/>
      <c r="TMW200" s="391"/>
      <c r="TMX200" s="391"/>
      <c r="TMY200" s="391"/>
      <c r="TMZ200" s="391"/>
      <c r="TNA200" s="391"/>
      <c r="TNB200" s="391"/>
      <c r="TNC200" s="391"/>
      <c r="TND200" s="391"/>
      <c r="TNE200" s="391"/>
      <c r="TNF200" s="391"/>
      <c r="TNG200" s="391"/>
      <c r="TNH200" s="391"/>
      <c r="TNI200" s="391"/>
      <c r="TNJ200" s="391"/>
      <c r="TNK200" s="391"/>
      <c r="TNL200" s="391"/>
      <c r="TNM200" s="391"/>
      <c r="TNN200" s="391"/>
      <c r="TNO200" s="391"/>
      <c r="TNP200" s="391"/>
      <c r="TNQ200" s="391"/>
      <c r="TNR200" s="391"/>
      <c r="TNS200" s="391"/>
      <c r="TNT200" s="391"/>
      <c r="TNU200" s="391"/>
      <c r="TNV200" s="391"/>
      <c r="TNW200" s="391"/>
      <c r="TNX200" s="391"/>
      <c r="TNY200" s="391"/>
      <c r="TNZ200" s="391"/>
      <c r="TOA200" s="391"/>
      <c r="TOB200" s="391"/>
      <c r="TOC200" s="391"/>
      <c r="TOD200" s="391"/>
      <c r="TOE200" s="391"/>
      <c r="TOF200" s="391"/>
      <c r="TOG200" s="391"/>
      <c r="TOH200" s="391"/>
      <c r="TOI200" s="391"/>
      <c r="TOJ200" s="391"/>
      <c r="TOK200" s="391"/>
      <c r="TOL200" s="391"/>
      <c r="TOM200" s="391"/>
      <c r="TON200" s="391"/>
      <c r="TOO200" s="391"/>
      <c r="TOP200" s="391"/>
      <c r="TOQ200" s="391"/>
      <c r="TOR200" s="391"/>
      <c r="TOS200" s="391"/>
      <c r="TOT200" s="391"/>
      <c r="TOU200" s="391"/>
      <c r="TOV200" s="391"/>
      <c r="TOW200" s="391"/>
      <c r="TOX200" s="391"/>
      <c r="TOY200" s="391"/>
      <c r="TOZ200" s="391"/>
      <c r="TPA200" s="391"/>
      <c r="TPB200" s="391"/>
      <c r="TPC200" s="391"/>
      <c r="TPD200" s="391"/>
      <c r="TPE200" s="391"/>
      <c r="TPF200" s="391"/>
      <c r="TPG200" s="391"/>
      <c r="TPH200" s="391"/>
      <c r="TPI200" s="391"/>
      <c r="TPJ200" s="391"/>
      <c r="TPK200" s="391"/>
      <c r="TPL200" s="391"/>
      <c r="TPM200" s="391"/>
      <c r="TPN200" s="391"/>
      <c r="TPO200" s="391"/>
      <c r="TPP200" s="391"/>
      <c r="TPQ200" s="391"/>
      <c r="TPR200" s="391"/>
      <c r="TPS200" s="391"/>
      <c r="TPT200" s="391"/>
      <c r="TPU200" s="391"/>
      <c r="TPV200" s="391"/>
      <c r="TPW200" s="391"/>
      <c r="TPX200" s="391"/>
      <c r="TPY200" s="391"/>
      <c r="TPZ200" s="391"/>
      <c r="TQA200" s="391"/>
      <c r="TQB200" s="391"/>
      <c r="TQC200" s="391"/>
      <c r="TQD200" s="391"/>
      <c r="TQE200" s="391"/>
      <c r="TQF200" s="391"/>
      <c r="TQG200" s="391"/>
      <c r="TQH200" s="391"/>
      <c r="TQI200" s="391"/>
      <c r="TQJ200" s="391"/>
      <c r="TQK200" s="391"/>
      <c r="TQL200" s="391"/>
      <c r="TQM200" s="391"/>
      <c r="TQN200" s="391"/>
      <c r="TQO200" s="391"/>
      <c r="TQP200" s="391"/>
      <c r="TQQ200" s="391"/>
      <c r="TQR200" s="391"/>
      <c r="TQS200" s="391"/>
      <c r="TQT200" s="391"/>
      <c r="TQU200" s="391"/>
      <c r="TQV200" s="391"/>
      <c r="TQW200" s="391"/>
      <c r="TQX200" s="391"/>
      <c r="TQY200" s="391"/>
      <c r="TQZ200" s="391"/>
      <c r="TRA200" s="391"/>
      <c r="TRB200" s="391"/>
      <c r="TRC200" s="391"/>
      <c r="TRD200" s="391"/>
      <c r="TRE200" s="391"/>
      <c r="TRF200" s="391"/>
      <c r="TRG200" s="391"/>
      <c r="TRH200" s="391"/>
      <c r="TRI200" s="391"/>
      <c r="TRJ200" s="391"/>
      <c r="TRK200" s="391"/>
      <c r="TRL200" s="391"/>
      <c r="TRM200" s="391"/>
      <c r="TRN200" s="391"/>
      <c r="TRO200" s="391"/>
      <c r="TRP200" s="391"/>
      <c r="TRQ200" s="391"/>
      <c r="TRR200" s="391"/>
      <c r="TRS200" s="391"/>
      <c r="TRT200" s="391"/>
      <c r="TRU200" s="391"/>
      <c r="TRV200" s="391"/>
      <c r="TRW200" s="391"/>
      <c r="TRX200" s="391"/>
      <c r="TRY200" s="391"/>
      <c r="TRZ200" s="391"/>
      <c r="TSA200" s="391"/>
      <c r="TSB200" s="391"/>
      <c r="TSC200" s="391"/>
      <c r="TSD200" s="391"/>
      <c r="TSE200" s="391"/>
      <c r="TSF200" s="391"/>
      <c r="TSG200" s="391"/>
      <c r="TSH200" s="391"/>
      <c r="TSI200" s="391"/>
      <c r="TSJ200" s="391"/>
      <c r="TSK200" s="391"/>
      <c r="TSL200" s="391"/>
      <c r="TSM200" s="391"/>
      <c r="TSN200" s="391"/>
      <c r="TSO200" s="391"/>
      <c r="TSP200" s="391"/>
      <c r="TSQ200" s="391"/>
      <c r="TSR200" s="391"/>
      <c r="TSS200" s="391"/>
      <c r="TST200" s="391"/>
      <c r="TSU200" s="391"/>
      <c r="TSV200" s="391"/>
      <c r="TSW200" s="391"/>
      <c r="TSX200" s="391"/>
      <c r="TSY200" s="391"/>
      <c r="TSZ200" s="391"/>
      <c r="TTA200" s="391"/>
      <c r="TTB200" s="391"/>
      <c r="TTC200" s="391"/>
      <c r="TTD200" s="391"/>
      <c r="TTE200" s="391"/>
      <c r="TTF200" s="391"/>
      <c r="TTG200" s="391"/>
      <c r="TTH200" s="391"/>
      <c r="TTI200" s="391"/>
      <c r="TTJ200" s="391"/>
      <c r="TTK200" s="391"/>
      <c r="TTL200" s="391"/>
      <c r="TTM200" s="391"/>
      <c r="TTN200" s="391"/>
      <c r="TTO200" s="391"/>
      <c r="TTP200" s="391"/>
      <c r="TTQ200" s="391"/>
      <c r="TTR200" s="391"/>
      <c r="TTS200" s="391"/>
      <c r="TTT200" s="391"/>
      <c r="TTU200" s="391"/>
      <c r="TTV200" s="391"/>
      <c r="TTW200" s="391"/>
      <c r="TTX200" s="391"/>
      <c r="TTY200" s="391"/>
      <c r="TTZ200" s="391"/>
      <c r="TUA200" s="391"/>
      <c r="TUB200" s="391"/>
      <c r="TUC200" s="391"/>
      <c r="TUD200" s="391"/>
      <c r="TUE200" s="391"/>
      <c r="TUF200" s="391"/>
      <c r="TUG200" s="391"/>
      <c r="TUH200" s="391"/>
      <c r="TUI200" s="391"/>
      <c r="TUJ200" s="391"/>
      <c r="TUK200" s="391"/>
      <c r="TUL200" s="391"/>
      <c r="TUM200" s="391"/>
      <c r="TUN200" s="391"/>
      <c r="TUO200" s="391"/>
      <c r="TUP200" s="391"/>
      <c r="TUQ200" s="391"/>
      <c r="TUR200" s="391"/>
      <c r="TUS200" s="391"/>
      <c r="TUT200" s="391"/>
      <c r="TUU200" s="391"/>
      <c r="TUV200" s="391"/>
      <c r="TUW200" s="391"/>
      <c r="TUX200" s="391"/>
      <c r="TUY200" s="391"/>
      <c r="TUZ200" s="391"/>
      <c r="TVA200" s="391"/>
      <c r="TVB200" s="391"/>
      <c r="TVC200" s="391"/>
      <c r="TVD200" s="391"/>
      <c r="TVE200" s="391"/>
      <c r="TVF200" s="391"/>
      <c r="TVG200" s="391"/>
      <c r="TVH200" s="391"/>
      <c r="TVI200" s="391"/>
      <c r="TVJ200" s="391"/>
      <c r="TVK200" s="391"/>
      <c r="TVL200" s="391"/>
      <c r="TVM200" s="391"/>
      <c r="TVN200" s="391"/>
      <c r="TVO200" s="391"/>
      <c r="TVP200" s="391"/>
      <c r="TVQ200" s="391"/>
      <c r="TVR200" s="391"/>
      <c r="TVS200" s="391"/>
      <c r="TVT200" s="391"/>
      <c r="TVU200" s="391"/>
      <c r="TVV200" s="391"/>
      <c r="TVW200" s="391"/>
      <c r="TVX200" s="391"/>
      <c r="TVY200" s="391"/>
      <c r="TVZ200" s="391"/>
      <c r="TWA200" s="391"/>
      <c r="TWB200" s="391"/>
      <c r="TWC200" s="391"/>
      <c r="TWD200" s="391"/>
      <c r="TWE200" s="391"/>
      <c r="TWF200" s="391"/>
      <c r="TWG200" s="391"/>
      <c r="TWH200" s="391"/>
      <c r="TWI200" s="391"/>
      <c r="TWJ200" s="391"/>
      <c r="TWK200" s="391"/>
      <c r="TWL200" s="391"/>
      <c r="TWM200" s="391"/>
      <c r="TWN200" s="391"/>
      <c r="TWO200" s="391"/>
      <c r="TWP200" s="391"/>
      <c r="TWQ200" s="391"/>
      <c r="TWR200" s="391"/>
      <c r="TWS200" s="391"/>
      <c r="TWT200" s="391"/>
      <c r="TWU200" s="391"/>
      <c r="TWV200" s="391"/>
      <c r="TWW200" s="391"/>
      <c r="TWX200" s="391"/>
      <c r="TWY200" s="391"/>
      <c r="TWZ200" s="391"/>
      <c r="TXA200" s="391"/>
      <c r="TXB200" s="391"/>
      <c r="TXC200" s="391"/>
      <c r="TXD200" s="391"/>
      <c r="TXE200" s="391"/>
      <c r="TXF200" s="391"/>
      <c r="TXG200" s="391"/>
      <c r="TXH200" s="391"/>
      <c r="TXI200" s="391"/>
      <c r="TXJ200" s="391"/>
      <c r="TXK200" s="391"/>
      <c r="TXL200" s="391"/>
      <c r="TXM200" s="391"/>
      <c r="TXN200" s="391"/>
      <c r="TXO200" s="391"/>
      <c r="TXP200" s="391"/>
      <c r="TXQ200" s="391"/>
      <c r="TXR200" s="391"/>
      <c r="TXS200" s="391"/>
      <c r="TXT200" s="391"/>
      <c r="TXU200" s="391"/>
      <c r="TXV200" s="391"/>
      <c r="TXW200" s="391"/>
      <c r="TXX200" s="391"/>
      <c r="TXY200" s="391"/>
      <c r="TXZ200" s="391"/>
      <c r="TYA200" s="391"/>
      <c r="TYB200" s="391"/>
      <c r="TYC200" s="391"/>
      <c r="TYD200" s="391"/>
      <c r="TYE200" s="391"/>
      <c r="TYF200" s="391"/>
      <c r="TYG200" s="391"/>
      <c r="TYH200" s="391"/>
      <c r="TYI200" s="391"/>
      <c r="TYJ200" s="391"/>
      <c r="TYK200" s="391"/>
      <c r="TYL200" s="391"/>
      <c r="TYM200" s="391"/>
      <c r="TYN200" s="391"/>
      <c r="TYO200" s="391"/>
      <c r="TYP200" s="391"/>
      <c r="TYQ200" s="391"/>
      <c r="TYR200" s="391"/>
      <c r="TYS200" s="391"/>
      <c r="TYT200" s="391"/>
      <c r="TYU200" s="391"/>
      <c r="TYV200" s="391"/>
      <c r="TYW200" s="391"/>
      <c r="TYX200" s="391"/>
      <c r="TYY200" s="391"/>
      <c r="TYZ200" s="391"/>
      <c r="TZA200" s="391"/>
      <c r="TZB200" s="391"/>
      <c r="TZC200" s="391"/>
      <c r="TZD200" s="391"/>
      <c r="TZE200" s="391"/>
      <c r="TZF200" s="391"/>
      <c r="TZG200" s="391"/>
      <c r="TZH200" s="391"/>
      <c r="TZI200" s="391"/>
      <c r="TZJ200" s="391"/>
      <c r="TZK200" s="391"/>
      <c r="TZL200" s="391"/>
      <c r="TZM200" s="391"/>
      <c r="TZN200" s="391"/>
      <c r="TZO200" s="391"/>
      <c r="TZP200" s="391"/>
      <c r="TZQ200" s="391"/>
      <c r="TZR200" s="391"/>
      <c r="TZS200" s="391"/>
      <c r="TZT200" s="391"/>
      <c r="TZU200" s="391"/>
      <c r="TZV200" s="391"/>
      <c r="TZW200" s="391"/>
      <c r="TZX200" s="391"/>
      <c r="TZY200" s="391"/>
      <c r="TZZ200" s="391"/>
      <c r="UAA200" s="391"/>
      <c r="UAB200" s="391"/>
      <c r="UAC200" s="391"/>
      <c r="UAD200" s="391"/>
      <c r="UAE200" s="391"/>
      <c r="UAF200" s="391"/>
      <c r="UAG200" s="391"/>
      <c r="UAH200" s="391"/>
      <c r="UAI200" s="391"/>
      <c r="UAJ200" s="391"/>
      <c r="UAK200" s="391"/>
      <c r="UAL200" s="391"/>
      <c r="UAM200" s="391"/>
      <c r="UAN200" s="391"/>
      <c r="UAO200" s="391"/>
      <c r="UAP200" s="391"/>
      <c r="UAQ200" s="391"/>
      <c r="UAR200" s="391"/>
      <c r="UAS200" s="391"/>
      <c r="UAT200" s="391"/>
      <c r="UAU200" s="391"/>
      <c r="UAV200" s="391"/>
      <c r="UAW200" s="391"/>
      <c r="UAX200" s="391"/>
      <c r="UAY200" s="391"/>
      <c r="UAZ200" s="391"/>
      <c r="UBA200" s="391"/>
      <c r="UBB200" s="391"/>
      <c r="UBC200" s="391"/>
      <c r="UBD200" s="391"/>
      <c r="UBE200" s="391"/>
      <c r="UBF200" s="391"/>
      <c r="UBG200" s="391"/>
      <c r="UBH200" s="391"/>
      <c r="UBI200" s="391"/>
      <c r="UBJ200" s="391"/>
      <c r="UBK200" s="391"/>
      <c r="UBL200" s="391"/>
      <c r="UBM200" s="391"/>
      <c r="UBN200" s="391"/>
      <c r="UBO200" s="391"/>
      <c r="UBP200" s="391"/>
      <c r="UBQ200" s="391"/>
      <c r="UBR200" s="391"/>
      <c r="UBS200" s="391"/>
      <c r="UBT200" s="391"/>
      <c r="UBU200" s="391"/>
      <c r="UBV200" s="391"/>
      <c r="UBW200" s="391"/>
      <c r="UBX200" s="391"/>
      <c r="UBY200" s="391"/>
      <c r="UBZ200" s="391"/>
      <c r="UCA200" s="391"/>
      <c r="UCB200" s="391"/>
      <c r="UCC200" s="391"/>
      <c r="UCD200" s="391"/>
      <c r="UCE200" s="391"/>
      <c r="UCF200" s="391"/>
      <c r="UCG200" s="391"/>
      <c r="UCH200" s="391"/>
      <c r="UCI200" s="391"/>
      <c r="UCJ200" s="391"/>
      <c r="UCK200" s="391"/>
      <c r="UCL200" s="391"/>
      <c r="UCM200" s="391"/>
      <c r="UCN200" s="391"/>
      <c r="UCO200" s="391"/>
      <c r="UCP200" s="391"/>
      <c r="UCQ200" s="391"/>
      <c r="UCR200" s="391"/>
      <c r="UCS200" s="391"/>
      <c r="UCT200" s="391"/>
      <c r="UCU200" s="391"/>
      <c r="UCV200" s="391"/>
      <c r="UCW200" s="391"/>
      <c r="UCX200" s="391"/>
      <c r="UCY200" s="391"/>
      <c r="UCZ200" s="391"/>
      <c r="UDA200" s="391"/>
      <c r="UDB200" s="391"/>
      <c r="UDC200" s="391"/>
      <c r="UDD200" s="391"/>
      <c r="UDE200" s="391"/>
      <c r="UDF200" s="391"/>
      <c r="UDG200" s="391"/>
      <c r="UDH200" s="391"/>
      <c r="UDI200" s="391"/>
      <c r="UDJ200" s="391"/>
      <c r="UDK200" s="391"/>
      <c r="UDL200" s="391"/>
      <c r="UDM200" s="391"/>
      <c r="UDN200" s="391"/>
      <c r="UDO200" s="391"/>
      <c r="UDP200" s="391"/>
      <c r="UDQ200" s="391"/>
      <c r="UDR200" s="391"/>
      <c r="UDS200" s="391"/>
      <c r="UDT200" s="391"/>
      <c r="UDU200" s="391"/>
      <c r="UDV200" s="391"/>
      <c r="UDW200" s="391"/>
      <c r="UDX200" s="391"/>
      <c r="UDY200" s="391"/>
      <c r="UDZ200" s="391"/>
      <c r="UEA200" s="391"/>
      <c r="UEB200" s="391"/>
      <c r="UEC200" s="391"/>
      <c r="UED200" s="391"/>
      <c r="UEE200" s="391"/>
      <c r="UEF200" s="391"/>
      <c r="UEG200" s="391"/>
      <c r="UEH200" s="391"/>
      <c r="UEI200" s="391"/>
      <c r="UEJ200" s="391"/>
      <c r="UEK200" s="391"/>
      <c r="UEL200" s="391"/>
      <c r="UEM200" s="391"/>
      <c r="UEN200" s="391"/>
      <c r="UEO200" s="391"/>
      <c r="UEP200" s="391"/>
      <c r="UEQ200" s="391"/>
      <c r="UER200" s="391"/>
      <c r="UES200" s="391"/>
      <c r="UET200" s="391"/>
      <c r="UEU200" s="391"/>
      <c r="UEV200" s="391"/>
      <c r="UEW200" s="391"/>
      <c r="UEX200" s="391"/>
      <c r="UEY200" s="391"/>
      <c r="UEZ200" s="391"/>
      <c r="UFA200" s="391"/>
      <c r="UFB200" s="391"/>
      <c r="UFC200" s="391"/>
      <c r="UFD200" s="391"/>
      <c r="UFE200" s="391"/>
      <c r="UFF200" s="391"/>
      <c r="UFG200" s="391"/>
      <c r="UFH200" s="391"/>
      <c r="UFI200" s="391"/>
      <c r="UFJ200" s="391"/>
      <c r="UFK200" s="391"/>
      <c r="UFL200" s="391"/>
      <c r="UFM200" s="391"/>
      <c r="UFN200" s="391"/>
      <c r="UFO200" s="391"/>
      <c r="UFP200" s="391"/>
      <c r="UFQ200" s="391"/>
      <c r="UFR200" s="391"/>
      <c r="UFS200" s="391"/>
      <c r="UFT200" s="391"/>
      <c r="UFU200" s="391"/>
      <c r="UFV200" s="391"/>
      <c r="UFW200" s="391"/>
      <c r="UFX200" s="391"/>
      <c r="UFY200" s="391"/>
      <c r="UFZ200" s="391"/>
      <c r="UGA200" s="391"/>
      <c r="UGB200" s="391"/>
      <c r="UGC200" s="391"/>
      <c r="UGD200" s="391"/>
      <c r="UGE200" s="391"/>
      <c r="UGF200" s="391"/>
      <c r="UGG200" s="391"/>
      <c r="UGH200" s="391"/>
      <c r="UGI200" s="391"/>
      <c r="UGJ200" s="391"/>
      <c r="UGK200" s="391"/>
      <c r="UGL200" s="391"/>
      <c r="UGM200" s="391"/>
      <c r="UGN200" s="391"/>
      <c r="UGO200" s="391"/>
      <c r="UGP200" s="391"/>
      <c r="UGQ200" s="391"/>
      <c r="UGR200" s="391"/>
      <c r="UGS200" s="391"/>
      <c r="UGT200" s="391"/>
      <c r="UGU200" s="391"/>
      <c r="UGV200" s="391"/>
      <c r="UGW200" s="391"/>
      <c r="UGX200" s="391"/>
      <c r="UGY200" s="391"/>
      <c r="UGZ200" s="391"/>
      <c r="UHA200" s="391"/>
      <c r="UHB200" s="391"/>
      <c r="UHC200" s="391"/>
      <c r="UHD200" s="391"/>
      <c r="UHE200" s="391"/>
      <c r="UHF200" s="391"/>
      <c r="UHG200" s="391"/>
      <c r="UHH200" s="391"/>
      <c r="UHI200" s="391"/>
      <c r="UHJ200" s="391"/>
      <c r="UHK200" s="391"/>
      <c r="UHL200" s="391"/>
      <c r="UHM200" s="391"/>
      <c r="UHN200" s="391"/>
      <c r="UHO200" s="391"/>
      <c r="UHP200" s="391"/>
      <c r="UHQ200" s="391"/>
      <c r="UHR200" s="391"/>
      <c r="UHS200" s="391"/>
      <c r="UHT200" s="391"/>
      <c r="UHU200" s="391"/>
      <c r="UHV200" s="391"/>
      <c r="UHW200" s="391"/>
      <c r="UHX200" s="391"/>
      <c r="UHY200" s="391"/>
      <c r="UHZ200" s="391"/>
      <c r="UIA200" s="391"/>
      <c r="UIB200" s="391"/>
      <c r="UIC200" s="391"/>
      <c r="UID200" s="391"/>
      <c r="UIE200" s="391"/>
      <c r="UIF200" s="391"/>
      <c r="UIG200" s="391"/>
      <c r="UIH200" s="391"/>
      <c r="UII200" s="391"/>
      <c r="UIJ200" s="391"/>
      <c r="UIK200" s="391"/>
      <c r="UIL200" s="391"/>
      <c r="UIM200" s="391"/>
      <c r="UIN200" s="391"/>
      <c r="UIO200" s="391"/>
      <c r="UIP200" s="391"/>
      <c r="UIQ200" s="391"/>
      <c r="UIR200" s="391"/>
      <c r="UIS200" s="391"/>
      <c r="UIT200" s="391"/>
      <c r="UIU200" s="391"/>
      <c r="UIV200" s="391"/>
      <c r="UIW200" s="391"/>
      <c r="UIX200" s="391"/>
      <c r="UIY200" s="391"/>
      <c r="UIZ200" s="391"/>
      <c r="UJA200" s="391"/>
      <c r="UJB200" s="391"/>
      <c r="UJC200" s="391"/>
      <c r="UJD200" s="391"/>
      <c r="UJE200" s="391"/>
      <c r="UJF200" s="391"/>
      <c r="UJG200" s="391"/>
      <c r="UJH200" s="391"/>
      <c r="UJI200" s="391"/>
      <c r="UJJ200" s="391"/>
      <c r="UJK200" s="391"/>
      <c r="UJL200" s="391"/>
      <c r="UJM200" s="391"/>
      <c r="UJN200" s="391"/>
      <c r="UJO200" s="391"/>
      <c r="UJP200" s="391"/>
      <c r="UJQ200" s="391"/>
      <c r="UJR200" s="391"/>
      <c r="UJS200" s="391"/>
      <c r="UJT200" s="391"/>
      <c r="UJU200" s="391"/>
      <c r="UJV200" s="391"/>
      <c r="UJW200" s="391"/>
      <c r="UJX200" s="391"/>
      <c r="UJY200" s="391"/>
      <c r="UJZ200" s="391"/>
      <c r="UKA200" s="391"/>
      <c r="UKB200" s="391"/>
      <c r="UKC200" s="391"/>
      <c r="UKD200" s="391"/>
      <c r="UKE200" s="391"/>
      <c r="UKF200" s="391"/>
      <c r="UKG200" s="391"/>
      <c r="UKH200" s="391"/>
      <c r="UKI200" s="391"/>
      <c r="UKJ200" s="391"/>
      <c r="UKK200" s="391"/>
      <c r="UKL200" s="391"/>
      <c r="UKM200" s="391"/>
      <c r="UKN200" s="391"/>
      <c r="UKO200" s="391"/>
      <c r="UKP200" s="391"/>
      <c r="UKQ200" s="391"/>
      <c r="UKR200" s="391"/>
      <c r="UKS200" s="391"/>
      <c r="UKT200" s="391"/>
      <c r="UKU200" s="391"/>
      <c r="UKV200" s="391"/>
      <c r="UKW200" s="391"/>
      <c r="UKX200" s="391"/>
      <c r="UKY200" s="391"/>
      <c r="UKZ200" s="391"/>
      <c r="ULA200" s="391"/>
      <c r="ULB200" s="391"/>
      <c r="ULC200" s="391"/>
      <c r="ULD200" s="391"/>
      <c r="ULE200" s="391"/>
      <c r="ULF200" s="391"/>
      <c r="ULG200" s="391"/>
      <c r="ULH200" s="391"/>
      <c r="ULI200" s="391"/>
      <c r="ULJ200" s="391"/>
      <c r="ULK200" s="391"/>
      <c r="ULL200" s="391"/>
      <c r="ULM200" s="391"/>
      <c r="ULN200" s="391"/>
      <c r="ULO200" s="391"/>
      <c r="ULP200" s="391"/>
      <c r="ULQ200" s="391"/>
      <c r="ULR200" s="391"/>
      <c r="ULS200" s="391"/>
      <c r="ULT200" s="391"/>
      <c r="ULU200" s="391"/>
      <c r="ULV200" s="391"/>
      <c r="ULW200" s="391"/>
      <c r="ULX200" s="391"/>
      <c r="ULY200" s="391"/>
      <c r="ULZ200" s="391"/>
      <c r="UMA200" s="391"/>
      <c r="UMB200" s="391"/>
      <c r="UMC200" s="391"/>
      <c r="UMD200" s="391"/>
      <c r="UME200" s="391"/>
      <c r="UMF200" s="391"/>
      <c r="UMG200" s="391"/>
      <c r="UMH200" s="391"/>
      <c r="UMI200" s="391"/>
      <c r="UMJ200" s="391"/>
      <c r="UMK200" s="391"/>
      <c r="UML200" s="391"/>
      <c r="UMM200" s="391"/>
      <c r="UMN200" s="391"/>
      <c r="UMO200" s="391"/>
      <c r="UMP200" s="391"/>
      <c r="UMQ200" s="391"/>
      <c r="UMR200" s="391"/>
      <c r="UMS200" s="391"/>
      <c r="UMT200" s="391"/>
      <c r="UMU200" s="391"/>
      <c r="UMV200" s="391"/>
      <c r="UMW200" s="391"/>
      <c r="UMX200" s="391"/>
      <c r="UMY200" s="391"/>
      <c r="UMZ200" s="391"/>
      <c r="UNA200" s="391"/>
      <c r="UNB200" s="391"/>
      <c r="UNC200" s="391"/>
      <c r="UND200" s="391"/>
      <c r="UNE200" s="391"/>
      <c r="UNF200" s="391"/>
      <c r="UNG200" s="391"/>
      <c r="UNH200" s="391"/>
      <c r="UNI200" s="391"/>
      <c r="UNJ200" s="391"/>
      <c r="UNK200" s="391"/>
      <c r="UNL200" s="391"/>
      <c r="UNM200" s="391"/>
      <c r="UNN200" s="391"/>
      <c r="UNO200" s="391"/>
      <c r="UNP200" s="391"/>
      <c r="UNQ200" s="391"/>
      <c r="UNR200" s="391"/>
      <c r="UNS200" s="391"/>
      <c r="UNT200" s="391"/>
      <c r="UNU200" s="391"/>
      <c r="UNV200" s="391"/>
      <c r="UNW200" s="391"/>
      <c r="UNX200" s="391"/>
      <c r="UNY200" s="391"/>
      <c r="UNZ200" s="391"/>
      <c r="UOA200" s="391"/>
      <c r="UOB200" s="391"/>
      <c r="UOC200" s="391"/>
      <c r="UOD200" s="391"/>
      <c r="UOE200" s="391"/>
      <c r="UOF200" s="391"/>
      <c r="UOG200" s="391"/>
      <c r="UOH200" s="391"/>
      <c r="UOI200" s="391"/>
      <c r="UOJ200" s="391"/>
      <c r="UOK200" s="391"/>
      <c r="UOL200" s="391"/>
      <c r="UOM200" s="391"/>
      <c r="UON200" s="391"/>
      <c r="UOO200" s="391"/>
      <c r="UOP200" s="391"/>
      <c r="UOQ200" s="391"/>
      <c r="UOR200" s="391"/>
      <c r="UOS200" s="391"/>
      <c r="UOT200" s="391"/>
      <c r="UOU200" s="391"/>
      <c r="UOV200" s="391"/>
      <c r="UOW200" s="391"/>
      <c r="UOX200" s="391"/>
      <c r="UOY200" s="391"/>
      <c r="UOZ200" s="391"/>
      <c r="UPA200" s="391"/>
      <c r="UPB200" s="391"/>
      <c r="UPC200" s="391"/>
      <c r="UPD200" s="391"/>
      <c r="UPE200" s="391"/>
      <c r="UPF200" s="391"/>
      <c r="UPG200" s="391"/>
      <c r="UPH200" s="391"/>
      <c r="UPI200" s="391"/>
      <c r="UPJ200" s="391"/>
      <c r="UPK200" s="391"/>
      <c r="UPL200" s="391"/>
      <c r="UPM200" s="391"/>
      <c r="UPN200" s="391"/>
      <c r="UPO200" s="391"/>
      <c r="UPP200" s="391"/>
      <c r="UPQ200" s="391"/>
      <c r="UPR200" s="391"/>
      <c r="UPS200" s="391"/>
      <c r="UPT200" s="391"/>
      <c r="UPU200" s="391"/>
      <c r="UPV200" s="391"/>
      <c r="UPW200" s="391"/>
      <c r="UPX200" s="391"/>
      <c r="UPY200" s="391"/>
      <c r="UPZ200" s="391"/>
      <c r="UQA200" s="391"/>
      <c r="UQB200" s="391"/>
      <c r="UQC200" s="391"/>
      <c r="UQD200" s="391"/>
      <c r="UQE200" s="391"/>
      <c r="UQF200" s="391"/>
      <c r="UQG200" s="391"/>
      <c r="UQH200" s="391"/>
      <c r="UQI200" s="391"/>
      <c r="UQJ200" s="391"/>
      <c r="UQK200" s="391"/>
      <c r="UQL200" s="391"/>
      <c r="UQM200" s="391"/>
      <c r="UQN200" s="391"/>
      <c r="UQO200" s="391"/>
      <c r="UQP200" s="391"/>
      <c r="UQQ200" s="391"/>
      <c r="UQR200" s="391"/>
      <c r="UQS200" s="391"/>
      <c r="UQT200" s="391"/>
      <c r="UQU200" s="391"/>
      <c r="UQV200" s="391"/>
      <c r="UQW200" s="391"/>
      <c r="UQX200" s="391"/>
      <c r="UQY200" s="391"/>
      <c r="UQZ200" s="391"/>
      <c r="URA200" s="391"/>
      <c r="URB200" s="391"/>
      <c r="URC200" s="391"/>
      <c r="URD200" s="391"/>
      <c r="URE200" s="391"/>
      <c r="URF200" s="391"/>
      <c r="URG200" s="391"/>
      <c r="URH200" s="391"/>
      <c r="URI200" s="391"/>
      <c r="URJ200" s="391"/>
      <c r="URK200" s="391"/>
      <c r="URL200" s="391"/>
      <c r="URM200" s="391"/>
      <c r="URN200" s="391"/>
      <c r="URO200" s="391"/>
      <c r="URP200" s="391"/>
      <c r="URQ200" s="391"/>
      <c r="URR200" s="391"/>
      <c r="URS200" s="391"/>
      <c r="URT200" s="391"/>
      <c r="URU200" s="391"/>
      <c r="URV200" s="391"/>
      <c r="URW200" s="391"/>
      <c r="URX200" s="391"/>
      <c r="URY200" s="391"/>
      <c r="URZ200" s="391"/>
      <c r="USA200" s="391"/>
      <c r="USB200" s="391"/>
      <c r="USC200" s="391"/>
      <c r="USD200" s="391"/>
      <c r="USE200" s="391"/>
      <c r="USF200" s="391"/>
      <c r="USG200" s="391"/>
      <c r="USH200" s="391"/>
      <c r="USI200" s="391"/>
      <c r="USJ200" s="391"/>
      <c r="USK200" s="391"/>
      <c r="USL200" s="391"/>
      <c r="USM200" s="391"/>
      <c r="USN200" s="391"/>
      <c r="USO200" s="391"/>
      <c r="USP200" s="391"/>
      <c r="USQ200" s="391"/>
      <c r="USR200" s="391"/>
      <c r="USS200" s="391"/>
      <c r="UST200" s="391"/>
      <c r="USU200" s="391"/>
      <c r="USV200" s="391"/>
      <c r="USW200" s="391"/>
      <c r="USX200" s="391"/>
      <c r="USY200" s="391"/>
      <c r="USZ200" s="391"/>
      <c r="UTA200" s="391"/>
      <c r="UTB200" s="391"/>
      <c r="UTC200" s="391"/>
      <c r="UTD200" s="391"/>
      <c r="UTE200" s="391"/>
      <c r="UTF200" s="391"/>
      <c r="UTG200" s="391"/>
      <c r="UTH200" s="391"/>
      <c r="UTI200" s="391"/>
      <c r="UTJ200" s="391"/>
      <c r="UTK200" s="391"/>
      <c r="UTL200" s="391"/>
      <c r="UTM200" s="391"/>
      <c r="UTN200" s="391"/>
      <c r="UTO200" s="391"/>
      <c r="UTP200" s="391"/>
      <c r="UTQ200" s="391"/>
      <c r="UTR200" s="391"/>
      <c r="UTS200" s="391"/>
      <c r="UTT200" s="391"/>
      <c r="UTU200" s="391"/>
      <c r="UTV200" s="391"/>
      <c r="UTW200" s="391"/>
      <c r="UTX200" s="391"/>
      <c r="UTY200" s="391"/>
      <c r="UTZ200" s="391"/>
      <c r="UUA200" s="391"/>
      <c r="UUB200" s="391"/>
      <c r="UUC200" s="391"/>
      <c r="UUD200" s="391"/>
      <c r="UUE200" s="391"/>
      <c r="UUF200" s="391"/>
      <c r="UUG200" s="391"/>
      <c r="UUH200" s="391"/>
      <c r="UUI200" s="391"/>
      <c r="UUJ200" s="391"/>
      <c r="UUK200" s="391"/>
      <c r="UUL200" s="391"/>
      <c r="UUM200" s="391"/>
      <c r="UUN200" s="391"/>
      <c r="UUO200" s="391"/>
      <c r="UUP200" s="391"/>
      <c r="UUQ200" s="391"/>
      <c r="UUR200" s="391"/>
      <c r="UUS200" s="391"/>
      <c r="UUT200" s="391"/>
      <c r="UUU200" s="391"/>
      <c r="UUV200" s="391"/>
      <c r="UUW200" s="391"/>
      <c r="UUX200" s="391"/>
      <c r="UUY200" s="391"/>
      <c r="UUZ200" s="391"/>
      <c r="UVA200" s="391"/>
      <c r="UVB200" s="391"/>
      <c r="UVC200" s="391"/>
      <c r="UVD200" s="391"/>
      <c r="UVE200" s="391"/>
      <c r="UVF200" s="391"/>
      <c r="UVG200" s="391"/>
      <c r="UVH200" s="391"/>
      <c r="UVI200" s="391"/>
      <c r="UVJ200" s="391"/>
      <c r="UVK200" s="391"/>
      <c r="UVL200" s="391"/>
      <c r="UVM200" s="391"/>
      <c r="UVN200" s="391"/>
      <c r="UVO200" s="391"/>
      <c r="UVP200" s="391"/>
      <c r="UVQ200" s="391"/>
      <c r="UVR200" s="391"/>
      <c r="UVS200" s="391"/>
      <c r="UVT200" s="391"/>
      <c r="UVU200" s="391"/>
      <c r="UVV200" s="391"/>
      <c r="UVW200" s="391"/>
      <c r="UVX200" s="391"/>
      <c r="UVY200" s="391"/>
      <c r="UVZ200" s="391"/>
      <c r="UWA200" s="391"/>
      <c r="UWB200" s="391"/>
      <c r="UWC200" s="391"/>
      <c r="UWD200" s="391"/>
      <c r="UWE200" s="391"/>
      <c r="UWF200" s="391"/>
      <c r="UWG200" s="391"/>
      <c r="UWH200" s="391"/>
      <c r="UWI200" s="391"/>
      <c r="UWJ200" s="391"/>
      <c r="UWK200" s="391"/>
      <c r="UWL200" s="391"/>
      <c r="UWM200" s="391"/>
      <c r="UWN200" s="391"/>
      <c r="UWO200" s="391"/>
      <c r="UWP200" s="391"/>
      <c r="UWQ200" s="391"/>
      <c r="UWR200" s="391"/>
      <c r="UWS200" s="391"/>
      <c r="UWT200" s="391"/>
      <c r="UWU200" s="391"/>
      <c r="UWV200" s="391"/>
      <c r="UWW200" s="391"/>
      <c r="UWX200" s="391"/>
      <c r="UWY200" s="391"/>
      <c r="UWZ200" s="391"/>
      <c r="UXA200" s="391"/>
      <c r="UXB200" s="391"/>
      <c r="UXC200" s="391"/>
      <c r="UXD200" s="391"/>
      <c r="UXE200" s="391"/>
      <c r="UXF200" s="391"/>
      <c r="UXG200" s="391"/>
      <c r="UXH200" s="391"/>
      <c r="UXI200" s="391"/>
      <c r="UXJ200" s="391"/>
      <c r="UXK200" s="391"/>
      <c r="UXL200" s="391"/>
      <c r="UXM200" s="391"/>
      <c r="UXN200" s="391"/>
      <c r="UXO200" s="391"/>
      <c r="UXP200" s="391"/>
      <c r="UXQ200" s="391"/>
      <c r="UXR200" s="391"/>
      <c r="UXS200" s="391"/>
      <c r="UXT200" s="391"/>
      <c r="UXU200" s="391"/>
      <c r="UXV200" s="391"/>
      <c r="UXW200" s="391"/>
      <c r="UXX200" s="391"/>
      <c r="UXY200" s="391"/>
      <c r="UXZ200" s="391"/>
      <c r="UYA200" s="391"/>
      <c r="UYB200" s="391"/>
      <c r="UYC200" s="391"/>
      <c r="UYD200" s="391"/>
      <c r="UYE200" s="391"/>
      <c r="UYF200" s="391"/>
      <c r="UYG200" s="391"/>
      <c r="UYH200" s="391"/>
      <c r="UYI200" s="391"/>
      <c r="UYJ200" s="391"/>
      <c r="UYK200" s="391"/>
      <c r="UYL200" s="391"/>
      <c r="UYM200" s="391"/>
      <c r="UYN200" s="391"/>
      <c r="UYO200" s="391"/>
      <c r="UYP200" s="391"/>
      <c r="UYQ200" s="391"/>
      <c r="UYR200" s="391"/>
      <c r="UYS200" s="391"/>
      <c r="UYT200" s="391"/>
      <c r="UYU200" s="391"/>
      <c r="UYV200" s="391"/>
      <c r="UYW200" s="391"/>
      <c r="UYX200" s="391"/>
      <c r="UYY200" s="391"/>
      <c r="UYZ200" s="391"/>
      <c r="UZA200" s="391"/>
      <c r="UZB200" s="391"/>
      <c r="UZC200" s="391"/>
      <c r="UZD200" s="391"/>
      <c r="UZE200" s="391"/>
      <c r="UZF200" s="391"/>
      <c r="UZG200" s="391"/>
      <c r="UZH200" s="391"/>
      <c r="UZI200" s="391"/>
      <c r="UZJ200" s="391"/>
      <c r="UZK200" s="391"/>
      <c r="UZL200" s="391"/>
      <c r="UZM200" s="391"/>
      <c r="UZN200" s="391"/>
      <c r="UZO200" s="391"/>
      <c r="UZP200" s="391"/>
      <c r="UZQ200" s="391"/>
      <c r="UZR200" s="391"/>
      <c r="UZS200" s="391"/>
      <c r="UZT200" s="391"/>
      <c r="UZU200" s="391"/>
      <c r="UZV200" s="391"/>
      <c r="UZW200" s="391"/>
      <c r="UZX200" s="391"/>
      <c r="UZY200" s="391"/>
      <c r="UZZ200" s="391"/>
      <c r="VAA200" s="391"/>
      <c r="VAB200" s="391"/>
      <c r="VAC200" s="391"/>
      <c r="VAD200" s="391"/>
      <c r="VAE200" s="391"/>
      <c r="VAF200" s="391"/>
      <c r="VAG200" s="391"/>
      <c r="VAH200" s="391"/>
      <c r="VAI200" s="391"/>
      <c r="VAJ200" s="391"/>
      <c r="VAK200" s="391"/>
      <c r="VAL200" s="391"/>
      <c r="VAM200" s="391"/>
      <c r="VAN200" s="391"/>
      <c r="VAO200" s="391"/>
      <c r="VAP200" s="391"/>
      <c r="VAQ200" s="391"/>
      <c r="VAR200" s="391"/>
      <c r="VAS200" s="391"/>
      <c r="VAT200" s="391"/>
      <c r="VAU200" s="391"/>
      <c r="VAV200" s="391"/>
      <c r="VAW200" s="391"/>
      <c r="VAX200" s="391"/>
      <c r="VAY200" s="391"/>
      <c r="VAZ200" s="391"/>
      <c r="VBA200" s="391"/>
      <c r="VBB200" s="391"/>
      <c r="VBC200" s="391"/>
      <c r="VBD200" s="391"/>
      <c r="VBE200" s="391"/>
      <c r="VBF200" s="391"/>
      <c r="VBG200" s="391"/>
      <c r="VBH200" s="391"/>
      <c r="VBI200" s="391"/>
      <c r="VBJ200" s="391"/>
      <c r="VBK200" s="391"/>
      <c r="VBL200" s="391"/>
      <c r="VBM200" s="391"/>
      <c r="VBN200" s="391"/>
      <c r="VBO200" s="391"/>
      <c r="VBP200" s="391"/>
      <c r="VBQ200" s="391"/>
      <c r="VBR200" s="391"/>
      <c r="VBS200" s="391"/>
      <c r="VBT200" s="391"/>
      <c r="VBU200" s="391"/>
      <c r="VBV200" s="391"/>
      <c r="VBW200" s="391"/>
      <c r="VBX200" s="391"/>
      <c r="VBY200" s="391"/>
      <c r="VBZ200" s="391"/>
      <c r="VCA200" s="391"/>
      <c r="VCB200" s="391"/>
      <c r="VCC200" s="391"/>
      <c r="VCD200" s="391"/>
      <c r="VCE200" s="391"/>
      <c r="VCF200" s="391"/>
      <c r="VCG200" s="391"/>
      <c r="VCH200" s="391"/>
      <c r="VCI200" s="391"/>
      <c r="VCJ200" s="391"/>
      <c r="VCK200" s="391"/>
      <c r="VCL200" s="391"/>
      <c r="VCM200" s="391"/>
      <c r="VCN200" s="391"/>
      <c r="VCO200" s="391"/>
      <c r="VCP200" s="391"/>
      <c r="VCQ200" s="391"/>
      <c r="VCR200" s="391"/>
      <c r="VCS200" s="391"/>
      <c r="VCT200" s="391"/>
      <c r="VCU200" s="391"/>
      <c r="VCV200" s="391"/>
      <c r="VCW200" s="391"/>
      <c r="VCX200" s="391"/>
      <c r="VCY200" s="391"/>
      <c r="VCZ200" s="391"/>
      <c r="VDA200" s="391"/>
      <c r="VDB200" s="391"/>
      <c r="VDC200" s="391"/>
      <c r="VDD200" s="391"/>
      <c r="VDE200" s="391"/>
      <c r="VDF200" s="391"/>
      <c r="VDG200" s="391"/>
      <c r="VDH200" s="391"/>
      <c r="VDI200" s="391"/>
      <c r="VDJ200" s="391"/>
      <c r="VDK200" s="391"/>
      <c r="VDL200" s="391"/>
      <c r="VDM200" s="391"/>
      <c r="VDN200" s="391"/>
      <c r="VDO200" s="391"/>
      <c r="VDP200" s="391"/>
      <c r="VDQ200" s="391"/>
      <c r="VDR200" s="391"/>
      <c r="VDS200" s="391"/>
      <c r="VDT200" s="391"/>
      <c r="VDU200" s="391"/>
      <c r="VDV200" s="391"/>
      <c r="VDW200" s="391"/>
      <c r="VDX200" s="391"/>
      <c r="VDY200" s="391"/>
      <c r="VDZ200" s="391"/>
      <c r="VEA200" s="391"/>
      <c r="VEB200" s="391"/>
      <c r="VEC200" s="391"/>
      <c r="VED200" s="391"/>
      <c r="VEE200" s="391"/>
      <c r="VEF200" s="391"/>
      <c r="VEG200" s="391"/>
      <c r="VEH200" s="391"/>
      <c r="VEI200" s="391"/>
      <c r="VEJ200" s="391"/>
      <c r="VEK200" s="391"/>
      <c r="VEL200" s="391"/>
      <c r="VEM200" s="391"/>
      <c r="VEN200" s="391"/>
      <c r="VEO200" s="391"/>
      <c r="VEP200" s="391"/>
      <c r="VEQ200" s="391"/>
      <c r="VER200" s="391"/>
      <c r="VES200" s="391"/>
      <c r="VET200" s="391"/>
      <c r="VEU200" s="391"/>
      <c r="VEV200" s="391"/>
      <c r="VEW200" s="391"/>
      <c r="VEX200" s="391"/>
      <c r="VEY200" s="391"/>
      <c r="VEZ200" s="391"/>
      <c r="VFA200" s="391"/>
      <c r="VFB200" s="391"/>
      <c r="VFC200" s="391"/>
      <c r="VFD200" s="391"/>
      <c r="VFE200" s="391"/>
      <c r="VFF200" s="391"/>
      <c r="VFG200" s="391"/>
      <c r="VFH200" s="391"/>
      <c r="VFI200" s="391"/>
      <c r="VFJ200" s="391"/>
      <c r="VFK200" s="391"/>
      <c r="VFL200" s="391"/>
      <c r="VFM200" s="391"/>
      <c r="VFN200" s="391"/>
      <c r="VFO200" s="391"/>
      <c r="VFP200" s="391"/>
      <c r="VFQ200" s="391"/>
      <c r="VFR200" s="391"/>
      <c r="VFS200" s="391"/>
      <c r="VFT200" s="391"/>
      <c r="VFU200" s="391"/>
      <c r="VFV200" s="391"/>
      <c r="VFW200" s="391"/>
      <c r="VFX200" s="391"/>
      <c r="VFY200" s="391"/>
      <c r="VFZ200" s="391"/>
      <c r="VGA200" s="391"/>
      <c r="VGB200" s="391"/>
      <c r="VGC200" s="391"/>
      <c r="VGD200" s="391"/>
      <c r="VGE200" s="391"/>
      <c r="VGF200" s="391"/>
      <c r="VGG200" s="391"/>
      <c r="VGH200" s="391"/>
      <c r="VGI200" s="391"/>
      <c r="VGJ200" s="391"/>
      <c r="VGK200" s="391"/>
      <c r="VGL200" s="391"/>
      <c r="VGM200" s="391"/>
      <c r="VGN200" s="391"/>
      <c r="VGO200" s="391"/>
      <c r="VGP200" s="391"/>
      <c r="VGQ200" s="391"/>
      <c r="VGR200" s="391"/>
      <c r="VGS200" s="391"/>
      <c r="VGT200" s="391"/>
      <c r="VGU200" s="391"/>
      <c r="VGV200" s="391"/>
      <c r="VGW200" s="391"/>
      <c r="VGX200" s="391"/>
      <c r="VGY200" s="391"/>
      <c r="VGZ200" s="391"/>
      <c r="VHA200" s="391"/>
      <c r="VHB200" s="391"/>
      <c r="VHC200" s="391"/>
      <c r="VHD200" s="391"/>
      <c r="VHE200" s="391"/>
      <c r="VHF200" s="391"/>
      <c r="VHG200" s="391"/>
      <c r="VHH200" s="391"/>
      <c r="VHI200" s="391"/>
      <c r="VHJ200" s="391"/>
      <c r="VHK200" s="391"/>
      <c r="VHL200" s="391"/>
      <c r="VHM200" s="391"/>
      <c r="VHN200" s="391"/>
      <c r="VHO200" s="391"/>
      <c r="VHP200" s="391"/>
      <c r="VHQ200" s="391"/>
      <c r="VHR200" s="391"/>
      <c r="VHS200" s="391"/>
      <c r="VHT200" s="391"/>
      <c r="VHU200" s="391"/>
      <c r="VHV200" s="391"/>
      <c r="VHW200" s="391"/>
      <c r="VHX200" s="391"/>
      <c r="VHY200" s="391"/>
      <c r="VHZ200" s="391"/>
      <c r="VIA200" s="391"/>
      <c r="VIB200" s="391"/>
      <c r="VIC200" s="391"/>
      <c r="VID200" s="391"/>
      <c r="VIE200" s="391"/>
      <c r="VIF200" s="391"/>
      <c r="VIG200" s="391"/>
      <c r="VIH200" s="391"/>
      <c r="VII200" s="391"/>
      <c r="VIJ200" s="391"/>
      <c r="VIK200" s="391"/>
      <c r="VIL200" s="391"/>
      <c r="VIM200" s="391"/>
      <c r="VIN200" s="391"/>
      <c r="VIO200" s="391"/>
      <c r="VIP200" s="391"/>
      <c r="VIQ200" s="391"/>
      <c r="VIR200" s="391"/>
      <c r="VIS200" s="391"/>
      <c r="VIT200" s="391"/>
      <c r="VIU200" s="391"/>
      <c r="VIV200" s="391"/>
      <c r="VIW200" s="391"/>
      <c r="VIX200" s="391"/>
      <c r="VIY200" s="391"/>
      <c r="VIZ200" s="391"/>
      <c r="VJA200" s="391"/>
      <c r="VJB200" s="391"/>
      <c r="VJC200" s="391"/>
      <c r="VJD200" s="391"/>
      <c r="VJE200" s="391"/>
      <c r="VJF200" s="391"/>
      <c r="VJG200" s="391"/>
      <c r="VJH200" s="391"/>
      <c r="VJI200" s="391"/>
      <c r="VJJ200" s="391"/>
      <c r="VJK200" s="391"/>
      <c r="VJL200" s="391"/>
      <c r="VJM200" s="391"/>
      <c r="VJN200" s="391"/>
      <c r="VJO200" s="391"/>
      <c r="VJP200" s="391"/>
      <c r="VJQ200" s="391"/>
      <c r="VJR200" s="391"/>
      <c r="VJS200" s="391"/>
      <c r="VJT200" s="391"/>
      <c r="VJU200" s="391"/>
      <c r="VJV200" s="391"/>
      <c r="VJW200" s="391"/>
      <c r="VJX200" s="391"/>
      <c r="VJY200" s="391"/>
      <c r="VJZ200" s="391"/>
      <c r="VKA200" s="391"/>
      <c r="VKB200" s="391"/>
      <c r="VKC200" s="391"/>
      <c r="VKD200" s="391"/>
      <c r="VKE200" s="391"/>
      <c r="VKF200" s="391"/>
      <c r="VKG200" s="391"/>
      <c r="VKH200" s="391"/>
      <c r="VKI200" s="391"/>
      <c r="VKJ200" s="391"/>
      <c r="VKK200" s="391"/>
      <c r="VKL200" s="391"/>
      <c r="VKM200" s="391"/>
      <c r="VKN200" s="391"/>
      <c r="VKO200" s="391"/>
      <c r="VKP200" s="391"/>
      <c r="VKQ200" s="391"/>
      <c r="VKR200" s="391"/>
      <c r="VKS200" s="391"/>
      <c r="VKT200" s="391"/>
      <c r="VKU200" s="391"/>
      <c r="VKV200" s="391"/>
      <c r="VKW200" s="391"/>
      <c r="VKX200" s="391"/>
      <c r="VKY200" s="391"/>
      <c r="VKZ200" s="391"/>
      <c r="VLA200" s="391"/>
      <c r="VLB200" s="391"/>
      <c r="VLC200" s="391"/>
      <c r="VLD200" s="391"/>
      <c r="VLE200" s="391"/>
      <c r="VLF200" s="391"/>
      <c r="VLG200" s="391"/>
      <c r="VLH200" s="391"/>
      <c r="VLI200" s="391"/>
      <c r="VLJ200" s="391"/>
      <c r="VLK200" s="391"/>
      <c r="VLL200" s="391"/>
      <c r="VLM200" s="391"/>
      <c r="VLN200" s="391"/>
      <c r="VLO200" s="391"/>
      <c r="VLP200" s="391"/>
      <c r="VLQ200" s="391"/>
      <c r="VLR200" s="391"/>
      <c r="VLS200" s="391"/>
      <c r="VLT200" s="391"/>
      <c r="VLU200" s="391"/>
      <c r="VLV200" s="391"/>
      <c r="VLW200" s="391"/>
      <c r="VLX200" s="391"/>
      <c r="VLY200" s="391"/>
      <c r="VLZ200" s="391"/>
      <c r="VMA200" s="391"/>
      <c r="VMB200" s="391"/>
      <c r="VMC200" s="391"/>
      <c r="VMD200" s="391"/>
      <c r="VME200" s="391"/>
      <c r="VMF200" s="391"/>
      <c r="VMG200" s="391"/>
      <c r="VMH200" s="391"/>
      <c r="VMI200" s="391"/>
      <c r="VMJ200" s="391"/>
      <c r="VMK200" s="391"/>
      <c r="VML200" s="391"/>
      <c r="VMM200" s="391"/>
      <c r="VMN200" s="391"/>
      <c r="VMO200" s="391"/>
      <c r="VMP200" s="391"/>
      <c r="VMQ200" s="391"/>
      <c r="VMR200" s="391"/>
      <c r="VMS200" s="391"/>
      <c r="VMT200" s="391"/>
      <c r="VMU200" s="391"/>
      <c r="VMV200" s="391"/>
      <c r="VMW200" s="391"/>
      <c r="VMX200" s="391"/>
      <c r="VMY200" s="391"/>
      <c r="VMZ200" s="391"/>
      <c r="VNA200" s="391"/>
      <c r="VNB200" s="391"/>
      <c r="VNC200" s="391"/>
      <c r="VND200" s="391"/>
      <c r="VNE200" s="391"/>
      <c r="VNF200" s="391"/>
      <c r="VNG200" s="391"/>
      <c r="VNH200" s="391"/>
      <c r="VNI200" s="391"/>
      <c r="VNJ200" s="391"/>
      <c r="VNK200" s="391"/>
      <c r="VNL200" s="391"/>
      <c r="VNM200" s="391"/>
      <c r="VNN200" s="391"/>
      <c r="VNO200" s="391"/>
      <c r="VNP200" s="391"/>
      <c r="VNQ200" s="391"/>
      <c r="VNR200" s="391"/>
      <c r="VNS200" s="391"/>
      <c r="VNT200" s="391"/>
      <c r="VNU200" s="391"/>
      <c r="VNV200" s="391"/>
      <c r="VNW200" s="391"/>
      <c r="VNX200" s="391"/>
      <c r="VNY200" s="391"/>
      <c r="VNZ200" s="391"/>
      <c r="VOA200" s="391"/>
      <c r="VOB200" s="391"/>
      <c r="VOC200" s="391"/>
      <c r="VOD200" s="391"/>
      <c r="VOE200" s="391"/>
      <c r="VOF200" s="391"/>
      <c r="VOG200" s="391"/>
      <c r="VOH200" s="391"/>
      <c r="VOI200" s="391"/>
      <c r="VOJ200" s="391"/>
      <c r="VOK200" s="391"/>
      <c r="VOL200" s="391"/>
      <c r="VOM200" s="391"/>
      <c r="VON200" s="391"/>
      <c r="VOO200" s="391"/>
      <c r="VOP200" s="391"/>
      <c r="VOQ200" s="391"/>
      <c r="VOR200" s="391"/>
      <c r="VOS200" s="391"/>
      <c r="VOT200" s="391"/>
      <c r="VOU200" s="391"/>
      <c r="VOV200" s="391"/>
      <c r="VOW200" s="391"/>
      <c r="VOX200" s="391"/>
      <c r="VOY200" s="391"/>
      <c r="VOZ200" s="391"/>
      <c r="VPA200" s="391"/>
      <c r="VPB200" s="391"/>
      <c r="VPC200" s="391"/>
      <c r="VPD200" s="391"/>
      <c r="VPE200" s="391"/>
      <c r="VPF200" s="391"/>
      <c r="VPG200" s="391"/>
      <c r="VPH200" s="391"/>
      <c r="VPI200" s="391"/>
      <c r="VPJ200" s="391"/>
      <c r="VPK200" s="391"/>
      <c r="VPL200" s="391"/>
      <c r="VPM200" s="391"/>
      <c r="VPN200" s="391"/>
      <c r="VPO200" s="391"/>
      <c r="VPP200" s="391"/>
      <c r="VPQ200" s="391"/>
      <c r="VPR200" s="391"/>
      <c r="VPS200" s="391"/>
      <c r="VPT200" s="391"/>
      <c r="VPU200" s="391"/>
      <c r="VPV200" s="391"/>
      <c r="VPW200" s="391"/>
      <c r="VPX200" s="391"/>
      <c r="VPY200" s="391"/>
      <c r="VPZ200" s="391"/>
      <c r="VQA200" s="391"/>
      <c r="VQB200" s="391"/>
      <c r="VQC200" s="391"/>
      <c r="VQD200" s="391"/>
      <c r="VQE200" s="391"/>
      <c r="VQF200" s="391"/>
      <c r="VQG200" s="391"/>
      <c r="VQH200" s="391"/>
      <c r="VQI200" s="391"/>
      <c r="VQJ200" s="391"/>
      <c r="VQK200" s="391"/>
      <c r="VQL200" s="391"/>
      <c r="VQM200" s="391"/>
      <c r="VQN200" s="391"/>
      <c r="VQO200" s="391"/>
      <c r="VQP200" s="391"/>
      <c r="VQQ200" s="391"/>
      <c r="VQR200" s="391"/>
      <c r="VQS200" s="391"/>
      <c r="VQT200" s="391"/>
      <c r="VQU200" s="391"/>
      <c r="VQV200" s="391"/>
      <c r="VQW200" s="391"/>
      <c r="VQX200" s="391"/>
      <c r="VQY200" s="391"/>
      <c r="VQZ200" s="391"/>
      <c r="VRA200" s="391"/>
      <c r="VRB200" s="391"/>
      <c r="VRC200" s="391"/>
      <c r="VRD200" s="391"/>
      <c r="VRE200" s="391"/>
      <c r="VRF200" s="391"/>
      <c r="VRG200" s="391"/>
      <c r="VRH200" s="391"/>
      <c r="VRI200" s="391"/>
      <c r="VRJ200" s="391"/>
      <c r="VRK200" s="391"/>
      <c r="VRL200" s="391"/>
      <c r="VRM200" s="391"/>
      <c r="VRN200" s="391"/>
      <c r="VRO200" s="391"/>
      <c r="VRP200" s="391"/>
      <c r="VRQ200" s="391"/>
      <c r="VRR200" s="391"/>
      <c r="VRS200" s="391"/>
      <c r="VRT200" s="391"/>
      <c r="VRU200" s="391"/>
      <c r="VRV200" s="391"/>
      <c r="VRW200" s="391"/>
      <c r="VRX200" s="391"/>
      <c r="VRY200" s="391"/>
      <c r="VRZ200" s="391"/>
      <c r="VSA200" s="391"/>
      <c r="VSB200" s="391"/>
      <c r="VSC200" s="391"/>
      <c r="VSD200" s="391"/>
      <c r="VSE200" s="391"/>
      <c r="VSF200" s="391"/>
      <c r="VSG200" s="391"/>
      <c r="VSH200" s="391"/>
      <c r="VSI200" s="391"/>
      <c r="VSJ200" s="391"/>
      <c r="VSK200" s="391"/>
      <c r="VSL200" s="391"/>
      <c r="VSM200" s="391"/>
      <c r="VSN200" s="391"/>
      <c r="VSO200" s="391"/>
      <c r="VSP200" s="391"/>
      <c r="VSQ200" s="391"/>
      <c r="VSR200" s="391"/>
      <c r="VSS200" s="391"/>
      <c r="VST200" s="391"/>
      <c r="VSU200" s="391"/>
      <c r="VSV200" s="391"/>
      <c r="VSW200" s="391"/>
      <c r="VSX200" s="391"/>
      <c r="VSY200" s="391"/>
      <c r="VSZ200" s="391"/>
      <c r="VTA200" s="391"/>
      <c r="VTB200" s="391"/>
      <c r="VTC200" s="391"/>
      <c r="VTD200" s="391"/>
      <c r="VTE200" s="391"/>
      <c r="VTF200" s="391"/>
      <c r="VTG200" s="391"/>
      <c r="VTH200" s="391"/>
      <c r="VTI200" s="391"/>
      <c r="VTJ200" s="391"/>
      <c r="VTK200" s="391"/>
      <c r="VTL200" s="391"/>
      <c r="VTM200" s="391"/>
      <c r="VTN200" s="391"/>
      <c r="VTO200" s="391"/>
      <c r="VTP200" s="391"/>
      <c r="VTQ200" s="391"/>
      <c r="VTR200" s="391"/>
      <c r="VTS200" s="391"/>
      <c r="VTT200" s="391"/>
      <c r="VTU200" s="391"/>
      <c r="VTV200" s="391"/>
      <c r="VTW200" s="391"/>
      <c r="VTX200" s="391"/>
      <c r="VTY200" s="391"/>
      <c r="VTZ200" s="391"/>
      <c r="VUA200" s="391"/>
      <c r="VUB200" s="391"/>
      <c r="VUC200" s="391"/>
      <c r="VUD200" s="391"/>
      <c r="VUE200" s="391"/>
      <c r="VUF200" s="391"/>
      <c r="VUG200" s="391"/>
      <c r="VUH200" s="391"/>
      <c r="VUI200" s="391"/>
      <c r="VUJ200" s="391"/>
      <c r="VUK200" s="391"/>
      <c r="VUL200" s="391"/>
      <c r="VUM200" s="391"/>
      <c r="VUN200" s="391"/>
      <c r="VUO200" s="391"/>
      <c r="VUP200" s="391"/>
      <c r="VUQ200" s="391"/>
      <c r="VUR200" s="391"/>
      <c r="VUS200" s="391"/>
      <c r="VUT200" s="391"/>
      <c r="VUU200" s="391"/>
      <c r="VUV200" s="391"/>
      <c r="VUW200" s="391"/>
      <c r="VUX200" s="391"/>
      <c r="VUY200" s="391"/>
      <c r="VUZ200" s="391"/>
      <c r="VVA200" s="391"/>
      <c r="VVB200" s="391"/>
      <c r="VVC200" s="391"/>
      <c r="VVD200" s="391"/>
      <c r="VVE200" s="391"/>
      <c r="VVF200" s="391"/>
      <c r="VVG200" s="391"/>
      <c r="VVH200" s="391"/>
      <c r="VVI200" s="391"/>
      <c r="VVJ200" s="391"/>
      <c r="VVK200" s="391"/>
      <c r="VVL200" s="391"/>
      <c r="VVM200" s="391"/>
      <c r="VVN200" s="391"/>
      <c r="VVO200" s="391"/>
      <c r="VVP200" s="391"/>
      <c r="VVQ200" s="391"/>
      <c r="VVR200" s="391"/>
      <c r="VVS200" s="391"/>
      <c r="VVT200" s="391"/>
      <c r="VVU200" s="391"/>
      <c r="VVV200" s="391"/>
      <c r="VVW200" s="391"/>
      <c r="VVX200" s="391"/>
      <c r="VVY200" s="391"/>
      <c r="VVZ200" s="391"/>
      <c r="VWA200" s="391"/>
      <c r="VWB200" s="391"/>
      <c r="VWC200" s="391"/>
      <c r="VWD200" s="391"/>
      <c r="VWE200" s="391"/>
      <c r="VWF200" s="391"/>
      <c r="VWG200" s="391"/>
      <c r="VWH200" s="391"/>
      <c r="VWI200" s="391"/>
      <c r="VWJ200" s="391"/>
      <c r="VWK200" s="391"/>
      <c r="VWL200" s="391"/>
      <c r="VWM200" s="391"/>
      <c r="VWN200" s="391"/>
      <c r="VWO200" s="391"/>
      <c r="VWP200" s="391"/>
      <c r="VWQ200" s="391"/>
      <c r="VWR200" s="391"/>
      <c r="VWS200" s="391"/>
      <c r="VWT200" s="391"/>
      <c r="VWU200" s="391"/>
      <c r="VWV200" s="391"/>
      <c r="VWW200" s="391"/>
      <c r="VWX200" s="391"/>
      <c r="VWY200" s="391"/>
      <c r="VWZ200" s="391"/>
      <c r="VXA200" s="391"/>
      <c r="VXB200" s="391"/>
      <c r="VXC200" s="391"/>
      <c r="VXD200" s="391"/>
      <c r="VXE200" s="391"/>
      <c r="VXF200" s="391"/>
      <c r="VXG200" s="391"/>
      <c r="VXH200" s="391"/>
      <c r="VXI200" s="391"/>
      <c r="VXJ200" s="391"/>
      <c r="VXK200" s="391"/>
      <c r="VXL200" s="391"/>
      <c r="VXM200" s="391"/>
      <c r="VXN200" s="391"/>
      <c r="VXO200" s="391"/>
      <c r="VXP200" s="391"/>
      <c r="VXQ200" s="391"/>
      <c r="VXR200" s="391"/>
      <c r="VXS200" s="391"/>
      <c r="VXT200" s="391"/>
      <c r="VXU200" s="391"/>
      <c r="VXV200" s="391"/>
      <c r="VXW200" s="391"/>
      <c r="VXX200" s="391"/>
      <c r="VXY200" s="391"/>
      <c r="VXZ200" s="391"/>
      <c r="VYA200" s="391"/>
      <c r="VYB200" s="391"/>
      <c r="VYC200" s="391"/>
      <c r="VYD200" s="391"/>
      <c r="VYE200" s="391"/>
      <c r="VYF200" s="391"/>
      <c r="VYG200" s="391"/>
      <c r="VYH200" s="391"/>
      <c r="VYI200" s="391"/>
      <c r="VYJ200" s="391"/>
      <c r="VYK200" s="391"/>
      <c r="VYL200" s="391"/>
      <c r="VYM200" s="391"/>
      <c r="VYN200" s="391"/>
      <c r="VYO200" s="391"/>
      <c r="VYP200" s="391"/>
      <c r="VYQ200" s="391"/>
      <c r="VYR200" s="391"/>
      <c r="VYS200" s="391"/>
      <c r="VYT200" s="391"/>
      <c r="VYU200" s="391"/>
      <c r="VYV200" s="391"/>
      <c r="VYW200" s="391"/>
      <c r="VYX200" s="391"/>
      <c r="VYY200" s="391"/>
      <c r="VYZ200" s="391"/>
      <c r="VZA200" s="391"/>
      <c r="VZB200" s="391"/>
      <c r="VZC200" s="391"/>
      <c r="VZD200" s="391"/>
      <c r="VZE200" s="391"/>
      <c r="VZF200" s="391"/>
      <c r="VZG200" s="391"/>
      <c r="VZH200" s="391"/>
      <c r="VZI200" s="391"/>
      <c r="VZJ200" s="391"/>
      <c r="VZK200" s="391"/>
      <c r="VZL200" s="391"/>
      <c r="VZM200" s="391"/>
      <c r="VZN200" s="391"/>
      <c r="VZO200" s="391"/>
      <c r="VZP200" s="391"/>
      <c r="VZQ200" s="391"/>
      <c r="VZR200" s="391"/>
      <c r="VZS200" s="391"/>
      <c r="VZT200" s="391"/>
      <c r="VZU200" s="391"/>
      <c r="VZV200" s="391"/>
      <c r="VZW200" s="391"/>
      <c r="VZX200" s="391"/>
      <c r="VZY200" s="391"/>
      <c r="VZZ200" s="391"/>
      <c r="WAA200" s="391"/>
      <c r="WAB200" s="391"/>
      <c r="WAC200" s="391"/>
      <c r="WAD200" s="391"/>
      <c r="WAE200" s="391"/>
      <c r="WAF200" s="391"/>
      <c r="WAG200" s="391"/>
      <c r="WAH200" s="391"/>
      <c r="WAI200" s="391"/>
      <c r="WAJ200" s="391"/>
      <c r="WAK200" s="391"/>
      <c r="WAL200" s="391"/>
      <c r="WAM200" s="391"/>
      <c r="WAN200" s="391"/>
      <c r="WAO200" s="391"/>
      <c r="WAP200" s="391"/>
      <c r="WAQ200" s="391"/>
      <c r="WAR200" s="391"/>
      <c r="WAS200" s="391"/>
      <c r="WAT200" s="391"/>
      <c r="WAU200" s="391"/>
      <c r="WAV200" s="391"/>
      <c r="WAW200" s="391"/>
      <c r="WAX200" s="391"/>
      <c r="WAY200" s="391"/>
      <c r="WAZ200" s="391"/>
      <c r="WBA200" s="391"/>
      <c r="WBB200" s="391"/>
      <c r="WBC200" s="391"/>
      <c r="WBD200" s="391"/>
      <c r="WBE200" s="391"/>
      <c r="WBF200" s="391"/>
      <c r="WBG200" s="391"/>
      <c r="WBH200" s="391"/>
      <c r="WBI200" s="391"/>
      <c r="WBJ200" s="391"/>
      <c r="WBK200" s="391"/>
      <c r="WBL200" s="391"/>
      <c r="WBM200" s="391"/>
      <c r="WBN200" s="391"/>
      <c r="WBO200" s="391"/>
      <c r="WBP200" s="391"/>
      <c r="WBQ200" s="391"/>
      <c r="WBR200" s="391"/>
      <c r="WBS200" s="391"/>
      <c r="WBT200" s="391"/>
      <c r="WBU200" s="391"/>
      <c r="WBV200" s="391"/>
      <c r="WBW200" s="391"/>
      <c r="WBX200" s="391"/>
      <c r="WBY200" s="391"/>
      <c r="WBZ200" s="391"/>
      <c r="WCA200" s="391"/>
      <c r="WCB200" s="391"/>
      <c r="WCC200" s="391"/>
      <c r="WCD200" s="391"/>
      <c r="WCE200" s="391"/>
      <c r="WCF200" s="391"/>
      <c r="WCG200" s="391"/>
      <c r="WCH200" s="391"/>
      <c r="WCI200" s="391"/>
      <c r="WCJ200" s="391"/>
      <c r="WCK200" s="391"/>
      <c r="WCL200" s="391"/>
      <c r="WCM200" s="391"/>
      <c r="WCN200" s="391"/>
      <c r="WCO200" s="391"/>
      <c r="WCP200" s="391"/>
      <c r="WCQ200" s="391"/>
      <c r="WCR200" s="391"/>
      <c r="WCS200" s="391"/>
      <c r="WCT200" s="391"/>
      <c r="WCU200" s="391"/>
      <c r="WCV200" s="391"/>
      <c r="WCW200" s="391"/>
      <c r="WCX200" s="391"/>
      <c r="WCY200" s="391"/>
      <c r="WCZ200" s="391"/>
      <c r="WDA200" s="391"/>
      <c r="WDB200" s="391"/>
      <c r="WDC200" s="391"/>
      <c r="WDD200" s="391"/>
      <c r="WDE200" s="391"/>
      <c r="WDF200" s="391"/>
      <c r="WDG200" s="391"/>
      <c r="WDH200" s="391"/>
      <c r="WDI200" s="391"/>
      <c r="WDJ200" s="391"/>
      <c r="WDK200" s="391"/>
      <c r="WDL200" s="391"/>
      <c r="WDM200" s="391"/>
      <c r="WDN200" s="391"/>
      <c r="WDO200" s="391"/>
      <c r="WDP200" s="391"/>
      <c r="WDQ200" s="391"/>
      <c r="WDR200" s="391"/>
      <c r="WDS200" s="391"/>
      <c r="WDT200" s="391"/>
      <c r="WDU200" s="391"/>
      <c r="WDV200" s="391"/>
      <c r="WDW200" s="391"/>
      <c r="WDX200" s="391"/>
      <c r="WDY200" s="391"/>
      <c r="WDZ200" s="391"/>
      <c r="WEA200" s="391"/>
      <c r="WEB200" s="391"/>
      <c r="WEC200" s="391"/>
      <c r="WED200" s="391"/>
      <c r="WEE200" s="391"/>
      <c r="WEF200" s="391"/>
      <c r="WEG200" s="391"/>
      <c r="WEH200" s="391"/>
      <c r="WEI200" s="391"/>
      <c r="WEJ200" s="391"/>
      <c r="WEK200" s="391"/>
      <c r="WEL200" s="391"/>
      <c r="WEM200" s="391"/>
      <c r="WEN200" s="391"/>
      <c r="WEO200" s="391"/>
      <c r="WEP200" s="391"/>
      <c r="WEQ200" s="391"/>
      <c r="WER200" s="391"/>
      <c r="WES200" s="391"/>
      <c r="WET200" s="391"/>
      <c r="WEU200" s="391"/>
      <c r="WEV200" s="391"/>
      <c r="WEW200" s="391"/>
      <c r="WEX200" s="391"/>
      <c r="WEY200" s="391"/>
      <c r="WEZ200" s="391"/>
      <c r="WFA200" s="391"/>
      <c r="WFB200" s="391"/>
      <c r="WFC200" s="391"/>
      <c r="WFD200" s="391"/>
      <c r="WFE200" s="391"/>
      <c r="WFF200" s="391"/>
      <c r="WFG200" s="391"/>
      <c r="WFH200" s="391"/>
      <c r="WFI200" s="391"/>
      <c r="WFJ200" s="391"/>
      <c r="WFK200" s="391"/>
      <c r="WFL200" s="391"/>
      <c r="WFM200" s="391"/>
      <c r="WFN200" s="391"/>
      <c r="WFO200" s="391"/>
      <c r="WFP200" s="391"/>
      <c r="WFQ200" s="391"/>
      <c r="WFR200" s="391"/>
      <c r="WFS200" s="391"/>
      <c r="WFT200" s="391"/>
      <c r="WFU200" s="391"/>
      <c r="WFV200" s="391"/>
      <c r="WFW200" s="391"/>
      <c r="WFX200" s="391"/>
      <c r="WFY200" s="391"/>
      <c r="WFZ200" s="391"/>
      <c r="WGA200" s="391"/>
      <c r="WGB200" s="391"/>
      <c r="WGC200" s="391"/>
      <c r="WGD200" s="391"/>
      <c r="WGE200" s="391"/>
      <c r="WGF200" s="391"/>
      <c r="WGG200" s="391"/>
      <c r="WGH200" s="391"/>
      <c r="WGI200" s="391"/>
      <c r="WGJ200" s="391"/>
      <c r="WGK200" s="391"/>
      <c r="WGL200" s="391"/>
      <c r="WGM200" s="391"/>
      <c r="WGN200" s="391"/>
      <c r="WGO200" s="391"/>
      <c r="WGP200" s="391"/>
      <c r="WGQ200" s="391"/>
      <c r="WGR200" s="391"/>
      <c r="WGS200" s="391"/>
      <c r="WGT200" s="391"/>
      <c r="WGU200" s="391"/>
      <c r="WGV200" s="391"/>
      <c r="WGW200" s="391"/>
      <c r="WGX200" s="391"/>
      <c r="WGY200" s="391"/>
      <c r="WGZ200" s="391"/>
      <c r="WHA200" s="391"/>
      <c r="WHB200" s="391"/>
      <c r="WHC200" s="391"/>
      <c r="WHD200" s="391"/>
      <c r="WHE200" s="391"/>
      <c r="WHF200" s="391"/>
      <c r="WHG200" s="391"/>
      <c r="WHH200" s="391"/>
      <c r="WHI200" s="391"/>
      <c r="WHJ200" s="391"/>
      <c r="WHK200" s="391"/>
      <c r="WHL200" s="391"/>
      <c r="WHM200" s="391"/>
      <c r="WHN200" s="391"/>
      <c r="WHO200" s="391"/>
      <c r="WHP200" s="391"/>
      <c r="WHQ200" s="391"/>
      <c r="WHR200" s="391"/>
      <c r="WHS200" s="391"/>
      <c r="WHT200" s="391"/>
      <c r="WHU200" s="391"/>
      <c r="WHV200" s="391"/>
      <c r="WHW200" s="391"/>
      <c r="WHX200" s="391"/>
      <c r="WHY200" s="391"/>
      <c r="WHZ200" s="391"/>
      <c r="WIA200" s="391"/>
      <c r="WIB200" s="391"/>
      <c r="WIC200" s="391"/>
      <c r="WID200" s="391"/>
      <c r="WIE200" s="391"/>
      <c r="WIF200" s="391"/>
      <c r="WIG200" s="391"/>
      <c r="WIH200" s="391"/>
      <c r="WII200" s="391"/>
      <c r="WIJ200" s="391"/>
      <c r="WIK200" s="391"/>
      <c r="WIL200" s="391"/>
      <c r="WIM200" s="391"/>
      <c r="WIN200" s="391"/>
      <c r="WIO200" s="391"/>
      <c r="WIP200" s="391"/>
      <c r="WIQ200" s="391"/>
      <c r="WIR200" s="391"/>
      <c r="WIS200" s="391"/>
      <c r="WIT200" s="391"/>
      <c r="WIU200" s="391"/>
      <c r="WIV200" s="391"/>
      <c r="WIW200" s="391"/>
      <c r="WIX200" s="391"/>
      <c r="WIY200" s="391"/>
      <c r="WIZ200" s="391"/>
      <c r="WJA200" s="391"/>
      <c r="WJB200" s="391"/>
      <c r="WJC200" s="391"/>
      <c r="WJD200" s="391"/>
      <c r="WJE200" s="391"/>
      <c r="WJF200" s="391"/>
      <c r="WJG200" s="391"/>
      <c r="WJH200" s="391"/>
      <c r="WJI200" s="391"/>
      <c r="WJJ200" s="391"/>
      <c r="WJK200" s="391"/>
      <c r="WJL200" s="391"/>
      <c r="WJM200" s="391"/>
      <c r="WJN200" s="391"/>
      <c r="WJO200" s="391"/>
      <c r="WJP200" s="391"/>
      <c r="WJQ200" s="391"/>
      <c r="WJR200" s="391"/>
      <c r="WJS200" s="391"/>
      <c r="WJT200" s="391"/>
      <c r="WJU200" s="391"/>
      <c r="WJV200" s="391"/>
      <c r="WJW200" s="391"/>
      <c r="WJX200" s="391"/>
      <c r="WJY200" s="391"/>
      <c r="WJZ200" s="391"/>
      <c r="WKA200" s="391"/>
      <c r="WKB200" s="391"/>
      <c r="WKC200" s="391"/>
      <c r="WKD200" s="391"/>
      <c r="WKE200" s="391"/>
      <c r="WKF200" s="391"/>
      <c r="WKG200" s="391"/>
      <c r="WKH200" s="391"/>
      <c r="WKI200" s="391"/>
      <c r="WKJ200" s="391"/>
      <c r="WKK200" s="391"/>
      <c r="WKL200" s="391"/>
      <c r="WKM200" s="391"/>
      <c r="WKN200" s="391"/>
      <c r="WKO200" s="391"/>
      <c r="WKP200" s="391"/>
      <c r="WKQ200" s="391"/>
      <c r="WKR200" s="391"/>
      <c r="WKS200" s="391"/>
      <c r="WKT200" s="391"/>
      <c r="WKU200" s="391"/>
      <c r="WKV200" s="391"/>
      <c r="WKW200" s="391"/>
      <c r="WKX200" s="391"/>
      <c r="WKY200" s="391"/>
      <c r="WKZ200" s="391"/>
      <c r="WLA200" s="391"/>
      <c r="WLB200" s="391"/>
      <c r="WLC200" s="391"/>
      <c r="WLD200" s="391"/>
      <c r="WLE200" s="391"/>
      <c r="WLF200" s="391"/>
      <c r="WLG200" s="391"/>
      <c r="WLH200" s="391"/>
      <c r="WLI200" s="391"/>
      <c r="WLJ200" s="391"/>
      <c r="WLK200" s="391"/>
      <c r="WLL200" s="391"/>
      <c r="WLM200" s="391"/>
      <c r="WLN200" s="391"/>
      <c r="WLO200" s="391"/>
      <c r="WLP200" s="391"/>
      <c r="WLQ200" s="391"/>
      <c r="WLR200" s="391"/>
      <c r="WLS200" s="391"/>
      <c r="WLT200" s="391"/>
      <c r="WLU200" s="391"/>
      <c r="WLV200" s="391"/>
      <c r="WLW200" s="391"/>
      <c r="WLX200" s="391"/>
      <c r="WLY200" s="391"/>
      <c r="WLZ200" s="391"/>
      <c r="WMA200" s="391"/>
      <c r="WMB200" s="391"/>
      <c r="WMC200" s="391"/>
      <c r="WMD200" s="391"/>
      <c r="WME200" s="391"/>
      <c r="WMF200" s="391"/>
      <c r="WMG200" s="391"/>
      <c r="WMH200" s="391"/>
      <c r="WMI200" s="391"/>
      <c r="WMJ200" s="391"/>
      <c r="WMK200" s="391"/>
      <c r="WML200" s="391"/>
      <c r="WMM200" s="391"/>
      <c r="WMN200" s="391"/>
      <c r="WMO200" s="391"/>
      <c r="WMP200" s="391"/>
      <c r="WMQ200" s="391"/>
      <c r="WMR200" s="391"/>
      <c r="WMS200" s="391"/>
      <c r="WMT200" s="391"/>
      <c r="WMU200" s="391"/>
      <c r="WMV200" s="391"/>
      <c r="WMW200" s="391"/>
      <c r="WMX200" s="391"/>
      <c r="WMY200" s="391"/>
      <c r="WMZ200" s="391"/>
      <c r="WNA200" s="391"/>
      <c r="WNB200" s="391"/>
      <c r="WNC200" s="391"/>
      <c r="WND200" s="391"/>
      <c r="WNE200" s="391"/>
      <c r="WNF200" s="391"/>
      <c r="WNG200" s="391"/>
      <c r="WNH200" s="391"/>
      <c r="WNI200" s="391"/>
      <c r="WNJ200" s="391"/>
      <c r="WNK200" s="391"/>
      <c r="WNL200" s="391"/>
      <c r="WNM200" s="391"/>
      <c r="WNN200" s="391"/>
      <c r="WNO200" s="391"/>
      <c r="WNP200" s="391"/>
      <c r="WNQ200" s="391"/>
      <c r="WNR200" s="391"/>
      <c r="WNS200" s="391"/>
      <c r="WNT200" s="391"/>
      <c r="WNU200" s="391"/>
      <c r="WNV200" s="391"/>
      <c r="WNW200" s="391"/>
      <c r="WNX200" s="391"/>
      <c r="WNY200" s="391"/>
      <c r="WNZ200" s="391"/>
      <c r="WOA200" s="391"/>
      <c r="WOB200" s="391"/>
      <c r="WOC200" s="391"/>
      <c r="WOD200" s="391"/>
      <c r="WOE200" s="391"/>
      <c r="WOF200" s="391"/>
      <c r="WOG200" s="391"/>
      <c r="WOH200" s="391"/>
      <c r="WOI200" s="391"/>
      <c r="WOJ200" s="391"/>
      <c r="WOK200" s="391"/>
      <c r="WOL200" s="391"/>
      <c r="WOM200" s="391"/>
      <c r="WON200" s="391"/>
      <c r="WOO200" s="391"/>
      <c r="WOP200" s="391"/>
      <c r="WOQ200" s="391"/>
      <c r="WOR200" s="391"/>
      <c r="WOS200" s="391"/>
      <c r="WOT200" s="391"/>
      <c r="WOU200" s="391"/>
      <c r="WOV200" s="391"/>
      <c r="WOW200" s="391"/>
      <c r="WOX200" s="391"/>
      <c r="WOY200" s="391"/>
      <c r="WOZ200" s="391"/>
      <c r="WPA200" s="391"/>
      <c r="WPB200" s="391"/>
      <c r="WPC200" s="391"/>
      <c r="WPD200" s="391"/>
      <c r="WPE200" s="391"/>
      <c r="WPF200" s="391"/>
      <c r="WPG200" s="391"/>
      <c r="WPH200" s="391"/>
      <c r="WPI200" s="391"/>
      <c r="WPJ200" s="391"/>
      <c r="WPK200" s="391"/>
      <c r="WPL200" s="391"/>
      <c r="WPM200" s="391"/>
      <c r="WPN200" s="391"/>
      <c r="WPO200" s="391"/>
      <c r="WPP200" s="391"/>
      <c r="WPQ200" s="391"/>
      <c r="WPR200" s="391"/>
      <c r="WPS200" s="391"/>
      <c r="WPT200" s="391"/>
      <c r="WPU200" s="391"/>
      <c r="WPV200" s="391"/>
      <c r="WPW200" s="391"/>
      <c r="WPX200" s="391"/>
      <c r="WPY200" s="391"/>
      <c r="WPZ200" s="391"/>
      <c r="WQA200" s="391"/>
      <c r="WQB200" s="391"/>
      <c r="WQC200" s="391"/>
      <c r="WQD200" s="391"/>
      <c r="WQE200" s="391"/>
      <c r="WQF200" s="391"/>
      <c r="WQG200" s="391"/>
      <c r="WQH200" s="391"/>
      <c r="WQI200" s="391"/>
      <c r="WQJ200" s="391"/>
      <c r="WQK200" s="391"/>
      <c r="WQL200" s="391"/>
      <c r="WQM200" s="391"/>
      <c r="WQN200" s="391"/>
      <c r="WQO200" s="391"/>
      <c r="WQP200" s="391"/>
      <c r="WQQ200" s="391"/>
      <c r="WQR200" s="391"/>
      <c r="WQS200" s="391"/>
      <c r="WQT200" s="391"/>
      <c r="WQU200" s="391"/>
      <c r="WQV200" s="391"/>
      <c r="WQW200" s="391"/>
      <c r="WQX200" s="391"/>
      <c r="WQY200" s="391"/>
      <c r="WQZ200" s="391"/>
      <c r="WRA200" s="391"/>
      <c r="WRB200" s="391"/>
      <c r="WRC200" s="391"/>
      <c r="WRD200" s="391"/>
      <c r="WRE200" s="391"/>
      <c r="WRF200" s="391"/>
      <c r="WRG200" s="391"/>
      <c r="WRH200" s="391"/>
      <c r="WRI200" s="391"/>
      <c r="WRJ200" s="391"/>
      <c r="WRK200" s="391"/>
      <c r="WRL200" s="391"/>
      <c r="WRM200" s="391"/>
      <c r="WRN200" s="391"/>
      <c r="WRO200" s="391"/>
      <c r="WRP200" s="391"/>
      <c r="WRQ200" s="391"/>
      <c r="WRR200" s="391"/>
      <c r="WRS200" s="391"/>
      <c r="WRT200" s="391"/>
      <c r="WRU200" s="391"/>
      <c r="WRV200" s="391"/>
      <c r="WRW200" s="391"/>
      <c r="WRX200" s="391"/>
      <c r="WRY200" s="391"/>
      <c r="WRZ200" s="391"/>
      <c r="WSA200" s="391"/>
      <c r="WSB200" s="391"/>
      <c r="WSC200" s="391"/>
      <c r="WSD200" s="391"/>
      <c r="WSE200" s="391"/>
      <c r="WSF200" s="391"/>
      <c r="WSG200" s="391"/>
      <c r="WSH200" s="391"/>
      <c r="WSI200" s="391"/>
      <c r="WSJ200" s="391"/>
      <c r="WSK200" s="391"/>
      <c r="WSL200" s="391"/>
      <c r="WSM200" s="391"/>
      <c r="WSN200" s="391"/>
      <c r="WSO200" s="391"/>
      <c r="WSP200" s="391"/>
      <c r="WSQ200" s="391"/>
      <c r="WSR200" s="391"/>
      <c r="WSS200" s="391"/>
      <c r="WST200" s="391"/>
      <c r="WSU200" s="391"/>
      <c r="WSV200" s="391"/>
      <c r="WSW200" s="391"/>
      <c r="WSX200" s="391"/>
      <c r="WSY200" s="391"/>
      <c r="WSZ200" s="391"/>
      <c r="WTA200" s="391"/>
      <c r="WTB200" s="391"/>
      <c r="WTC200" s="391"/>
      <c r="WTD200" s="391"/>
      <c r="WTE200" s="391"/>
      <c r="WTF200" s="391"/>
      <c r="WTG200" s="391"/>
      <c r="WTH200" s="391"/>
      <c r="WTI200" s="391"/>
      <c r="WTJ200" s="391"/>
      <c r="WTK200" s="391"/>
      <c r="WTL200" s="391"/>
      <c r="WTM200" s="391"/>
      <c r="WTN200" s="391"/>
      <c r="WTO200" s="391"/>
      <c r="WTP200" s="391"/>
      <c r="WTQ200" s="391"/>
      <c r="WTR200" s="391"/>
      <c r="WTS200" s="391"/>
      <c r="WTT200" s="391"/>
      <c r="WTU200" s="391"/>
      <c r="WTV200" s="391"/>
      <c r="WTW200" s="391"/>
      <c r="WTX200" s="391"/>
      <c r="WTY200" s="391"/>
      <c r="WTZ200" s="391"/>
      <c r="WUA200" s="391"/>
      <c r="WUB200" s="391"/>
      <c r="WUC200" s="391"/>
      <c r="WUD200" s="391"/>
      <c r="WUE200" s="391"/>
      <c r="WUF200" s="391"/>
      <c r="WUG200" s="391"/>
      <c r="WUH200" s="391"/>
      <c r="WUI200" s="391"/>
      <c r="WUJ200" s="391"/>
      <c r="WUK200" s="391"/>
      <c r="WUL200" s="391"/>
      <c r="WUM200" s="391"/>
      <c r="WUN200" s="391"/>
      <c r="WUO200" s="391"/>
      <c r="WUP200" s="391"/>
      <c r="WUQ200" s="391"/>
      <c r="WUR200" s="391"/>
      <c r="WUS200" s="391"/>
      <c r="WUT200" s="391"/>
      <c r="WUU200" s="391"/>
      <c r="WUV200" s="391"/>
      <c r="WUW200" s="391"/>
      <c r="WUX200" s="391"/>
      <c r="WUY200" s="391"/>
      <c r="WUZ200" s="391"/>
      <c r="WVA200" s="391"/>
      <c r="WVB200" s="391"/>
      <c r="WVC200" s="391"/>
      <c r="WVD200" s="391"/>
      <c r="WVE200" s="391"/>
      <c r="WVF200" s="391"/>
      <c r="WVG200" s="391"/>
      <c r="WVH200" s="391"/>
      <c r="WVI200" s="391"/>
      <c r="WVJ200" s="391"/>
      <c r="WVK200" s="391"/>
      <c r="WVL200" s="391"/>
      <c r="WVM200" s="391"/>
      <c r="WVN200" s="391"/>
      <c r="WVO200" s="391"/>
      <c r="WVP200" s="391"/>
      <c r="WVQ200" s="391"/>
      <c r="WVR200" s="391"/>
      <c r="WVS200" s="391"/>
      <c r="WVT200" s="391"/>
      <c r="WVU200" s="391"/>
      <c r="WVV200" s="391"/>
      <c r="WVW200" s="391"/>
      <c r="WVX200" s="391"/>
      <c r="WVY200" s="391"/>
      <c r="WVZ200" s="391"/>
      <c r="WWA200" s="391"/>
      <c r="WWB200" s="391"/>
      <c r="WWC200" s="391"/>
      <c r="WWD200" s="391"/>
      <c r="WWE200" s="391"/>
      <c r="WWF200" s="391"/>
      <c r="WWG200" s="391"/>
      <c r="WWH200" s="391"/>
      <c r="WWI200" s="391"/>
      <c r="WWJ200" s="391"/>
      <c r="WWK200" s="391"/>
      <c r="WWL200" s="391"/>
      <c r="WWM200" s="391"/>
      <c r="WWN200" s="391"/>
      <c r="WWO200" s="391"/>
      <c r="WWP200" s="391"/>
      <c r="WWQ200" s="391"/>
      <c r="WWR200" s="391"/>
      <c r="WWS200" s="391"/>
      <c r="WWT200" s="391"/>
      <c r="WWU200" s="391"/>
      <c r="WWV200" s="391"/>
      <c r="WWW200" s="391"/>
      <c r="WWX200" s="391"/>
      <c r="WWY200" s="391"/>
      <c r="WWZ200" s="391"/>
      <c r="WXA200" s="391"/>
      <c r="WXB200" s="391"/>
      <c r="WXC200" s="391"/>
      <c r="WXD200" s="391"/>
      <c r="WXE200" s="391"/>
      <c r="WXF200" s="391"/>
      <c r="WXG200" s="391"/>
      <c r="WXH200" s="391"/>
      <c r="WXI200" s="391"/>
      <c r="WXJ200" s="391"/>
      <c r="WXK200" s="391"/>
      <c r="WXL200" s="391"/>
      <c r="WXM200" s="391"/>
      <c r="WXN200" s="391"/>
      <c r="WXO200" s="391"/>
      <c r="WXP200" s="391"/>
      <c r="WXQ200" s="391"/>
      <c r="WXR200" s="391"/>
      <c r="WXS200" s="391"/>
      <c r="WXT200" s="391"/>
      <c r="WXU200" s="391"/>
      <c r="WXV200" s="391"/>
      <c r="WXW200" s="391"/>
      <c r="WXX200" s="391"/>
      <c r="WXY200" s="391"/>
      <c r="WXZ200" s="391"/>
      <c r="WYA200" s="391"/>
      <c r="WYB200" s="391"/>
      <c r="WYC200" s="391"/>
      <c r="WYD200" s="391"/>
      <c r="WYE200" s="391"/>
      <c r="WYF200" s="391"/>
      <c r="WYG200" s="391"/>
      <c r="WYH200" s="391"/>
      <c r="WYI200" s="391"/>
      <c r="WYJ200" s="391"/>
      <c r="WYK200" s="391"/>
      <c r="WYL200" s="391"/>
      <c r="WYM200" s="391"/>
      <c r="WYN200" s="391"/>
      <c r="WYO200" s="391"/>
      <c r="WYP200" s="391"/>
      <c r="WYQ200" s="391"/>
      <c r="WYR200" s="391"/>
      <c r="WYS200" s="391"/>
      <c r="WYT200" s="391"/>
      <c r="WYU200" s="391"/>
      <c r="WYV200" s="391"/>
      <c r="WYW200" s="391"/>
      <c r="WYX200" s="391"/>
      <c r="WYY200" s="391"/>
      <c r="WYZ200" s="391"/>
      <c r="WZA200" s="391"/>
      <c r="WZB200" s="391"/>
      <c r="WZC200" s="391"/>
      <c r="WZD200" s="391"/>
      <c r="WZE200" s="391"/>
      <c r="WZF200" s="391"/>
      <c r="WZG200" s="391"/>
      <c r="WZH200" s="391"/>
      <c r="WZI200" s="391"/>
      <c r="WZJ200" s="391"/>
      <c r="WZK200" s="391"/>
      <c r="WZL200" s="391"/>
      <c r="WZM200" s="391"/>
      <c r="WZN200" s="391"/>
      <c r="WZO200" s="391"/>
      <c r="WZP200" s="391"/>
      <c r="WZQ200" s="391"/>
      <c r="WZR200" s="391"/>
      <c r="WZS200" s="391"/>
      <c r="WZT200" s="391"/>
      <c r="WZU200" s="391"/>
      <c r="WZV200" s="391"/>
      <c r="WZW200" s="391"/>
      <c r="WZX200" s="391"/>
      <c r="WZY200" s="391"/>
      <c r="WZZ200" s="391"/>
      <c r="XAA200" s="391"/>
      <c r="XAB200" s="391"/>
      <c r="XAC200" s="391"/>
      <c r="XAD200" s="391"/>
      <c r="XAE200" s="391"/>
      <c r="XAF200" s="391"/>
      <c r="XAG200" s="391"/>
      <c r="XAH200" s="391"/>
      <c r="XAI200" s="391"/>
      <c r="XAJ200" s="391"/>
      <c r="XAK200" s="391"/>
      <c r="XAL200" s="391"/>
      <c r="XAM200" s="391"/>
      <c r="XAN200" s="391"/>
      <c r="XAO200" s="391"/>
      <c r="XAP200" s="391"/>
      <c r="XAQ200" s="391"/>
      <c r="XAR200" s="391"/>
      <c r="XAS200" s="391"/>
      <c r="XAT200" s="391"/>
      <c r="XAU200" s="391"/>
      <c r="XAV200" s="391"/>
      <c r="XAW200" s="391"/>
      <c r="XAX200" s="391"/>
      <c r="XAY200" s="391"/>
      <c r="XAZ200" s="391"/>
      <c r="XBA200" s="391"/>
      <c r="XBB200" s="391"/>
      <c r="XBC200" s="391"/>
      <c r="XBD200" s="391"/>
      <c r="XBE200" s="391"/>
      <c r="XBF200" s="391"/>
      <c r="XBG200" s="391"/>
      <c r="XBH200" s="391"/>
      <c r="XBI200" s="391"/>
      <c r="XBJ200" s="391"/>
      <c r="XBK200" s="391"/>
      <c r="XBL200" s="391"/>
      <c r="XBM200" s="391"/>
      <c r="XBN200" s="391"/>
      <c r="XBO200" s="391"/>
      <c r="XBP200" s="391"/>
      <c r="XBQ200" s="391"/>
      <c r="XBR200" s="391"/>
      <c r="XBS200" s="391"/>
      <c r="XBT200" s="391"/>
      <c r="XBU200" s="391"/>
      <c r="XBV200" s="391"/>
      <c r="XBW200" s="391"/>
      <c r="XBX200" s="391"/>
      <c r="XBY200" s="391"/>
      <c r="XBZ200" s="391"/>
      <c r="XCA200" s="391"/>
      <c r="XCB200" s="391"/>
      <c r="XCC200" s="391"/>
      <c r="XCD200" s="391"/>
      <c r="XCE200" s="391"/>
      <c r="XCF200" s="391"/>
      <c r="XCG200" s="391"/>
      <c r="XCH200" s="391"/>
      <c r="XCI200" s="391"/>
      <c r="XCJ200" s="391"/>
      <c r="XCK200" s="391"/>
      <c r="XCL200" s="391"/>
      <c r="XCM200" s="391"/>
      <c r="XCN200" s="391"/>
      <c r="XCO200" s="391"/>
      <c r="XCP200" s="391"/>
      <c r="XCQ200" s="391"/>
      <c r="XCR200" s="391"/>
      <c r="XCS200" s="391"/>
      <c r="XCT200" s="391"/>
      <c r="XCU200" s="391"/>
      <c r="XCV200" s="391"/>
      <c r="XCW200" s="391"/>
      <c r="XCX200" s="391"/>
      <c r="XCY200" s="391"/>
      <c r="XCZ200" s="391"/>
      <c r="XDA200" s="391"/>
      <c r="XDB200" s="391"/>
      <c r="XDC200" s="391"/>
      <c r="XDD200" s="391"/>
      <c r="XDE200" s="391"/>
      <c r="XDF200" s="391"/>
      <c r="XDG200" s="391"/>
      <c r="XDH200" s="391"/>
      <c r="XDI200" s="391"/>
      <c r="XDJ200" s="391"/>
      <c r="XDK200" s="391"/>
      <c r="XDL200" s="391"/>
      <c r="XDM200" s="391"/>
      <c r="XDN200" s="391"/>
      <c r="XDO200" s="391"/>
      <c r="XDP200" s="391"/>
      <c r="XDQ200" s="391"/>
      <c r="XDR200" s="391"/>
      <c r="XDS200" s="391"/>
      <c r="XDT200" s="391"/>
      <c r="XDU200" s="391"/>
      <c r="XDV200" s="391"/>
      <c r="XDW200" s="391"/>
      <c r="XDX200" s="391"/>
      <c r="XDY200" s="391"/>
      <c r="XDZ200" s="391"/>
      <c r="XEA200" s="391"/>
      <c r="XEB200" s="391"/>
      <c r="XEC200" s="391"/>
      <c r="XED200" s="391"/>
      <c r="XEE200" s="391"/>
      <c r="XEF200" s="391"/>
      <c r="XEG200" s="391"/>
      <c r="XEH200" s="391"/>
      <c r="XEI200" s="391"/>
      <c r="XEJ200" s="391"/>
      <c r="XEK200" s="391"/>
      <c r="XEL200" s="391"/>
      <c r="XEM200" s="391"/>
      <c r="XEN200" s="391"/>
      <c r="XEO200" s="391"/>
      <c r="XEP200" s="391"/>
      <c r="XEQ200" s="391"/>
      <c r="XER200" s="391"/>
      <c r="XES200" s="391"/>
      <c r="XET200" s="391"/>
      <c r="XEU200" s="391"/>
      <c r="XEV200" s="391"/>
      <c r="XEW200" s="391"/>
      <c r="XEX200" s="391"/>
      <c r="XEY200" s="391"/>
      <c r="XEZ200" s="391"/>
      <c r="XFA200" s="391"/>
      <c r="XFB200" s="391"/>
      <c r="XFC200" s="391"/>
      <c r="XFD200" s="391"/>
    </row>
    <row r="201" spans="1:16384" ht="25.5" customHeight="1" thickBot="1" x14ac:dyDescent="0.65">
      <c r="A201" s="186">
        <v>2</v>
      </c>
      <c r="B201" s="189"/>
      <c r="C201" s="191"/>
      <c r="D201" s="188"/>
      <c r="E201" s="266"/>
      <c r="F201" s="227"/>
      <c r="G201" s="227"/>
      <c r="H201" s="228"/>
      <c r="I201" s="133"/>
      <c r="J201" s="133"/>
      <c r="K201" s="133"/>
      <c r="L201" s="391"/>
      <c r="M201" s="391"/>
      <c r="N201" s="391"/>
      <c r="O201" s="391"/>
      <c r="P201" s="391"/>
      <c r="Q201" s="391"/>
      <c r="R201" s="391"/>
      <c r="S201" s="391"/>
      <c r="T201" s="391"/>
      <c r="U201" s="391"/>
      <c r="V201" s="391"/>
      <c r="W201" s="391"/>
      <c r="X201" s="391"/>
      <c r="Y201" s="391"/>
      <c r="Z201" s="391"/>
      <c r="AA201" s="391"/>
      <c r="AB201" s="391"/>
      <c r="AC201" s="391"/>
      <c r="AD201" s="391"/>
      <c r="AE201" s="391"/>
      <c r="AF201" s="391"/>
      <c r="AG201" s="391"/>
      <c r="AH201" s="391"/>
      <c r="AI201" s="391"/>
      <c r="AJ201" s="391"/>
      <c r="AK201" s="391"/>
      <c r="AL201" s="391"/>
      <c r="AM201" s="391"/>
      <c r="AN201" s="391"/>
      <c r="AO201" s="391"/>
      <c r="AP201" s="391"/>
      <c r="AQ201" s="391"/>
      <c r="AR201" s="391"/>
      <c r="AS201" s="391"/>
      <c r="AT201" s="391"/>
      <c r="AU201" s="391"/>
      <c r="AV201" s="391"/>
      <c r="AW201" s="391"/>
      <c r="AX201" s="391"/>
      <c r="AY201" s="391"/>
      <c r="AZ201" s="391"/>
      <c r="BA201" s="391"/>
      <c r="BB201" s="391"/>
      <c r="BC201" s="391"/>
      <c r="BD201" s="391"/>
      <c r="BE201" s="391"/>
      <c r="BF201" s="391"/>
      <c r="BG201" s="391"/>
      <c r="BH201" s="391"/>
      <c r="BI201" s="391"/>
      <c r="BJ201" s="391"/>
      <c r="BK201" s="391"/>
      <c r="BL201" s="391"/>
      <c r="BM201" s="391"/>
      <c r="BN201" s="391"/>
      <c r="BO201" s="391"/>
      <c r="BP201" s="391"/>
      <c r="BQ201" s="391"/>
      <c r="BR201" s="391"/>
      <c r="BS201" s="391"/>
      <c r="BT201" s="391"/>
      <c r="BU201" s="391"/>
      <c r="BV201" s="391"/>
      <c r="BW201" s="391"/>
      <c r="BX201" s="391"/>
      <c r="BY201" s="391"/>
      <c r="BZ201" s="391"/>
      <c r="CA201" s="391"/>
      <c r="CB201" s="391"/>
      <c r="CC201" s="391"/>
      <c r="CD201" s="391"/>
      <c r="CE201" s="391"/>
      <c r="CF201" s="391"/>
      <c r="CG201" s="391"/>
      <c r="CH201" s="391"/>
      <c r="CI201" s="391"/>
      <c r="CJ201" s="391"/>
      <c r="CK201" s="391"/>
      <c r="CL201" s="391"/>
      <c r="CM201" s="391"/>
      <c r="CN201" s="391"/>
      <c r="CO201" s="391"/>
      <c r="CP201" s="391"/>
      <c r="CQ201" s="391"/>
      <c r="CR201" s="391"/>
      <c r="CS201" s="391"/>
      <c r="CT201" s="391"/>
      <c r="CU201" s="391"/>
      <c r="CV201" s="391"/>
      <c r="CW201" s="391"/>
      <c r="CX201" s="391"/>
      <c r="CY201" s="391"/>
      <c r="CZ201" s="391"/>
      <c r="DA201" s="391"/>
      <c r="DB201" s="391"/>
      <c r="DC201" s="391"/>
      <c r="DD201" s="391"/>
      <c r="DE201" s="391"/>
      <c r="DF201" s="391"/>
      <c r="DG201" s="391"/>
      <c r="DH201" s="391"/>
      <c r="DI201" s="391"/>
      <c r="DJ201" s="391"/>
      <c r="DK201" s="391"/>
      <c r="DL201" s="391"/>
      <c r="DM201" s="391"/>
      <c r="DN201" s="391"/>
      <c r="DO201" s="391"/>
      <c r="DP201" s="391"/>
      <c r="DQ201" s="391"/>
      <c r="DR201" s="391"/>
      <c r="DS201" s="391"/>
      <c r="DT201" s="391"/>
      <c r="DU201" s="391"/>
      <c r="DV201" s="391"/>
      <c r="DW201" s="391"/>
      <c r="DX201" s="391"/>
      <c r="DY201" s="391"/>
      <c r="DZ201" s="391"/>
      <c r="EA201" s="391"/>
      <c r="EB201" s="391"/>
      <c r="EC201" s="391"/>
      <c r="ED201" s="391"/>
      <c r="EE201" s="391"/>
      <c r="EF201" s="391"/>
      <c r="EG201" s="391"/>
      <c r="EH201" s="391"/>
      <c r="EI201" s="391"/>
      <c r="EJ201" s="391"/>
      <c r="EK201" s="391"/>
      <c r="EL201" s="391"/>
      <c r="EM201" s="391"/>
      <c r="EN201" s="391"/>
      <c r="EO201" s="391"/>
      <c r="EP201" s="391"/>
      <c r="EQ201" s="391"/>
      <c r="ER201" s="391"/>
      <c r="ES201" s="391"/>
      <c r="ET201" s="391"/>
      <c r="EU201" s="391"/>
      <c r="EV201" s="391"/>
      <c r="EW201" s="391"/>
      <c r="EX201" s="391"/>
      <c r="EY201" s="391"/>
      <c r="EZ201" s="391"/>
      <c r="FA201" s="391"/>
      <c r="FB201" s="391"/>
      <c r="FC201" s="391"/>
      <c r="FD201" s="391"/>
      <c r="FE201" s="391"/>
      <c r="FF201" s="391"/>
      <c r="FG201" s="391"/>
      <c r="FH201" s="391"/>
      <c r="FI201" s="391"/>
      <c r="FJ201" s="391"/>
      <c r="FK201" s="391"/>
      <c r="FL201" s="391"/>
      <c r="FM201" s="391"/>
      <c r="FN201" s="391"/>
      <c r="FO201" s="391"/>
      <c r="FP201" s="391"/>
      <c r="FQ201" s="391"/>
      <c r="FR201" s="391"/>
      <c r="FS201" s="391"/>
      <c r="FT201" s="391"/>
      <c r="FU201" s="391"/>
      <c r="FV201" s="391"/>
      <c r="FW201" s="391"/>
      <c r="FX201" s="391"/>
      <c r="FY201" s="391"/>
      <c r="FZ201" s="391"/>
      <c r="GA201" s="391"/>
      <c r="GB201" s="391"/>
      <c r="GC201" s="391"/>
      <c r="GD201" s="391"/>
      <c r="GE201" s="391"/>
      <c r="GF201" s="391"/>
      <c r="GG201" s="391"/>
      <c r="GH201" s="391"/>
      <c r="GI201" s="391"/>
      <c r="GJ201" s="391"/>
      <c r="GK201" s="391"/>
      <c r="GL201" s="391"/>
      <c r="GM201" s="391"/>
      <c r="GN201" s="391"/>
      <c r="GO201" s="391"/>
      <c r="GP201" s="391"/>
      <c r="GQ201" s="391"/>
      <c r="GR201" s="391"/>
      <c r="GS201" s="391"/>
      <c r="GT201" s="391"/>
      <c r="GU201" s="391"/>
      <c r="GV201" s="391"/>
      <c r="GW201" s="391"/>
      <c r="GX201" s="391"/>
      <c r="GY201" s="391"/>
      <c r="GZ201" s="391"/>
      <c r="HA201" s="391"/>
      <c r="HB201" s="391"/>
      <c r="HC201" s="391"/>
      <c r="HD201" s="391"/>
      <c r="HE201" s="391"/>
      <c r="HF201" s="391"/>
      <c r="HG201" s="391"/>
      <c r="HH201" s="391"/>
      <c r="HI201" s="391"/>
      <c r="HJ201" s="391"/>
      <c r="HK201" s="391"/>
      <c r="HL201" s="391"/>
      <c r="HM201" s="391"/>
      <c r="HN201" s="391"/>
      <c r="HO201" s="391"/>
      <c r="HP201" s="391"/>
      <c r="HQ201" s="391"/>
      <c r="HR201" s="391"/>
      <c r="HS201" s="391"/>
      <c r="HT201" s="391"/>
      <c r="HU201" s="391"/>
      <c r="HV201" s="391"/>
      <c r="HW201" s="391"/>
      <c r="HX201" s="391"/>
      <c r="HY201" s="391"/>
      <c r="HZ201" s="391"/>
      <c r="IA201" s="391"/>
      <c r="IB201" s="391"/>
      <c r="IC201" s="391"/>
      <c r="ID201" s="391"/>
      <c r="IE201" s="391"/>
      <c r="IF201" s="391"/>
      <c r="IG201" s="391"/>
      <c r="IH201" s="391"/>
      <c r="II201" s="391"/>
      <c r="IJ201" s="391"/>
      <c r="IK201" s="391"/>
      <c r="IL201" s="391"/>
      <c r="IM201" s="391"/>
      <c r="IN201" s="391"/>
      <c r="IO201" s="391"/>
      <c r="IP201" s="391"/>
      <c r="IQ201" s="391"/>
      <c r="IR201" s="391"/>
      <c r="IS201" s="391"/>
      <c r="IT201" s="391"/>
      <c r="IU201" s="391"/>
      <c r="IV201" s="391"/>
      <c r="IW201" s="391"/>
      <c r="IX201" s="391"/>
      <c r="IY201" s="391"/>
      <c r="IZ201" s="391"/>
      <c r="JA201" s="391"/>
      <c r="JB201" s="391"/>
      <c r="JC201" s="391"/>
      <c r="JD201" s="391"/>
      <c r="JE201" s="391"/>
      <c r="JF201" s="391"/>
      <c r="JG201" s="391"/>
      <c r="JH201" s="391"/>
      <c r="JI201" s="391"/>
      <c r="JJ201" s="391"/>
      <c r="JK201" s="391"/>
      <c r="JL201" s="391"/>
      <c r="JM201" s="391"/>
      <c r="JN201" s="391"/>
      <c r="JO201" s="391"/>
      <c r="JP201" s="391"/>
      <c r="JQ201" s="391"/>
      <c r="JR201" s="391"/>
      <c r="JS201" s="391"/>
      <c r="JT201" s="391"/>
      <c r="JU201" s="391"/>
      <c r="JV201" s="391"/>
      <c r="JW201" s="391"/>
      <c r="JX201" s="391"/>
      <c r="JY201" s="391"/>
      <c r="JZ201" s="391"/>
      <c r="KA201" s="391"/>
      <c r="KB201" s="391"/>
      <c r="KC201" s="391"/>
      <c r="KD201" s="391"/>
      <c r="KE201" s="391"/>
      <c r="KF201" s="391"/>
      <c r="KG201" s="391"/>
      <c r="KH201" s="391"/>
      <c r="KI201" s="391"/>
      <c r="KJ201" s="391"/>
      <c r="KK201" s="391"/>
      <c r="KL201" s="391"/>
      <c r="KM201" s="391"/>
      <c r="KN201" s="391"/>
      <c r="KO201" s="391"/>
      <c r="KP201" s="391"/>
      <c r="KQ201" s="391"/>
      <c r="KR201" s="391"/>
      <c r="KS201" s="391"/>
      <c r="KT201" s="391"/>
      <c r="KU201" s="391"/>
      <c r="KV201" s="391"/>
      <c r="KW201" s="391"/>
      <c r="KX201" s="391"/>
      <c r="KY201" s="391"/>
      <c r="KZ201" s="391"/>
      <c r="LA201" s="391"/>
      <c r="LB201" s="391"/>
      <c r="LC201" s="391"/>
      <c r="LD201" s="391"/>
      <c r="LE201" s="391"/>
      <c r="LF201" s="391"/>
      <c r="LG201" s="391"/>
      <c r="LH201" s="391"/>
      <c r="LI201" s="391"/>
      <c r="LJ201" s="391"/>
      <c r="LK201" s="391"/>
      <c r="LL201" s="391"/>
      <c r="LM201" s="391"/>
      <c r="LN201" s="391"/>
      <c r="LO201" s="391"/>
      <c r="LP201" s="391"/>
      <c r="LQ201" s="391"/>
      <c r="LR201" s="391"/>
      <c r="LS201" s="391"/>
      <c r="LT201" s="391"/>
      <c r="LU201" s="391"/>
      <c r="LV201" s="391"/>
      <c r="LW201" s="391"/>
      <c r="LX201" s="391"/>
      <c r="LY201" s="391"/>
      <c r="LZ201" s="391"/>
      <c r="MA201" s="391"/>
      <c r="MB201" s="391"/>
      <c r="MC201" s="391"/>
      <c r="MD201" s="391"/>
      <c r="ME201" s="391"/>
      <c r="MF201" s="391"/>
      <c r="MG201" s="391"/>
      <c r="MH201" s="391"/>
      <c r="MI201" s="391"/>
      <c r="MJ201" s="391"/>
      <c r="MK201" s="391"/>
      <c r="ML201" s="391"/>
      <c r="MM201" s="391"/>
      <c r="MN201" s="391"/>
      <c r="MO201" s="391"/>
      <c r="MP201" s="391"/>
      <c r="MQ201" s="391"/>
      <c r="MR201" s="391"/>
      <c r="MS201" s="391"/>
      <c r="MT201" s="391"/>
      <c r="MU201" s="391"/>
      <c r="MV201" s="391"/>
      <c r="MW201" s="391"/>
      <c r="MX201" s="391"/>
      <c r="MY201" s="391"/>
      <c r="MZ201" s="391"/>
      <c r="NA201" s="391"/>
      <c r="NB201" s="391"/>
      <c r="NC201" s="391"/>
      <c r="ND201" s="391"/>
      <c r="NE201" s="391"/>
      <c r="NF201" s="391"/>
      <c r="NG201" s="391"/>
      <c r="NH201" s="391"/>
      <c r="NI201" s="391"/>
      <c r="NJ201" s="391"/>
      <c r="NK201" s="391"/>
      <c r="NL201" s="391"/>
      <c r="NM201" s="391"/>
      <c r="NN201" s="391"/>
      <c r="NO201" s="391"/>
      <c r="NP201" s="391"/>
      <c r="NQ201" s="391"/>
      <c r="NR201" s="391"/>
      <c r="NS201" s="391"/>
      <c r="NT201" s="391"/>
      <c r="NU201" s="391"/>
      <c r="NV201" s="391"/>
      <c r="NW201" s="391"/>
      <c r="NX201" s="391"/>
      <c r="NY201" s="391"/>
      <c r="NZ201" s="391"/>
      <c r="OA201" s="391"/>
      <c r="OB201" s="391"/>
      <c r="OC201" s="391"/>
      <c r="OD201" s="391"/>
      <c r="OE201" s="391"/>
      <c r="OF201" s="391"/>
      <c r="OG201" s="391"/>
      <c r="OH201" s="391"/>
      <c r="OI201" s="391"/>
      <c r="OJ201" s="391"/>
      <c r="OK201" s="391"/>
      <c r="OL201" s="391"/>
      <c r="OM201" s="391"/>
      <c r="ON201" s="391"/>
      <c r="OO201" s="391"/>
      <c r="OP201" s="391"/>
      <c r="OQ201" s="391"/>
      <c r="OR201" s="391"/>
      <c r="OS201" s="391"/>
      <c r="OT201" s="391"/>
      <c r="OU201" s="391"/>
      <c r="OV201" s="391"/>
      <c r="OW201" s="391"/>
      <c r="OX201" s="391"/>
      <c r="OY201" s="391"/>
      <c r="OZ201" s="391"/>
      <c r="PA201" s="391"/>
      <c r="PB201" s="391"/>
      <c r="PC201" s="391"/>
      <c r="PD201" s="391"/>
      <c r="PE201" s="391"/>
      <c r="PF201" s="391"/>
      <c r="PG201" s="391"/>
      <c r="PH201" s="391"/>
      <c r="PI201" s="391"/>
      <c r="PJ201" s="391"/>
      <c r="PK201" s="391"/>
      <c r="PL201" s="391"/>
      <c r="PM201" s="391"/>
      <c r="PN201" s="391"/>
      <c r="PO201" s="391"/>
      <c r="PP201" s="391"/>
      <c r="PQ201" s="391"/>
      <c r="PR201" s="391"/>
      <c r="PS201" s="391"/>
      <c r="PT201" s="391"/>
      <c r="PU201" s="391"/>
      <c r="PV201" s="391"/>
      <c r="PW201" s="391"/>
      <c r="PX201" s="391"/>
      <c r="PY201" s="391"/>
      <c r="PZ201" s="391"/>
      <c r="QA201" s="391"/>
      <c r="QB201" s="391"/>
      <c r="QC201" s="391"/>
      <c r="QD201" s="391"/>
      <c r="QE201" s="391"/>
      <c r="QF201" s="391"/>
      <c r="QG201" s="391"/>
      <c r="QH201" s="391"/>
      <c r="QI201" s="391"/>
      <c r="QJ201" s="391"/>
      <c r="QK201" s="391"/>
      <c r="QL201" s="391"/>
      <c r="QM201" s="391"/>
      <c r="QN201" s="391"/>
      <c r="QO201" s="391"/>
      <c r="QP201" s="391"/>
      <c r="QQ201" s="391"/>
      <c r="QR201" s="391"/>
      <c r="QS201" s="391"/>
      <c r="QT201" s="391"/>
      <c r="QU201" s="391"/>
      <c r="QV201" s="391"/>
      <c r="QW201" s="391"/>
      <c r="QX201" s="391"/>
      <c r="QY201" s="391"/>
      <c r="QZ201" s="391"/>
      <c r="RA201" s="391"/>
      <c r="RB201" s="391"/>
      <c r="RC201" s="391"/>
      <c r="RD201" s="391"/>
      <c r="RE201" s="391"/>
      <c r="RF201" s="391"/>
      <c r="RG201" s="391"/>
      <c r="RH201" s="391"/>
      <c r="RI201" s="391"/>
      <c r="RJ201" s="391"/>
      <c r="RK201" s="391"/>
      <c r="RL201" s="391"/>
      <c r="RM201" s="391"/>
      <c r="RN201" s="391"/>
      <c r="RO201" s="391"/>
      <c r="RP201" s="391"/>
      <c r="RQ201" s="391"/>
      <c r="RR201" s="391"/>
      <c r="RS201" s="391"/>
      <c r="RT201" s="391"/>
      <c r="RU201" s="391"/>
      <c r="RV201" s="391"/>
      <c r="RW201" s="391"/>
      <c r="RX201" s="391"/>
      <c r="RY201" s="391"/>
      <c r="RZ201" s="391"/>
      <c r="SA201" s="391"/>
      <c r="SB201" s="391"/>
      <c r="SC201" s="391"/>
      <c r="SD201" s="391"/>
      <c r="SE201" s="391"/>
      <c r="SF201" s="391"/>
      <c r="SG201" s="391"/>
      <c r="SH201" s="391"/>
      <c r="SI201" s="391"/>
      <c r="SJ201" s="391"/>
      <c r="SK201" s="391"/>
      <c r="SL201" s="391"/>
      <c r="SM201" s="391"/>
      <c r="SN201" s="391"/>
      <c r="SO201" s="391"/>
      <c r="SP201" s="391"/>
      <c r="SQ201" s="391"/>
      <c r="SR201" s="391"/>
      <c r="SS201" s="391"/>
      <c r="ST201" s="391"/>
      <c r="SU201" s="391"/>
      <c r="SV201" s="391"/>
      <c r="SW201" s="391"/>
      <c r="SX201" s="391"/>
      <c r="SY201" s="391"/>
      <c r="SZ201" s="391"/>
      <c r="TA201" s="391"/>
      <c r="TB201" s="391"/>
      <c r="TC201" s="391"/>
      <c r="TD201" s="391"/>
      <c r="TE201" s="391"/>
      <c r="TF201" s="391"/>
      <c r="TG201" s="391"/>
      <c r="TH201" s="391"/>
      <c r="TI201" s="391"/>
      <c r="TJ201" s="391"/>
      <c r="TK201" s="391"/>
      <c r="TL201" s="391"/>
      <c r="TM201" s="391"/>
      <c r="TN201" s="391"/>
      <c r="TO201" s="391"/>
      <c r="TP201" s="391"/>
      <c r="TQ201" s="391"/>
      <c r="TR201" s="391"/>
      <c r="TS201" s="391"/>
      <c r="TT201" s="391"/>
      <c r="TU201" s="391"/>
      <c r="TV201" s="391"/>
      <c r="TW201" s="391"/>
      <c r="TX201" s="391"/>
      <c r="TY201" s="391"/>
      <c r="TZ201" s="391"/>
      <c r="UA201" s="391"/>
      <c r="UB201" s="391"/>
      <c r="UC201" s="391"/>
      <c r="UD201" s="391"/>
      <c r="UE201" s="391"/>
      <c r="UF201" s="391"/>
      <c r="UG201" s="391"/>
      <c r="UH201" s="391"/>
      <c r="UI201" s="391"/>
      <c r="UJ201" s="391"/>
      <c r="UK201" s="391"/>
      <c r="UL201" s="391"/>
      <c r="UM201" s="391"/>
      <c r="UN201" s="391"/>
      <c r="UO201" s="391"/>
      <c r="UP201" s="391"/>
      <c r="UQ201" s="391"/>
      <c r="UR201" s="391"/>
      <c r="US201" s="391"/>
      <c r="UT201" s="391"/>
      <c r="UU201" s="391"/>
      <c r="UV201" s="391"/>
      <c r="UW201" s="391"/>
      <c r="UX201" s="391"/>
      <c r="UY201" s="391"/>
      <c r="UZ201" s="391"/>
      <c r="VA201" s="391"/>
      <c r="VB201" s="391"/>
      <c r="VC201" s="391"/>
      <c r="VD201" s="391"/>
      <c r="VE201" s="391"/>
      <c r="VF201" s="391"/>
      <c r="VG201" s="391"/>
      <c r="VH201" s="391"/>
      <c r="VI201" s="391"/>
      <c r="VJ201" s="391"/>
      <c r="VK201" s="391"/>
      <c r="VL201" s="391"/>
      <c r="VM201" s="391"/>
      <c r="VN201" s="391"/>
      <c r="VO201" s="391"/>
      <c r="VP201" s="391"/>
      <c r="VQ201" s="391"/>
      <c r="VR201" s="391"/>
      <c r="VS201" s="391"/>
      <c r="VT201" s="391"/>
      <c r="VU201" s="391"/>
      <c r="VV201" s="391"/>
      <c r="VW201" s="391"/>
      <c r="VX201" s="391"/>
      <c r="VY201" s="391"/>
      <c r="VZ201" s="391"/>
      <c r="WA201" s="391"/>
      <c r="WB201" s="391"/>
      <c r="WC201" s="391"/>
      <c r="WD201" s="391"/>
      <c r="WE201" s="391"/>
      <c r="WF201" s="391"/>
      <c r="WG201" s="391"/>
      <c r="WH201" s="391"/>
      <c r="WI201" s="391"/>
      <c r="WJ201" s="391"/>
      <c r="WK201" s="391"/>
      <c r="WL201" s="391"/>
      <c r="WM201" s="391"/>
      <c r="WN201" s="391"/>
      <c r="WO201" s="391"/>
      <c r="WP201" s="391"/>
      <c r="WQ201" s="391"/>
      <c r="WR201" s="391"/>
      <c r="WS201" s="391"/>
      <c r="WT201" s="391"/>
      <c r="WU201" s="391"/>
      <c r="WV201" s="391"/>
      <c r="WW201" s="391"/>
      <c r="WX201" s="391"/>
      <c r="WY201" s="391"/>
      <c r="WZ201" s="391"/>
      <c r="XA201" s="391"/>
      <c r="XB201" s="391"/>
      <c r="XC201" s="391"/>
      <c r="XD201" s="391"/>
      <c r="XE201" s="391"/>
      <c r="XF201" s="391"/>
      <c r="XG201" s="391"/>
      <c r="XH201" s="391"/>
      <c r="XI201" s="391"/>
      <c r="XJ201" s="391"/>
      <c r="XK201" s="391"/>
      <c r="XL201" s="391"/>
      <c r="XM201" s="391"/>
      <c r="XN201" s="391"/>
      <c r="XO201" s="391"/>
      <c r="XP201" s="391"/>
      <c r="XQ201" s="391"/>
      <c r="XR201" s="391"/>
      <c r="XS201" s="391"/>
      <c r="XT201" s="391"/>
      <c r="XU201" s="391"/>
      <c r="XV201" s="391"/>
      <c r="XW201" s="391"/>
      <c r="XX201" s="391"/>
      <c r="XY201" s="391"/>
      <c r="XZ201" s="391"/>
      <c r="YA201" s="391"/>
      <c r="YB201" s="391"/>
      <c r="YC201" s="391"/>
      <c r="YD201" s="391"/>
      <c r="YE201" s="391"/>
      <c r="YF201" s="391"/>
      <c r="YG201" s="391"/>
      <c r="YH201" s="391"/>
      <c r="YI201" s="391"/>
      <c r="YJ201" s="391"/>
      <c r="YK201" s="391"/>
      <c r="YL201" s="391"/>
      <c r="YM201" s="391"/>
      <c r="YN201" s="391"/>
      <c r="YO201" s="391"/>
      <c r="YP201" s="391"/>
      <c r="YQ201" s="391"/>
      <c r="YR201" s="391"/>
      <c r="YS201" s="391"/>
      <c r="YT201" s="391"/>
      <c r="YU201" s="391"/>
      <c r="YV201" s="391"/>
      <c r="YW201" s="391"/>
      <c r="YX201" s="391"/>
      <c r="YY201" s="391"/>
      <c r="YZ201" s="391"/>
      <c r="ZA201" s="391"/>
      <c r="ZB201" s="391"/>
      <c r="ZC201" s="391"/>
      <c r="ZD201" s="391"/>
      <c r="ZE201" s="391"/>
      <c r="ZF201" s="391"/>
      <c r="ZG201" s="391"/>
      <c r="ZH201" s="391"/>
      <c r="ZI201" s="391"/>
      <c r="ZJ201" s="391"/>
      <c r="ZK201" s="391"/>
      <c r="ZL201" s="391"/>
      <c r="ZM201" s="391"/>
      <c r="ZN201" s="391"/>
      <c r="ZO201" s="391"/>
      <c r="ZP201" s="391"/>
      <c r="ZQ201" s="391"/>
      <c r="ZR201" s="391"/>
      <c r="ZS201" s="391"/>
      <c r="ZT201" s="391"/>
      <c r="ZU201" s="391"/>
      <c r="ZV201" s="391"/>
      <c r="ZW201" s="391"/>
      <c r="ZX201" s="391"/>
      <c r="ZY201" s="391"/>
      <c r="ZZ201" s="391"/>
      <c r="AAA201" s="391"/>
      <c r="AAB201" s="391"/>
      <c r="AAC201" s="391"/>
      <c r="AAD201" s="391"/>
      <c r="AAE201" s="391"/>
      <c r="AAF201" s="391"/>
      <c r="AAG201" s="391"/>
      <c r="AAH201" s="391"/>
      <c r="AAI201" s="391"/>
      <c r="AAJ201" s="391"/>
      <c r="AAK201" s="391"/>
      <c r="AAL201" s="391"/>
      <c r="AAM201" s="391"/>
      <c r="AAN201" s="391"/>
      <c r="AAO201" s="391"/>
      <c r="AAP201" s="391"/>
      <c r="AAQ201" s="391"/>
      <c r="AAR201" s="391"/>
      <c r="AAS201" s="391"/>
      <c r="AAT201" s="391"/>
      <c r="AAU201" s="391"/>
      <c r="AAV201" s="391"/>
      <c r="AAW201" s="391"/>
      <c r="AAX201" s="391"/>
      <c r="AAY201" s="391"/>
      <c r="AAZ201" s="391"/>
      <c r="ABA201" s="391"/>
      <c r="ABB201" s="391"/>
      <c r="ABC201" s="391"/>
      <c r="ABD201" s="391"/>
      <c r="ABE201" s="391"/>
      <c r="ABF201" s="391"/>
      <c r="ABG201" s="391"/>
      <c r="ABH201" s="391"/>
      <c r="ABI201" s="391"/>
      <c r="ABJ201" s="391"/>
      <c r="ABK201" s="391"/>
      <c r="ABL201" s="391"/>
      <c r="ABM201" s="391"/>
      <c r="ABN201" s="391"/>
      <c r="ABO201" s="391"/>
      <c r="ABP201" s="391"/>
      <c r="ABQ201" s="391"/>
      <c r="ABR201" s="391"/>
      <c r="ABS201" s="391"/>
      <c r="ABT201" s="391"/>
      <c r="ABU201" s="391"/>
      <c r="ABV201" s="391"/>
      <c r="ABW201" s="391"/>
      <c r="ABX201" s="391"/>
      <c r="ABY201" s="391"/>
      <c r="ABZ201" s="391"/>
      <c r="ACA201" s="391"/>
      <c r="ACB201" s="391"/>
      <c r="ACC201" s="391"/>
      <c r="ACD201" s="391"/>
      <c r="ACE201" s="391"/>
      <c r="ACF201" s="391"/>
      <c r="ACG201" s="391"/>
      <c r="ACH201" s="391"/>
      <c r="ACI201" s="391"/>
      <c r="ACJ201" s="391"/>
      <c r="ACK201" s="391"/>
      <c r="ACL201" s="391"/>
      <c r="ACM201" s="391"/>
      <c r="ACN201" s="391"/>
      <c r="ACO201" s="391"/>
      <c r="ACP201" s="391"/>
      <c r="ACQ201" s="391"/>
      <c r="ACR201" s="391"/>
      <c r="ACS201" s="391"/>
      <c r="ACT201" s="391"/>
      <c r="ACU201" s="391"/>
      <c r="ACV201" s="391"/>
      <c r="ACW201" s="391"/>
      <c r="ACX201" s="391"/>
      <c r="ACY201" s="391"/>
      <c r="ACZ201" s="391"/>
      <c r="ADA201" s="391"/>
      <c r="ADB201" s="391"/>
      <c r="ADC201" s="391"/>
      <c r="ADD201" s="391"/>
      <c r="ADE201" s="391"/>
      <c r="ADF201" s="391"/>
      <c r="ADG201" s="391"/>
      <c r="ADH201" s="391"/>
      <c r="ADI201" s="391"/>
      <c r="ADJ201" s="391"/>
      <c r="ADK201" s="391"/>
      <c r="ADL201" s="391"/>
      <c r="ADM201" s="391"/>
      <c r="ADN201" s="391"/>
      <c r="ADO201" s="391"/>
      <c r="ADP201" s="391"/>
      <c r="ADQ201" s="391"/>
      <c r="ADR201" s="391"/>
      <c r="ADS201" s="391"/>
      <c r="ADT201" s="391"/>
      <c r="ADU201" s="391"/>
      <c r="ADV201" s="391"/>
      <c r="ADW201" s="391"/>
      <c r="ADX201" s="391"/>
      <c r="ADY201" s="391"/>
      <c r="ADZ201" s="391"/>
      <c r="AEA201" s="391"/>
      <c r="AEB201" s="391"/>
      <c r="AEC201" s="391"/>
      <c r="AED201" s="391"/>
      <c r="AEE201" s="391"/>
      <c r="AEF201" s="391"/>
      <c r="AEG201" s="391"/>
      <c r="AEH201" s="391"/>
      <c r="AEI201" s="391"/>
      <c r="AEJ201" s="391"/>
      <c r="AEK201" s="391"/>
      <c r="AEL201" s="391"/>
      <c r="AEM201" s="391"/>
      <c r="AEN201" s="391"/>
      <c r="AEO201" s="391"/>
      <c r="AEP201" s="391"/>
      <c r="AEQ201" s="391"/>
      <c r="AER201" s="391"/>
      <c r="AES201" s="391"/>
      <c r="AET201" s="391"/>
      <c r="AEU201" s="391"/>
      <c r="AEV201" s="391"/>
      <c r="AEW201" s="391"/>
      <c r="AEX201" s="391"/>
      <c r="AEY201" s="391"/>
      <c r="AEZ201" s="391"/>
      <c r="AFA201" s="391"/>
      <c r="AFB201" s="391"/>
      <c r="AFC201" s="391"/>
      <c r="AFD201" s="391"/>
      <c r="AFE201" s="391"/>
      <c r="AFF201" s="391"/>
      <c r="AFG201" s="391"/>
      <c r="AFH201" s="391"/>
      <c r="AFI201" s="391"/>
      <c r="AFJ201" s="391"/>
      <c r="AFK201" s="391"/>
      <c r="AFL201" s="391"/>
      <c r="AFM201" s="391"/>
      <c r="AFN201" s="391"/>
      <c r="AFO201" s="391"/>
      <c r="AFP201" s="391"/>
      <c r="AFQ201" s="391"/>
      <c r="AFR201" s="391"/>
      <c r="AFS201" s="391"/>
      <c r="AFT201" s="391"/>
      <c r="AFU201" s="391"/>
      <c r="AFV201" s="391"/>
      <c r="AFW201" s="391"/>
      <c r="AFX201" s="391"/>
      <c r="AFY201" s="391"/>
      <c r="AFZ201" s="391"/>
      <c r="AGA201" s="391"/>
      <c r="AGB201" s="391"/>
      <c r="AGC201" s="391"/>
      <c r="AGD201" s="391"/>
      <c r="AGE201" s="391"/>
      <c r="AGF201" s="391"/>
      <c r="AGG201" s="391"/>
      <c r="AGH201" s="391"/>
      <c r="AGI201" s="391"/>
      <c r="AGJ201" s="391"/>
      <c r="AGK201" s="391"/>
      <c r="AGL201" s="391"/>
      <c r="AGM201" s="391"/>
      <c r="AGN201" s="391"/>
      <c r="AGO201" s="391"/>
      <c r="AGP201" s="391"/>
      <c r="AGQ201" s="391"/>
      <c r="AGR201" s="391"/>
      <c r="AGS201" s="391"/>
      <c r="AGT201" s="391"/>
      <c r="AGU201" s="391"/>
      <c r="AGV201" s="391"/>
      <c r="AGW201" s="391"/>
      <c r="AGX201" s="391"/>
      <c r="AGY201" s="391"/>
      <c r="AGZ201" s="391"/>
      <c r="AHA201" s="391"/>
      <c r="AHB201" s="391"/>
      <c r="AHC201" s="391"/>
      <c r="AHD201" s="391"/>
      <c r="AHE201" s="391"/>
      <c r="AHF201" s="391"/>
      <c r="AHG201" s="391"/>
      <c r="AHH201" s="391"/>
      <c r="AHI201" s="391"/>
      <c r="AHJ201" s="391"/>
      <c r="AHK201" s="391"/>
      <c r="AHL201" s="391"/>
      <c r="AHM201" s="391"/>
      <c r="AHN201" s="391"/>
      <c r="AHO201" s="391"/>
      <c r="AHP201" s="391"/>
      <c r="AHQ201" s="391"/>
      <c r="AHR201" s="391"/>
      <c r="AHS201" s="391"/>
      <c r="AHT201" s="391"/>
      <c r="AHU201" s="391"/>
      <c r="AHV201" s="391"/>
      <c r="AHW201" s="391"/>
      <c r="AHX201" s="391"/>
      <c r="AHY201" s="391"/>
      <c r="AHZ201" s="391"/>
      <c r="AIA201" s="391"/>
      <c r="AIB201" s="391"/>
      <c r="AIC201" s="391"/>
      <c r="AID201" s="391"/>
      <c r="AIE201" s="391"/>
      <c r="AIF201" s="391"/>
      <c r="AIG201" s="391"/>
      <c r="AIH201" s="391"/>
      <c r="AII201" s="391"/>
      <c r="AIJ201" s="391"/>
      <c r="AIK201" s="391"/>
      <c r="AIL201" s="391"/>
      <c r="AIM201" s="391"/>
      <c r="AIN201" s="391"/>
      <c r="AIO201" s="391"/>
      <c r="AIP201" s="391"/>
      <c r="AIQ201" s="391"/>
      <c r="AIR201" s="391"/>
      <c r="AIS201" s="391"/>
      <c r="AIT201" s="391"/>
      <c r="AIU201" s="391"/>
      <c r="AIV201" s="391"/>
      <c r="AIW201" s="391"/>
      <c r="AIX201" s="391"/>
      <c r="AIY201" s="391"/>
      <c r="AIZ201" s="391"/>
      <c r="AJA201" s="391"/>
      <c r="AJB201" s="391"/>
      <c r="AJC201" s="391"/>
      <c r="AJD201" s="391"/>
      <c r="AJE201" s="391"/>
      <c r="AJF201" s="391"/>
      <c r="AJG201" s="391"/>
      <c r="AJH201" s="391"/>
      <c r="AJI201" s="391"/>
      <c r="AJJ201" s="391"/>
      <c r="AJK201" s="391"/>
      <c r="AJL201" s="391"/>
      <c r="AJM201" s="391"/>
      <c r="AJN201" s="391"/>
      <c r="AJO201" s="391"/>
      <c r="AJP201" s="391"/>
      <c r="AJQ201" s="391"/>
      <c r="AJR201" s="391"/>
      <c r="AJS201" s="391"/>
      <c r="AJT201" s="391"/>
      <c r="AJU201" s="391"/>
      <c r="AJV201" s="391"/>
      <c r="AJW201" s="391"/>
      <c r="AJX201" s="391"/>
      <c r="AJY201" s="391"/>
      <c r="AJZ201" s="391"/>
      <c r="AKA201" s="391"/>
      <c r="AKB201" s="391"/>
      <c r="AKC201" s="391"/>
      <c r="AKD201" s="391"/>
      <c r="AKE201" s="391"/>
      <c r="AKF201" s="391"/>
      <c r="AKG201" s="391"/>
      <c r="AKH201" s="391"/>
      <c r="AKI201" s="391"/>
      <c r="AKJ201" s="391"/>
      <c r="AKK201" s="391"/>
      <c r="AKL201" s="391"/>
      <c r="AKM201" s="391"/>
      <c r="AKN201" s="391"/>
      <c r="AKO201" s="391"/>
      <c r="AKP201" s="391"/>
      <c r="AKQ201" s="391"/>
      <c r="AKR201" s="391"/>
      <c r="AKS201" s="391"/>
      <c r="AKT201" s="391"/>
      <c r="AKU201" s="391"/>
      <c r="AKV201" s="391"/>
      <c r="AKW201" s="391"/>
      <c r="AKX201" s="391"/>
      <c r="AKY201" s="391"/>
      <c r="AKZ201" s="391"/>
      <c r="ALA201" s="391"/>
      <c r="ALB201" s="391"/>
      <c r="ALC201" s="391"/>
      <c r="ALD201" s="391"/>
      <c r="ALE201" s="391"/>
      <c r="ALF201" s="391"/>
      <c r="ALG201" s="391"/>
      <c r="ALH201" s="391"/>
      <c r="ALI201" s="391"/>
      <c r="ALJ201" s="391"/>
      <c r="ALK201" s="391"/>
      <c r="ALL201" s="391"/>
      <c r="ALM201" s="391"/>
      <c r="ALN201" s="391"/>
      <c r="ALO201" s="391"/>
      <c r="ALP201" s="391"/>
      <c r="ALQ201" s="391"/>
      <c r="ALR201" s="391"/>
      <c r="ALS201" s="391"/>
      <c r="ALT201" s="391"/>
      <c r="ALU201" s="391"/>
      <c r="ALV201" s="391"/>
      <c r="ALW201" s="391"/>
      <c r="ALX201" s="391"/>
      <c r="ALY201" s="391"/>
      <c r="ALZ201" s="391"/>
      <c r="AMA201" s="391"/>
      <c r="AMB201" s="391"/>
      <c r="AMC201" s="391"/>
      <c r="AMD201" s="391"/>
      <c r="AME201" s="391"/>
      <c r="AMF201" s="391"/>
      <c r="AMG201" s="391"/>
      <c r="AMH201" s="391"/>
      <c r="AMI201" s="391"/>
      <c r="AMJ201" s="391"/>
      <c r="AMK201" s="391"/>
      <c r="AML201" s="391"/>
      <c r="AMM201" s="391"/>
      <c r="AMN201" s="391"/>
      <c r="AMO201" s="391"/>
      <c r="AMP201" s="391"/>
      <c r="AMQ201" s="391"/>
      <c r="AMR201" s="391"/>
      <c r="AMS201" s="391"/>
      <c r="AMT201" s="391"/>
      <c r="AMU201" s="391"/>
      <c r="AMV201" s="391"/>
      <c r="AMW201" s="391"/>
      <c r="AMX201" s="391"/>
      <c r="AMY201" s="391"/>
      <c r="AMZ201" s="391"/>
      <c r="ANA201" s="391"/>
      <c r="ANB201" s="391"/>
      <c r="ANC201" s="391"/>
      <c r="AND201" s="391"/>
      <c r="ANE201" s="391"/>
      <c r="ANF201" s="391"/>
      <c r="ANG201" s="391"/>
      <c r="ANH201" s="391"/>
      <c r="ANI201" s="391"/>
      <c r="ANJ201" s="391"/>
      <c r="ANK201" s="391"/>
      <c r="ANL201" s="391"/>
      <c r="ANM201" s="391"/>
      <c r="ANN201" s="391"/>
      <c r="ANO201" s="391"/>
      <c r="ANP201" s="391"/>
      <c r="ANQ201" s="391"/>
      <c r="ANR201" s="391"/>
      <c r="ANS201" s="391"/>
      <c r="ANT201" s="391"/>
      <c r="ANU201" s="391"/>
      <c r="ANV201" s="391"/>
      <c r="ANW201" s="391"/>
      <c r="ANX201" s="391"/>
      <c r="ANY201" s="391"/>
      <c r="ANZ201" s="391"/>
      <c r="AOA201" s="391"/>
      <c r="AOB201" s="391"/>
      <c r="AOC201" s="391"/>
      <c r="AOD201" s="391"/>
      <c r="AOE201" s="391"/>
      <c r="AOF201" s="391"/>
      <c r="AOG201" s="391"/>
      <c r="AOH201" s="391"/>
      <c r="AOI201" s="391"/>
      <c r="AOJ201" s="391"/>
      <c r="AOK201" s="391"/>
      <c r="AOL201" s="391"/>
      <c r="AOM201" s="391"/>
      <c r="AON201" s="391"/>
      <c r="AOO201" s="391"/>
      <c r="AOP201" s="391"/>
      <c r="AOQ201" s="391"/>
      <c r="AOR201" s="391"/>
      <c r="AOS201" s="391"/>
      <c r="AOT201" s="391"/>
      <c r="AOU201" s="391"/>
      <c r="AOV201" s="391"/>
      <c r="AOW201" s="391"/>
      <c r="AOX201" s="391"/>
      <c r="AOY201" s="391"/>
      <c r="AOZ201" s="391"/>
      <c r="APA201" s="391"/>
      <c r="APB201" s="391"/>
      <c r="APC201" s="391"/>
      <c r="APD201" s="391"/>
      <c r="APE201" s="391"/>
      <c r="APF201" s="391"/>
      <c r="APG201" s="391"/>
      <c r="APH201" s="391"/>
      <c r="API201" s="391"/>
      <c r="APJ201" s="391"/>
      <c r="APK201" s="391"/>
      <c r="APL201" s="391"/>
      <c r="APM201" s="391"/>
      <c r="APN201" s="391"/>
      <c r="APO201" s="391"/>
      <c r="APP201" s="391"/>
      <c r="APQ201" s="391"/>
      <c r="APR201" s="391"/>
      <c r="APS201" s="391"/>
      <c r="APT201" s="391"/>
      <c r="APU201" s="391"/>
      <c r="APV201" s="391"/>
      <c r="APW201" s="391"/>
      <c r="APX201" s="391"/>
      <c r="APY201" s="391"/>
      <c r="APZ201" s="391"/>
      <c r="AQA201" s="391"/>
      <c r="AQB201" s="391"/>
      <c r="AQC201" s="391"/>
      <c r="AQD201" s="391"/>
      <c r="AQE201" s="391"/>
      <c r="AQF201" s="391"/>
      <c r="AQG201" s="391"/>
      <c r="AQH201" s="391"/>
      <c r="AQI201" s="391"/>
      <c r="AQJ201" s="391"/>
      <c r="AQK201" s="391"/>
      <c r="AQL201" s="391"/>
      <c r="AQM201" s="391"/>
      <c r="AQN201" s="391"/>
      <c r="AQO201" s="391"/>
      <c r="AQP201" s="391"/>
      <c r="AQQ201" s="391"/>
      <c r="AQR201" s="391"/>
      <c r="AQS201" s="391"/>
      <c r="AQT201" s="391"/>
      <c r="AQU201" s="391"/>
      <c r="AQV201" s="391"/>
      <c r="AQW201" s="391"/>
      <c r="AQX201" s="391"/>
      <c r="AQY201" s="391"/>
      <c r="AQZ201" s="391"/>
      <c r="ARA201" s="391"/>
      <c r="ARB201" s="391"/>
      <c r="ARC201" s="391"/>
      <c r="ARD201" s="391"/>
      <c r="ARE201" s="391"/>
      <c r="ARF201" s="391"/>
      <c r="ARG201" s="391"/>
      <c r="ARH201" s="391"/>
      <c r="ARI201" s="391"/>
      <c r="ARJ201" s="391"/>
      <c r="ARK201" s="391"/>
      <c r="ARL201" s="391"/>
      <c r="ARM201" s="391"/>
      <c r="ARN201" s="391"/>
      <c r="ARO201" s="391"/>
      <c r="ARP201" s="391"/>
      <c r="ARQ201" s="391"/>
      <c r="ARR201" s="391"/>
      <c r="ARS201" s="391"/>
      <c r="ART201" s="391"/>
      <c r="ARU201" s="391"/>
      <c r="ARV201" s="391"/>
      <c r="ARW201" s="391"/>
      <c r="ARX201" s="391"/>
      <c r="ARY201" s="391"/>
      <c r="ARZ201" s="391"/>
      <c r="ASA201" s="391"/>
      <c r="ASB201" s="391"/>
      <c r="ASC201" s="391"/>
      <c r="ASD201" s="391"/>
      <c r="ASE201" s="391"/>
      <c r="ASF201" s="391"/>
      <c r="ASG201" s="391"/>
      <c r="ASH201" s="391"/>
      <c r="ASI201" s="391"/>
      <c r="ASJ201" s="391"/>
      <c r="ASK201" s="391"/>
      <c r="ASL201" s="391"/>
      <c r="ASM201" s="391"/>
      <c r="ASN201" s="391"/>
      <c r="ASO201" s="391"/>
      <c r="ASP201" s="391"/>
      <c r="ASQ201" s="391"/>
      <c r="ASR201" s="391"/>
      <c r="ASS201" s="391"/>
      <c r="AST201" s="391"/>
      <c r="ASU201" s="391"/>
      <c r="ASV201" s="391"/>
      <c r="ASW201" s="391"/>
      <c r="ASX201" s="391"/>
      <c r="ASY201" s="391"/>
      <c r="ASZ201" s="391"/>
      <c r="ATA201" s="391"/>
      <c r="ATB201" s="391"/>
      <c r="ATC201" s="391"/>
      <c r="ATD201" s="391"/>
      <c r="ATE201" s="391"/>
      <c r="ATF201" s="391"/>
      <c r="ATG201" s="391"/>
      <c r="ATH201" s="391"/>
      <c r="ATI201" s="391"/>
      <c r="ATJ201" s="391"/>
      <c r="ATK201" s="391"/>
      <c r="ATL201" s="391"/>
      <c r="ATM201" s="391"/>
      <c r="ATN201" s="391"/>
      <c r="ATO201" s="391"/>
      <c r="ATP201" s="391"/>
      <c r="ATQ201" s="391"/>
      <c r="ATR201" s="391"/>
      <c r="ATS201" s="391"/>
      <c r="ATT201" s="391"/>
      <c r="ATU201" s="391"/>
      <c r="ATV201" s="391"/>
      <c r="ATW201" s="391"/>
      <c r="ATX201" s="391"/>
      <c r="ATY201" s="391"/>
      <c r="ATZ201" s="391"/>
      <c r="AUA201" s="391"/>
      <c r="AUB201" s="391"/>
      <c r="AUC201" s="391"/>
      <c r="AUD201" s="391"/>
      <c r="AUE201" s="391"/>
      <c r="AUF201" s="391"/>
      <c r="AUG201" s="391"/>
      <c r="AUH201" s="391"/>
      <c r="AUI201" s="391"/>
      <c r="AUJ201" s="391"/>
      <c r="AUK201" s="391"/>
      <c r="AUL201" s="391"/>
      <c r="AUM201" s="391"/>
      <c r="AUN201" s="391"/>
      <c r="AUO201" s="391"/>
      <c r="AUP201" s="391"/>
      <c r="AUQ201" s="391"/>
      <c r="AUR201" s="391"/>
      <c r="AUS201" s="391"/>
      <c r="AUT201" s="391"/>
      <c r="AUU201" s="391"/>
      <c r="AUV201" s="391"/>
      <c r="AUW201" s="391"/>
      <c r="AUX201" s="391"/>
      <c r="AUY201" s="391"/>
      <c r="AUZ201" s="391"/>
      <c r="AVA201" s="391"/>
      <c r="AVB201" s="391"/>
      <c r="AVC201" s="391"/>
      <c r="AVD201" s="391"/>
      <c r="AVE201" s="391"/>
      <c r="AVF201" s="391"/>
      <c r="AVG201" s="391"/>
      <c r="AVH201" s="391"/>
      <c r="AVI201" s="391"/>
      <c r="AVJ201" s="391"/>
      <c r="AVK201" s="391"/>
      <c r="AVL201" s="391"/>
      <c r="AVM201" s="391"/>
      <c r="AVN201" s="391"/>
      <c r="AVO201" s="391"/>
      <c r="AVP201" s="391"/>
      <c r="AVQ201" s="391"/>
      <c r="AVR201" s="391"/>
      <c r="AVS201" s="391"/>
      <c r="AVT201" s="391"/>
      <c r="AVU201" s="391"/>
      <c r="AVV201" s="391"/>
      <c r="AVW201" s="391"/>
      <c r="AVX201" s="391"/>
      <c r="AVY201" s="391"/>
      <c r="AVZ201" s="391"/>
      <c r="AWA201" s="391"/>
      <c r="AWB201" s="391"/>
      <c r="AWC201" s="391"/>
      <c r="AWD201" s="391"/>
      <c r="AWE201" s="391"/>
      <c r="AWF201" s="391"/>
      <c r="AWG201" s="391"/>
      <c r="AWH201" s="391"/>
      <c r="AWI201" s="391"/>
      <c r="AWJ201" s="391"/>
      <c r="AWK201" s="391"/>
      <c r="AWL201" s="391"/>
      <c r="AWM201" s="391"/>
      <c r="AWN201" s="391"/>
      <c r="AWO201" s="391"/>
      <c r="AWP201" s="391"/>
      <c r="AWQ201" s="391"/>
      <c r="AWR201" s="391"/>
      <c r="AWS201" s="391"/>
      <c r="AWT201" s="391"/>
      <c r="AWU201" s="391"/>
      <c r="AWV201" s="391"/>
      <c r="AWW201" s="391"/>
      <c r="AWX201" s="391"/>
      <c r="AWY201" s="391"/>
      <c r="AWZ201" s="391"/>
      <c r="AXA201" s="391"/>
      <c r="AXB201" s="391"/>
      <c r="AXC201" s="391"/>
      <c r="AXD201" s="391"/>
      <c r="AXE201" s="391"/>
      <c r="AXF201" s="391"/>
      <c r="AXG201" s="391"/>
      <c r="AXH201" s="391"/>
      <c r="AXI201" s="391"/>
      <c r="AXJ201" s="391"/>
      <c r="AXK201" s="391"/>
      <c r="AXL201" s="391"/>
      <c r="AXM201" s="391"/>
      <c r="AXN201" s="391"/>
      <c r="AXO201" s="391"/>
      <c r="AXP201" s="391"/>
      <c r="AXQ201" s="391"/>
      <c r="AXR201" s="391"/>
      <c r="AXS201" s="391"/>
      <c r="AXT201" s="391"/>
      <c r="AXU201" s="391"/>
      <c r="AXV201" s="391"/>
      <c r="AXW201" s="391"/>
      <c r="AXX201" s="391"/>
      <c r="AXY201" s="391"/>
      <c r="AXZ201" s="391"/>
      <c r="AYA201" s="391"/>
      <c r="AYB201" s="391"/>
      <c r="AYC201" s="391"/>
      <c r="AYD201" s="391"/>
      <c r="AYE201" s="391"/>
      <c r="AYF201" s="391"/>
      <c r="AYG201" s="391"/>
      <c r="AYH201" s="391"/>
      <c r="AYI201" s="391"/>
      <c r="AYJ201" s="391"/>
      <c r="AYK201" s="391"/>
      <c r="AYL201" s="391"/>
      <c r="AYM201" s="391"/>
      <c r="AYN201" s="391"/>
      <c r="AYO201" s="391"/>
      <c r="AYP201" s="391"/>
      <c r="AYQ201" s="391"/>
      <c r="AYR201" s="391"/>
      <c r="AYS201" s="391"/>
      <c r="AYT201" s="391"/>
      <c r="AYU201" s="391"/>
      <c r="AYV201" s="391"/>
      <c r="AYW201" s="391"/>
      <c r="AYX201" s="391"/>
      <c r="AYY201" s="391"/>
      <c r="AYZ201" s="391"/>
      <c r="AZA201" s="391"/>
      <c r="AZB201" s="391"/>
      <c r="AZC201" s="391"/>
      <c r="AZD201" s="391"/>
      <c r="AZE201" s="391"/>
      <c r="AZF201" s="391"/>
      <c r="AZG201" s="391"/>
      <c r="AZH201" s="391"/>
      <c r="AZI201" s="391"/>
      <c r="AZJ201" s="391"/>
      <c r="AZK201" s="391"/>
      <c r="AZL201" s="391"/>
      <c r="AZM201" s="391"/>
      <c r="AZN201" s="391"/>
      <c r="AZO201" s="391"/>
      <c r="AZP201" s="391"/>
      <c r="AZQ201" s="391"/>
      <c r="AZR201" s="391"/>
      <c r="AZS201" s="391"/>
      <c r="AZT201" s="391"/>
      <c r="AZU201" s="391"/>
      <c r="AZV201" s="391"/>
      <c r="AZW201" s="391"/>
      <c r="AZX201" s="391"/>
      <c r="AZY201" s="391"/>
      <c r="AZZ201" s="391"/>
      <c r="BAA201" s="391"/>
      <c r="BAB201" s="391"/>
      <c r="BAC201" s="391"/>
      <c r="BAD201" s="391"/>
      <c r="BAE201" s="391"/>
      <c r="BAF201" s="391"/>
      <c r="BAG201" s="391"/>
      <c r="BAH201" s="391"/>
      <c r="BAI201" s="391"/>
      <c r="BAJ201" s="391"/>
      <c r="BAK201" s="391"/>
      <c r="BAL201" s="391"/>
      <c r="BAM201" s="391"/>
      <c r="BAN201" s="391"/>
      <c r="BAO201" s="391"/>
      <c r="BAP201" s="391"/>
      <c r="BAQ201" s="391"/>
      <c r="BAR201" s="391"/>
      <c r="BAS201" s="391"/>
      <c r="BAT201" s="391"/>
      <c r="BAU201" s="391"/>
      <c r="BAV201" s="391"/>
      <c r="BAW201" s="391"/>
      <c r="BAX201" s="391"/>
      <c r="BAY201" s="391"/>
      <c r="BAZ201" s="391"/>
      <c r="BBA201" s="391"/>
      <c r="BBB201" s="391"/>
      <c r="BBC201" s="391"/>
      <c r="BBD201" s="391"/>
      <c r="BBE201" s="391"/>
      <c r="BBF201" s="391"/>
      <c r="BBG201" s="391"/>
      <c r="BBH201" s="391"/>
      <c r="BBI201" s="391"/>
      <c r="BBJ201" s="391"/>
      <c r="BBK201" s="391"/>
      <c r="BBL201" s="391"/>
      <c r="BBM201" s="391"/>
      <c r="BBN201" s="391"/>
      <c r="BBO201" s="391"/>
      <c r="BBP201" s="391"/>
      <c r="BBQ201" s="391"/>
      <c r="BBR201" s="391"/>
      <c r="BBS201" s="391"/>
      <c r="BBT201" s="391"/>
      <c r="BBU201" s="391"/>
      <c r="BBV201" s="391"/>
      <c r="BBW201" s="391"/>
      <c r="BBX201" s="391"/>
      <c r="BBY201" s="391"/>
      <c r="BBZ201" s="391"/>
      <c r="BCA201" s="391"/>
      <c r="BCB201" s="391"/>
      <c r="BCC201" s="391"/>
      <c r="BCD201" s="391"/>
      <c r="BCE201" s="391"/>
      <c r="BCF201" s="391"/>
      <c r="BCG201" s="391"/>
      <c r="BCH201" s="391"/>
      <c r="BCI201" s="391"/>
      <c r="BCJ201" s="391"/>
      <c r="BCK201" s="391"/>
      <c r="BCL201" s="391"/>
      <c r="BCM201" s="391"/>
      <c r="BCN201" s="391"/>
      <c r="BCO201" s="391"/>
      <c r="BCP201" s="391"/>
      <c r="BCQ201" s="391"/>
      <c r="BCR201" s="391"/>
      <c r="BCS201" s="391"/>
      <c r="BCT201" s="391"/>
      <c r="BCU201" s="391"/>
      <c r="BCV201" s="391"/>
      <c r="BCW201" s="391"/>
      <c r="BCX201" s="391"/>
      <c r="BCY201" s="391"/>
      <c r="BCZ201" s="391"/>
      <c r="BDA201" s="391"/>
      <c r="BDB201" s="391"/>
      <c r="BDC201" s="391"/>
      <c r="BDD201" s="391"/>
      <c r="BDE201" s="391"/>
      <c r="BDF201" s="391"/>
      <c r="BDG201" s="391"/>
      <c r="BDH201" s="391"/>
      <c r="BDI201" s="391"/>
      <c r="BDJ201" s="391"/>
      <c r="BDK201" s="391"/>
      <c r="BDL201" s="391"/>
      <c r="BDM201" s="391"/>
      <c r="BDN201" s="391"/>
      <c r="BDO201" s="391"/>
      <c r="BDP201" s="391"/>
      <c r="BDQ201" s="391"/>
      <c r="BDR201" s="391"/>
      <c r="BDS201" s="391"/>
      <c r="BDT201" s="391"/>
      <c r="BDU201" s="391"/>
      <c r="BDV201" s="391"/>
      <c r="BDW201" s="391"/>
      <c r="BDX201" s="391"/>
      <c r="BDY201" s="391"/>
      <c r="BDZ201" s="391"/>
      <c r="BEA201" s="391"/>
      <c r="BEB201" s="391"/>
      <c r="BEC201" s="391"/>
      <c r="BED201" s="391"/>
      <c r="BEE201" s="391"/>
      <c r="BEF201" s="391"/>
      <c r="BEG201" s="391"/>
      <c r="BEH201" s="391"/>
      <c r="BEI201" s="391"/>
      <c r="BEJ201" s="391"/>
      <c r="BEK201" s="391"/>
      <c r="BEL201" s="391"/>
      <c r="BEM201" s="391"/>
      <c r="BEN201" s="391"/>
      <c r="BEO201" s="391"/>
      <c r="BEP201" s="391"/>
      <c r="BEQ201" s="391"/>
      <c r="BER201" s="391"/>
      <c r="BES201" s="391"/>
      <c r="BET201" s="391"/>
      <c r="BEU201" s="391"/>
      <c r="BEV201" s="391"/>
      <c r="BEW201" s="391"/>
      <c r="BEX201" s="391"/>
      <c r="BEY201" s="391"/>
      <c r="BEZ201" s="391"/>
      <c r="BFA201" s="391"/>
      <c r="BFB201" s="391"/>
      <c r="BFC201" s="391"/>
      <c r="BFD201" s="391"/>
      <c r="BFE201" s="391"/>
      <c r="BFF201" s="391"/>
      <c r="BFG201" s="391"/>
      <c r="BFH201" s="391"/>
      <c r="BFI201" s="391"/>
      <c r="BFJ201" s="391"/>
      <c r="BFK201" s="391"/>
      <c r="BFL201" s="391"/>
      <c r="BFM201" s="391"/>
      <c r="BFN201" s="391"/>
      <c r="BFO201" s="391"/>
      <c r="BFP201" s="391"/>
      <c r="BFQ201" s="391"/>
      <c r="BFR201" s="391"/>
      <c r="BFS201" s="391"/>
      <c r="BFT201" s="391"/>
      <c r="BFU201" s="391"/>
      <c r="BFV201" s="391"/>
      <c r="BFW201" s="391"/>
      <c r="BFX201" s="391"/>
      <c r="BFY201" s="391"/>
      <c r="BFZ201" s="391"/>
      <c r="BGA201" s="391"/>
      <c r="BGB201" s="391"/>
      <c r="BGC201" s="391"/>
      <c r="BGD201" s="391"/>
      <c r="BGE201" s="391"/>
      <c r="BGF201" s="391"/>
      <c r="BGG201" s="391"/>
      <c r="BGH201" s="391"/>
      <c r="BGI201" s="391"/>
      <c r="BGJ201" s="391"/>
      <c r="BGK201" s="391"/>
      <c r="BGL201" s="391"/>
      <c r="BGM201" s="391"/>
      <c r="BGN201" s="391"/>
      <c r="BGO201" s="391"/>
      <c r="BGP201" s="391"/>
      <c r="BGQ201" s="391"/>
      <c r="BGR201" s="391"/>
      <c r="BGS201" s="391"/>
      <c r="BGT201" s="391"/>
      <c r="BGU201" s="391"/>
      <c r="BGV201" s="391"/>
      <c r="BGW201" s="391"/>
      <c r="BGX201" s="391"/>
      <c r="BGY201" s="391"/>
      <c r="BGZ201" s="391"/>
      <c r="BHA201" s="391"/>
      <c r="BHB201" s="391"/>
      <c r="BHC201" s="391"/>
      <c r="BHD201" s="391"/>
      <c r="BHE201" s="391"/>
      <c r="BHF201" s="391"/>
      <c r="BHG201" s="391"/>
      <c r="BHH201" s="391"/>
      <c r="BHI201" s="391"/>
      <c r="BHJ201" s="391"/>
      <c r="BHK201" s="391"/>
      <c r="BHL201" s="391"/>
      <c r="BHM201" s="391"/>
      <c r="BHN201" s="391"/>
      <c r="BHO201" s="391"/>
      <c r="BHP201" s="391"/>
      <c r="BHQ201" s="391"/>
      <c r="BHR201" s="391"/>
      <c r="BHS201" s="391"/>
      <c r="BHT201" s="391"/>
      <c r="BHU201" s="391"/>
      <c r="BHV201" s="391"/>
      <c r="BHW201" s="391"/>
      <c r="BHX201" s="391"/>
      <c r="BHY201" s="391"/>
      <c r="BHZ201" s="391"/>
      <c r="BIA201" s="391"/>
      <c r="BIB201" s="391"/>
      <c r="BIC201" s="391"/>
      <c r="BID201" s="391"/>
      <c r="BIE201" s="391"/>
      <c r="BIF201" s="391"/>
      <c r="BIG201" s="391"/>
      <c r="BIH201" s="391"/>
      <c r="BII201" s="391"/>
      <c r="BIJ201" s="391"/>
      <c r="BIK201" s="391"/>
      <c r="BIL201" s="391"/>
      <c r="BIM201" s="391"/>
      <c r="BIN201" s="391"/>
      <c r="BIO201" s="391"/>
      <c r="BIP201" s="391"/>
      <c r="BIQ201" s="391"/>
      <c r="BIR201" s="391"/>
      <c r="BIS201" s="391"/>
      <c r="BIT201" s="391"/>
      <c r="BIU201" s="391"/>
      <c r="BIV201" s="391"/>
      <c r="BIW201" s="391"/>
      <c r="BIX201" s="391"/>
      <c r="BIY201" s="391"/>
      <c r="BIZ201" s="391"/>
      <c r="BJA201" s="391"/>
      <c r="BJB201" s="391"/>
      <c r="BJC201" s="391"/>
      <c r="BJD201" s="391"/>
      <c r="BJE201" s="391"/>
      <c r="BJF201" s="391"/>
      <c r="BJG201" s="391"/>
      <c r="BJH201" s="391"/>
      <c r="BJI201" s="391"/>
      <c r="BJJ201" s="391"/>
      <c r="BJK201" s="391"/>
      <c r="BJL201" s="391"/>
      <c r="BJM201" s="391"/>
      <c r="BJN201" s="391"/>
      <c r="BJO201" s="391"/>
      <c r="BJP201" s="391"/>
      <c r="BJQ201" s="391"/>
      <c r="BJR201" s="391"/>
      <c r="BJS201" s="391"/>
      <c r="BJT201" s="391"/>
      <c r="BJU201" s="391"/>
      <c r="BJV201" s="391"/>
      <c r="BJW201" s="391"/>
      <c r="BJX201" s="391"/>
      <c r="BJY201" s="391"/>
      <c r="BJZ201" s="391"/>
      <c r="BKA201" s="391"/>
      <c r="BKB201" s="391"/>
      <c r="BKC201" s="391"/>
      <c r="BKD201" s="391"/>
      <c r="BKE201" s="391"/>
      <c r="BKF201" s="391"/>
      <c r="BKG201" s="391"/>
      <c r="BKH201" s="391"/>
      <c r="BKI201" s="391"/>
      <c r="BKJ201" s="391"/>
      <c r="BKK201" s="391"/>
      <c r="BKL201" s="391"/>
      <c r="BKM201" s="391"/>
      <c r="BKN201" s="391"/>
      <c r="BKO201" s="391"/>
      <c r="BKP201" s="391"/>
      <c r="BKQ201" s="391"/>
      <c r="BKR201" s="391"/>
      <c r="BKS201" s="391"/>
      <c r="BKT201" s="391"/>
      <c r="BKU201" s="391"/>
      <c r="BKV201" s="391"/>
      <c r="BKW201" s="391"/>
      <c r="BKX201" s="391"/>
      <c r="BKY201" s="391"/>
      <c r="BKZ201" s="391"/>
      <c r="BLA201" s="391"/>
      <c r="BLB201" s="391"/>
      <c r="BLC201" s="391"/>
      <c r="BLD201" s="391"/>
      <c r="BLE201" s="391"/>
      <c r="BLF201" s="391"/>
      <c r="BLG201" s="391"/>
      <c r="BLH201" s="391"/>
      <c r="BLI201" s="391"/>
      <c r="BLJ201" s="391"/>
      <c r="BLK201" s="391"/>
      <c r="BLL201" s="391"/>
      <c r="BLM201" s="391"/>
      <c r="BLN201" s="391"/>
      <c r="BLO201" s="391"/>
      <c r="BLP201" s="391"/>
      <c r="BLQ201" s="391"/>
      <c r="BLR201" s="391"/>
      <c r="BLS201" s="391"/>
      <c r="BLT201" s="391"/>
      <c r="BLU201" s="391"/>
      <c r="BLV201" s="391"/>
      <c r="BLW201" s="391"/>
      <c r="BLX201" s="391"/>
      <c r="BLY201" s="391"/>
      <c r="BLZ201" s="391"/>
      <c r="BMA201" s="391"/>
      <c r="BMB201" s="391"/>
      <c r="BMC201" s="391"/>
      <c r="BMD201" s="391"/>
      <c r="BME201" s="391"/>
      <c r="BMF201" s="391"/>
      <c r="BMG201" s="391"/>
      <c r="BMH201" s="391"/>
      <c r="BMI201" s="391"/>
      <c r="BMJ201" s="391"/>
      <c r="BMK201" s="391"/>
      <c r="BML201" s="391"/>
      <c r="BMM201" s="391"/>
      <c r="BMN201" s="391"/>
      <c r="BMO201" s="391"/>
      <c r="BMP201" s="391"/>
      <c r="BMQ201" s="391"/>
      <c r="BMR201" s="391"/>
      <c r="BMS201" s="391"/>
      <c r="BMT201" s="391"/>
      <c r="BMU201" s="391"/>
      <c r="BMV201" s="391"/>
      <c r="BMW201" s="391"/>
      <c r="BMX201" s="391"/>
      <c r="BMY201" s="391"/>
      <c r="BMZ201" s="391"/>
      <c r="BNA201" s="391"/>
      <c r="BNB201" s="391"/>
      <c r="BNC201" s="391"/>
      <c r="BND201" s="391"/>
      <c r="BNE201" s="391"/>
      <c r="BNF201" s="391"/>
      <c r="BNG201" s="391"/>
      <c r="BNH201" s="391"/>
      <c r="BNI201" s="391"/>
      <c r="BNJ201" s="391"/>
      <c r="BNK201" s="391"/>
      <c r="BNL201" s="391"/>
      <c r="BNM201" s="391"/>
      <c r="BNN201" s="391"/>
      <c r="BNO201" s="391"/>
      <c r="BNP201" s="391"/>
      <c r="BNQ201" s="391"/>
      <c r="BNR201" s="391"/>
      <c r="BNS201" s="391"/>
      <c r="BNT201" s="391"/>
      <c r="BNU201" s="391"/>
      <c r="BNV201" s="391"/>
      <c r="BNW201" s="391"/>
      <c r="BNX201" s="391"/>
      <c r="BNY201" s="391"/>
      <c r="BNZ201" s="391"/>
      <c r="BOA201" s="391"/>
      <c r="BOB201" s="391"/>
      <c r="BOC201" s="391"/>
      <c r="BOD201" s="391"/>
      <c r="BOE201" s="391"/>
      <c r="BOF201" s="391"/>
      <c r="BOG201" s="391"/>
      <c r="BOH201" s="391"/>
      <c r="BOI201" s="391"/>
      <c r="BOJ201" s="391"/>
      <c r="BOK201" s="391"/>
      <c r="BOL201" s="391"/>
      <c r="BOM201" s="391"/>
      <c r="BON201" s="391"/>
      <c r="BOO201" s="391"/>
      <c r="BOP201" s="391"/>
      <c r="BOQ201" s="391"/>
      <c r="BOR201" s="391"/>
      <c r="BOS201" s="391"/>
      <c r="BOT201" s="391"/>
      <c r="BOU201" s="391"/>
      <c r="BOV201" s="391"/>
      <c r="BOW201" s="391"/>
      <c r="BOX201" s="391"/>
      <c r="BOY201" s="391"/>
      <c r="BOZ201" s="391"/>
      <c r="BPA201" s="391"/>
      <c r="BPB201" s="391"/>
      <c r="BPC201" s="391"/>
      <c r="BPD201" s="391"/>
      <c r="BPE201" s="391"/>
      <c r="BPF201" s="391"/>
      <c r="BPG201" s="391"/>
      <c r="BPH201" s="391"/>
      <c r="BPI201" s="391"/>
      <c r="BPJ201" s="391"/>
      <c r="BPK201" s="391"/>
      <c r="BPL201" s="391"/>
      <c r="BPM201" s="391"/>
      <c r="BPN201" s="391"/>
      <c r="BPO201" s="391"/>
      <c r="BPP201" s="391"/>
      <c r="BPQ201" s="391"/>
      <c r="BPR201" s="391"/>
      <c r="BPS201" s="391"/>
      <c r="BPT201" s="391"/>
      <c r="BPU201" s="391"/>
      <c r="BPV201" s="391"/>
      <c r="BPW201" s="391"/>
      <c r="BPX201" s="391"/>
      <c r="BPY201" s="391"/>
      <c r="BPZ201" s="391"/>
      <c r="BQA201" s="391"/>
      <c r="BQB201" s="391"/>
      <c r="BQC201" s="391"/>
      <c r="BQD201" s="391"/>
      <c r="BQE201" s="391"/>
      <c r="BQF201" s="391"/>
      <c r="BQG201" s="391"/>
      <c r="BQH201" s="391"/>
      <c r="BQI201" s="391"/>
      <c r="BQJ201" s="391"/>
      <c r="BQK201" s="391"/>
      <c r="BQL201" s="391"/>
      <c r="BQM201" s="391"/>
      <c r="BQN201" s="391"/>
      <c r="BQO201" s="391"/>
      <c r="BQP201" s="391"/>
      <c r="BQQ201" s="391"/>
      <c r="BQR201" s="391"/>
      <c r="BQS201" s="391"/>
      <c r="BQT201" s="391"/>
      <c r="BQU201" s="391"/>
      <c r="BQV201" s="391"/>
      <c r="BQW201" s="391"/>
      <c r="BQX201" s="391"/>
      <c r="BQY201" s="391"/>
      <c r="BQZ201" s="391"/>
      <c r="BRA201" s="391"/>
      <c r="BRB201" s="391"/>
      <c r="BRC201" s="391"/>
      <c r="BRD201" s="391"/>
      <c r="BRE201" s="391"/>
      <c r="BRF201" s="391"/>
      <c r="BRG201" s="391"/>
      <c r="BRH201" s="391"/>
      <c r="BRI201" s="391"/>
      <c r="BRJ201" s="391"/>
      <c r="BRK201" s="391"/>
      <c r="BRL201" s="391"/>
      <c r="BRM201" s="391"/>
      <c r="BRN201" s="391"/>
      <c r="BRO201" s="391"/>
      <c r="BRP201" s="391"/>
      <c r="BRQ201" s="391"/>
      <c r="BRR201" s="391"/>
      <c r="BRS201" s="391"/>
      <c r="BRT201" s="391"/>
      <c r="BRU201" s="391"/>
      <c r="BRV201" s="391"/>
      <c r="BRW201" s="391"/>
      <c r="BRX201" s="391"/>
      <c r="BRY201" s="391"/>
      <c r="BRZ201" s="391"/>
      <c r="BSA201" s="391"/>
      <c r="BSB201" s="391"/>
      <c r="BSC201" s="391"/>
      <c r="BSD201" s="391"/>
      <c r="BSE201" s="391"/>
      <c r="BSF201" s="391"/>
      <c r="BSG201" s="391"/>
      <c r="BSH201" s="391"/>
      <c r="BSI201" s="391"/>
      <c r="BSJ201" s="391"/>
      <c r="BSK201" s="391"/>
      <c r="BSL201" s="391"/>
      <c r="BSM201" s="391"/>
      <c r="BSN201" s="391"/>
      <c r="BSO201" s="391"/>
      <c r="BSP201" s="391"/>
      <c r="BSQ201" s="391"/>
      <c r="BSR201" s="391"/>
      <c r="BSS201" s="391"/>
      <c r="BST201" s="391"/>
      <c r="BSU201" s="391"/>
      <c r="BSV201" s="391"/>
      <c r="BSW201" s="391"/>
      <c r="BSX201" s="391"/>
      <c r="BSY201" s="391"/>
      <c r="BSZ201" s="391"/>
      <c r="BTA201" s="391"/>
      <c r="BTB201" s="391"/>
      <c r="BTC201" s="391"/>
      <c r="BTD201" s="391"/>
      <c r="BTE201" s="391"/>
      <c r="BTF201" s="391"/>
      <c r="BTG201" s="391"/>
      <c r="BTH201" s="391"/>
      <c r="BTI201" s="391"/>
      <c r="BTJ201" s="391"/>
      <c r="BTK201" s="391"/>
      <c r="BTL201" s="391"/>
      <c r="BTM201" s="391"/>
      <c r="BTN201" s="391"/>
      <c r="BTO201" s="391"/>
      <c r="BTP201" s="391"/>
      <c r="BTQ201" s="391"/>
      <c r="BTR201" s="391"/>
      <c r="BTS201" s="391"/>
      <c r="BTT201" s="391"/>
      <c r="BTU201" s="391"/>
      <c r="BTV201" s="391"/>
      <c r="BTW201" s="391"/>
      <c r="BTX201" s="391"/>
      <c r="BTY201" s="391"/>
      <c r="BTZ201" s="391"/>
      <c r="BUA201" s="391"/>
      <c r="BUB201" s="391"/>
      <c r="BUC201" s="391"/>
      <c r="BUD201" s="391"/>
      <c r="BUE201" s="391"/>
      <c r="BUF201" s="391"/>
      <c r="BUG201" s="391"/>
      <c r="BUH201" s="391"/>
      <c r="BUI201" s="391"/>
      <c r="BUJ201" s="391"/>
      <c r="BUK201" s="391"/>
      <c r="BUL201" s="391"/>
      <c r="BUM201" s="391"/>
      <c r="BUN201" s="391"/>
      <c r="BUO201" s="391"/>
      <c r="BUP201" s="391"/>
      <c r="BUQ201" s="391"/>
      <c r="BUR201" s="391"/>
      <c r="BUS201" s="391"/>
      <c r="BUT201" s="391"/>
      <c r="BUU201" s="391"/>
      <c r="BUV201" s="391"/>
      <c r="BUW201" s="391"/>
      <c r="BUX201" s="391"/>
      <c r="BUY201" s="391"/>
      <c r="BUZ201" s="391"/>
      <c r="BVA201" s="391"/>
      <c r="BVB201" s="391"/>
      <c r="BVC201" s="391"/>
      <c r="BVD201" s="391"/>
      <c r="BVE201" s="391"/>
      <c r="BVF201" s="391"/>
      <c r="BVG201" s="391"/>
      <c r="BVH201" s="391"/>
      <c r="BVI201" s="391"/>
      <c r="BVJ201" s="391"/>
      <c r="BVK201" s="391"/>
      <c r="BVL201" s="391"/>
      <c r="BVM201" s="391"/>
      <c r="BVN201" s="391"/>
      <c r="BVO201" s="391"/>
      <c r="BVP201" s="391"/>
      <c r="BVQ201" s="391"/>
      <c r="BVR201" s="391"/>
      <c r="BVS201" s="391"/>
      <c r="BVT201" s="391"/>
      <c r="BVU201" s="391"/>
      <c r="BVV201" s="391"/>
      <c r="BVW201" s="391"/>
      <c r="BVX201" s="391"/>
      <c r="BVY201" s="391"/>
      <c r="BVZ201" s="391"/>
      <c r="BWA201" s="391"/>
      <c r="BWB201" s="391"/>
      <c r="BWC201" s="391"/>
      <c r="BWD201" s="391"/>
      <c r="BWE201" s="391"/>
      <c r="BWF201" s="391"/>
      <c r="BWG201" s="391"/>
      <c r="BWH201" s="391"/>
      <c r="BWI201" s="391"/>
      <c r="BWJ201" s="391"/>
      <c r="BWK201" s="391"/>
      <c r="BWL201" s="391"/>
      <c r="BWM201" s="391"/>
      <c r="BWN201" s="391"/>
      <c r="BWO201" s="391"/>
      <c r="BWP201" s="391"/>
      <c r="BWQ201" s="391"/>
      <c r="BWR201" s="391"/>
      <c r="BWS201" s="391"/>
      <c r="BWT201" s="391"/>
      <c r="BWU201" s="391"/>
      <c r="BWV201" s="391"/>
      <c r="BWW201" s="391"/>
      <c r="BWX201" s="391"/>
      <c r="BWY201" s="391"/>
      <c r="BWZ201" s="391"/>
      <c r="BXA201" s="391"/>
      <c r="BXB201" s="391"/>
      <c r="BXC201" s="391"/>
      <c r="BXD201" s="391"/>
      <c r="BXE201" s="391"/>
      <c r="BXF201" s="391"/>
      <c r="BXG201" s="391"/>
      <c r="BXH201" s="391"/>
      <c r="BXI201" s="391"/>
      <c r="BXJ201" s="391"/>
      <c r="BXK201" s="391"/>
      <c r="BXL201" s="391"/>
      <c r="BXM201" s="391"/>
      <c r="BXN201" s="391"/>
      <c r="BXO201" s="391"/>
      <c r="BXP201" s="391"/>
      <c r="BXQ201" s="391"/>
      <c r="BXR201" s="391"/>
      <c r="BXS201" s="391"/>
      <c r="BXT201" s="391"/>
      <c r="BXU201" s="391"/>
      <c r="BXV201" s="391"/>
      <c r="BXW201" s="391"/>
      <c r="BXX201" s="391"/>
      <c r="BXY201" s="391"/>
      <c r="BXZ201" s="391"/>
      <c r="BYA201" s="391"/>
      <c r="BYB201" s="391"/>
      <c r="BYC201" s="391"/>
      <c r="BYD201" s="391"/>
      <c r="BYE201" s="391"/>
      <c r="BYF201" s="391"/>
      <c r="BYG201" s="391"/>
      <c r="BYH201" s="391"/>
      <c r="BYI201" s="391"/>
      <c r="BYJ201" s="391"/>
      <c r="BYK201" s="391"/>
      <c r="BYL201" s="391"/>
      <c r="BYM201" s="391"/>
      <c r="BYN201" s="391"/>
      <c r="BYO201" s="391"/>
      <c r="BYP201" s="391"/>
      <c r="BYQ201" s="391"/>
      <c r="BYR201" s="391"/>
      <c r="BYS201" s="391"/>
      <c r="BYT201" s="391"/>
      <c r="BYU201" s="391"/>
      <c r="BYV201" s="391"/>
      <c r="BYW201" s="391"/>
      <c r="BYX201" s="391"/>
      <c r="BYY201" s="391"/>
      <c r="BYZ201" s="391"/>
      <c r="BZA201" s="391"/>
      <c r="BZB201" s="391"/>
      <c r="BZC201" s="391"/>
      <c r="BZD201" s="391"/>
      <c r="BZE201" s="391"/>
      <c r="BZF201" s="391"/>
      <c r="BZG201" s="391"/>
      <c r="BZH201" s="391"/>
      <c r="BZI201" s="391"/>
      <c r="BZJ201" s="391"/>
      <c r="BZK201" s="391"/>
      <c r="BZL201" s="391"/>
      <c r="BZM201" s="391"/>
      <c r="BZN201" s="391"/>
      <c r="BZO201" s="391"/>
      <c r="BZP201" s="391"/>
      <c r="BZQ201" s="391"/>
      <c r="BZR201" s="391"/>
      <c r="BZS201" s="391"/>
      <c r="BZT201" s="391"/>
      <c r="BZU201" s="391"/>
      <c r="BZV201" s="391"/>
      <c r="BZW201" s="391"/>
      <c r="BZX201" s="391"/>
      <c r="BZY201" s="391"/>
      <c r="BZZ201" s="391"/>
      <c r="CAA201" s="391"/>
      <c r="CAB201" s="391"/>
      <c r="CAC201" s="391"/>
      <c r="CAD201" s="391"/>
      <c r="CAE201" s="391"/>
      <c r="CAF201" s="391"/>
      <c r="CAG201" s="391"/>
      <c r="CAH201" s="391"/>
      <c r="CAI201" s="391"/>
      <c r="CAJ201" s="391"/>
      <c r="CAK201" s="391"/>
      <c r="CAL201" s="391"/>
      <c r="CAM201" s="391"/>
      <c r="CAN201" s="391"/>
      <c r="CAO201" s="391"/>
      <c r="CAP201" s="391"/>
      <c r="CAQ201" s="391"/>
      <c r="CAR201" s="391"/>
      <c r="CAS201" s="391"/>
      <c r="CAT201" s="391"/>
      <c r="CAU201" s="391"/>
      <c r="CAV201" s="391"/>
      <c r="CAW201" s="391"/>
      <c r="CAX201" s="391"/>
      <c r="CAY201" s="391"/>
      <c r="CAZ201" s="391"/>
      <c r="CBA201" s="391"/>
      <c r="CBB201" s="391"/>
      <c r="CBC201" s="391"/>
      <c r="CBD201" s="391"/>
      <c r="CBE201" s="391"/>
      <c r="CBF201" s="391"/>
      <c r="CBG201" s="391"/>
      <c r="CBH201" s="391"/>
      <c r="CBI201" s="391"/>
      <c r="CBJ201" s="391"/>
      <c r="CBK201" s="391"/>
      <c r="CBL201" s="391"/>
      <c r="CBM201" s="391"/>
      <c r="CBN201" s="391"/>
      <c r="CBO201" s="391"/>
      <c r="CBP201" s="391"/>
      <c r="CBQ201" s="391"/>
      <c r="CBR201" s="391"/>
      <c r="CBS201" s="391"/>
      <c r="CBT201" s="391"/>
      <c r="CBU201" s="391"/>
      <c r="CBV201" s="391"/>
      <c r="CBW201" s="391"/>
      <c r="CBX201" s="391"/>
      <c r="CBY201" s="391"/>
      <c r="CBZ201" s="391"/>
      <c r="CCA201" s="391"/>
      <c r="CCB201" s="391"/>
      <c r="CCC201" s="391"/>
      <c r="CCD201" s="391"/>
      <c r="CCE201" s="391"/>
      <c r="CCF201" s="391"/>
      <c r="CCG201" s="391"/>
      <c r="CCH201" s="391"/>
      <c r="CCI201" s="391"/>
      <c r="CCJ201" s="391"/>
      <c r="CCK201" s="391"/>
      <c r="CCL201" s="391"/>
      <c r="CCM201" s="391"/>
      <c r="CCN201" s="391"/>
      <c r="CCO201" s="391"/>
      <c r="CCP201" s="391"/>
      <c r="CCQ201" s="391"/>
      <c r="CCR201" s="391"/>
      <c r="CCS201" s="391"/>
      <c r="CCT201" s="391"/>
      <c r="CCU201" s="391"/>
      <c r="CCV201" s="391"/>
      <c r="CCW201" s="391"/>
      <c r="CCX201" s="391"/>
      <c r="CCY201" s="391"/>
      <c r="CCZ201" s="391"/>
      <c r="CDA201" s="391"/>
      <c r="CDB201" s="391"/>
      <c r="CDC201" s="391"/>
      <c r="CDD201" s="391"/>
      <c r="CDE201" s="391"/>
      <c r="CDF201" s="391"/>
      <c r="CDG201" s="391"/>
      <c r="CDH201" s="391"/>
      <c r="CDI201" s="391"/>
      <c r="CDJ201" s="391"/>
      <c r="CDK201" s="391"/>
      <c r="CDL201" s="391"/>
      <c r="CDM201" s="391"/>
      <c r="CDN201" s="391"/>
      <c r="CDO201" s="391"/>
      <c r="CDP201" s="391"/>
      <c r="CDQ201" s="391"/>
      <c r="CDR201" s="391"/>
      <c r="CDS201" s="391"/>
      <c r="CDT201" s="391"/>
      <c r="CDU201" s="391"/>
      <c r="CDV201" s="391"/>
      <c r="CDW201" s="391"/>
      <c r="CDX201" s="391"/>
      <c r="CDY201" s="391"/>
      <c r="CDZ201" s="391"/>
      <c r="CEA201" s="391"/>
      <c r="CEB201" s="391"/>
      <c r="CEC201" s="391"/>
      <c r="CED201" s="391"/>
      <c r="CEE201" s="391"/>
      <c r="CEF201" s="391"/>
      <c r="CEG201" s="391"/>
      <c r="CEH201" s="391"/>
      <c r="CEI201" s="391"/>
      <c r="CEJ201" s="391"/>
      <c r="CEK201" s="391"/>
      <c r="CEL201" s="391"/>
      <c r="CEM201" s="391"/>
      <c r="CEN201" s="391"/>
      <c r="CEO201" s="391"/>
      <c r="CEP201" s="391"/>
      <c r="CEQ201" s="391"/>
      <c r="CER201" s="391"/>
      <c r="CES201" s="391"/>
      <c r="CET201" s="391"/>
      <c r="CEU201" s="391"/>
      <c r="CEV201" s="391"/>
      <c r="CEW201" s="391"/>
      <c r="CEX201" s="391"/>
      <c r="CEY201" s="391"/>
      <c r="CEZ201" s="391"/>
      <c r="CFA201" s="391"/>
      <c r="CFB201" s="391"/>
      <c r="CFC201" s="391"/>
      <c r="CFD201" s="391"/>
      <c r="CFE201" s="391"/>
      <c r="CFF201" s="391"/>
      <c r="CFG201" s="391"/>
      <c r="CFH201" s="391"/>
      <c r="CFI201" s="391"/>
      <c r="CFJ201" s="391"/>
      <c r="CFK201" s="391"/>
      <c r="CFL201" s="391"/>
      <c r="CFM201" s="391"/>
      <c r="CFN201" s="391"/>
      <c r="CFO201" s="391"/>
      <c r="CFP201" s="391"/>
      <c r="CFQ201" s="391"/>
      <c r="CFR201" s="391"/>
      <c r="CFS201" s="391"/>
      <c r="CFT201" s="391"/>
      <c r="CFU201" s="391"/>
      <c r="CFV201" s="391"/>
      <c r="CFW201" s="391"/>
      <c r="CFX201" s="391"/>
      <c r="CFY201" s="391"/>
      <c r="CFZ201" s="391"/>
      <c r="CGA201" s="391"/>
      <c r="CGB201" s="391"/>
      <c r="CGC201" s="391"/>
      <c r="CGD201" s="391"/>
      <c r="CGE201" s="391"/>
      <c r="CGF201" s="391"/>
      <c r="CGG201" s="391"/>
      <c r="CGH201" s="391"/>
      <c r="CGI201" s="391"/>
      <c r="CGJ201" s="391"/>
      <c r="CGK201" s="391"/>
      <c r="CGL201" s="391"/>
      <c r="CGM201" s="391"/>
      <c r="CGN201" s="391"/>
      <c r="CGO201" s="391"/>
      <c r="CGP201" s="391"/>
      <c r="CGQ201" s="391"/>
      <c r="CGR201" s="391"/>
      <c r="CGS201" s="391"/>
      <c r="CGT201" s="391"/>
      <c r="CGU201" s="391"/>
      <c r="CGV201" s="391"/>
      <c r="CGW201" s="391"/>
      <c r="CGX201" s="391"/>
      <c r="CGY201" s="391"/>
      <c r="CGZ201" s="391"/>
      <c r="CHA201" s="391"/>
      <c r="CHB201" s="391"/>
      <c r="CHC201" s="391"/>
      <c r="CHD201" s="391"/>
      <c r="CHE201" s="391"/>
      <c r="CHF201" s="391"/>
      <c r="CHG201" s="391"/>
      <c r="CHH201" s="391"/>
      <c r="CHI201" s="391"/>
      <c r="CHJ201" s="391"/>
      <c r="CHK201" s="391"/>
      <c r="CHL201" s="391"/>
      <c r="CHM201" s="391"/>
      <c r="CHN201" s="391"/>
      <c r="CHO201" s="391"/>
      <c r="CHP201" s="391"/>
      <c r="CHQ201" s="391"/>
      <c r="CHR201" s="391"/>
      <c r="CHS201" s="391"/>
      <c r="CHT201" s="391"/>
      <c r="CHU201" s="391"/>
      <c r="CHV201" s="391"/>
      <c r="CHW201" s="391"/>
      <c r="CHX201" s="391"/>
      <c r="CHY201" s="391"/>
      <c r="CHZ201" s="391"/>
      <c r="CIA201" s="391"/>
      <c r="CIB201" s="391"/>
      <c r="CIC201" s="391"/>
      <c r="CID201" s="391"/>
      <c r="CIE201" s="391"/>
      <c r="CIF201" s="391"/>
      <c r="CIG201" s="391"/>
      <c r="CIH201" s="391"/>
      <c r="CII201" s="391"/>
      <c r="CIJ201" s="391"/>
      <c r="CIK201" s="391"/>
      <c r="CIL201" s="391"/>
      <c r="CIM201" s="391"/>
      <c r="CIN201" s="391"/>
      <c r="CIO201" s="391"/>
      <c r="CIP201" s="391"/>
      <c r="CIQ201" s="391"/>
      <c r="CIR201" s="391"/>
      <c r="CIS201" s="391"/>
      <c r="CIT201" s="391"/>
      <c r="CIU201" s="391"/>
      <c r="CIV201" s="391"/>
      <c r="CIW201" s="391"/>
      <c r="CIX201" s="391"/>
      <c r="CIY201" s="391"/>
      <c r="CIZ201" s="391"/>
      <c r="CJA201" s="391"/>
      <c r="CJB201" s="391"/>
      <c r="CJC201" s="391"/>
      <c r="CJD201" s="391"/>
      <c r="CJE201" s="391"/>
      <c r="CJF201" s="391"/>
      <c r="CJG201" s="391"/>
      <c r="CJH201" s="391"/>
      <c r="CJI201" s="391"/>
      <c r="CJJ201" s="391"/>
      <c r="CJK201" s="391"/>
      <c r="CJL201" s="391"/>
      <c r="CJM201" s="391"/>
      <c r="CJN201" s="391"/>
      <c r="CJO201" s="391"/>
      <c r="CJP201" s="391"/>
      <c r="CJQ201" s="391"/>
      <c r="CJR201" s="391"/>
      <c r="CJS201" s="391"/>
      <c r="CJT201" s="391"/>
      <c r="CJU201" s="391"/>
      <c r="CJV201" s="391"/>
      <c r="CJW201" s="391"/>
      <c r="CJX201" s="391"/>
      <c r="CJY201" s="391"/>
      <c r="CJZ201" s="391"/>
      <c r="CKA201" s="391"/>
      <c r="CKB201" s="391"/>
      <c r="CKC201" s="391"/>
      <c r="CKD201" s="391"/>
      <c r="CKE201" s="391"/>
      <c r="CKF201" s="391"/>
      <c r="CKG201" s="391"/>
      <c r="CKH201" s="391"/>
      <c r="CKI201" s="391"/>
      <c r="CKJ201" s="391"/>
      <c r="CKK201" s="391"/>
      <c r="CKL201" s="391"/>
      <c r="CKM201" s="391"/>
      <c r="CKN201" s="391"/>
      <c r="CKO201" s="391"/>
      <c r="CKP201" s="391"/>
      <c r="CKQ201" s="391"/>
      <c r="CKR201" s="391"/>
      <c r="CKS201" s="391"/>
      <c r="CKT201" s="391"/>
      <c r="CKU201" s="391"/>
      <c r="CKV201" s="391"/>
      <c r="CKW201" s="391"/>
      <c r="CKX201" s="391"/>
      <c r="CKY201" s="391"/>
      <c r="CKZ201" s="391"/>
      <c r="CLA201" s="391"/>
      <c r="CLB201" s="391"/>
      <c r="CLC201" s="391"/>
      <c r="CLD201" s="391"/>
      <c r="CLE201" s="391"/>
      <c r="CLF201" s="391"/>
      <c r="CLG201" s="391"/>
      <c r="CLH201" s="391"/>
      <c r="CLI201" s="391"/>
      <c r="CLJ201" s="391"/>
      <c r="CLK201" s="391"/>
      <c r="CLL201" s="391"/>
      <c r="CLM201" s="391"/>
      <c r="CLN201" s="391"/>
      <c r="CLO201" s="391"/>
      <c r="CLP201" s="391"/>
      <c r="CLQ201" s="391"/>
      <c r="CLR201" s="391"/>
      <c r="CLS201" s="391"/>
      <c r="CLT201" s="391"/>
      <c r="CLU201" s="391"/>
      <c r="CLV201" s="391"/>
      <c r="CLW201" s="391"/>
      <c r="CLX201" s="391"/>
      <c r="CLY201" s="391"/>
      <c r="CLZ201" s="391"/>
      <c r="CMA201" s="391"/>
      <c r="CMB201" s="391"/>
      <c r="CMC201" s="391"/>
      <c r="CMD201" s="391"/>
      <c r="CME201" s="391"/>
      <c r="CMF201" s="391"/>
      <c r="CMG201" s="391"/>
      <c r="CMH201" s="391"/>
      <c r="CMI201" s="391"/>
      <c r="CMJ201" s="391"/>
      <c r="CMK201" s="391"/>
      <c r="CML201" s="391"/>
      <c r="CMM201" s="391"/>
      <c r="CMN201" s="391"/>
      <c r="CMO201" s="391"/>
      <c r="CMP201" s="391"/>
      <c r="CMQ201" s="391"/>
      <c r="CMR201" s="391"/>
      <c r="CMS201" s="391"/>
      <c r="CMT201" s="391"/>
      <c r="CMU201" s="391"/>
      <c r="CMV201" s="391"/>
      <c r="CMW201" s="391"/>
      <c r="CMX201" s="391"/>
      <c r="CMY201" s="391"/>
      <c r="CMZ201" s="391"/>
      <c r="CNA201" s="391"/>
      <c r="CNB201" s="391"/>
      <c r="CNC201" s="391"/>
      <c r="CND201" s="391"/>
      <c r="CNE201" s="391"/>
      <c r="CNF201" s="391"/>
      <c r="CNG201" s="391"/>
      <c r="CNH201" s="391"/>
      <c r="CNI201" s="391"/>
      <c r="CNJ201" s="391"/>
      <c r="CNK201" s="391"/>
      <c r="CNL201" s="391"/>
      <c r="CNM201" s="391"/>
      <c r="CNN201" s="391"/>
      <c r="CNO201" s="391"/>
      <c r="CNP201" s="391"/>
      <c r="CNQ201" s="391"/>
      <c r="CNR201" s="391"/>
      <c r="CNS201" s="391"/>
      <c r="CNT201" s="391"/>
      <c r="CNU201" s="391"/>
      <c r="CNV201" s="391"/>
      <c r="CNW201" s="391"/>
      <c r="CNX201" s="391"/>
      <c r="CNY201" s="391"/>
      <c r="CNZ201" s="391"/>
      <c r="COA201" s="391"/>
      <c r="COB201" s="391"/>
      <c r="COC201" s="391"/>
      <c r="COD201" s="391"/>
      <c r="COE201" s="391"/>
      <c r="COF201" s="391"/>
      <c r="COG201" s="391"/>
      <c r="COH201" s="391"/>
      <c r="COI201" s="391"/>
      <c r="COJ201" s="391"/>
      <c r="COK201" s="391"/>
      <c r="COL201" s="391"/>
      <c r="COM201" s="391"/>
      <c r="CON201" s="391"/>
      <c r="COO201" s="391"/>
      <c r="COP201" s="391"/>
      <c r="COQ201" s="391"/>
      <c r="COR201" s="391"/>
      <c r="COS201" s="391"/>
      <c r="COT201" s="391"/>
      <c r="COU201" s="391"/>
      <c r="COV201" s="391"/>
      <c r="COW201" s="391"/>
      <c r="COX201" s="391"/>
      <c r="COY201" s="391"/>
      <c r="COZ201" s="391"/>
      <c r="CPA201" s="391"/>
      <c r="CPB201" s="391"/>
      <c r="CPC201" s="391"/>
      <c r="CPD201" s="391"/>
      <c r="CPE201" s="391"/>
      <c r="CPF201" s="391"/>
      <c r="CPG201" s="391"/>
      <c r="CPH201" s="391"/>
      <c r="CPI201" s="391"/>
      <c r="CPJ201" s="391"/>
      <c r="CPK201" s="391"/>
      <c r="CPL201" s="391"/>
      <c r="CPM201" s="391"/>
      <c r="CPN201" s="391"/>
      <c r="CPO201" s="391"/>
      <c r="CPP201" s="391"/>
      <c r="CPQ201" s="391"/>
      <c r="CPR201" s="391"/>
      <c r="CPS201" s="391"/>
      <c r="CPT201" s="391"/>
      <c r="CPU201" s="391"/>
      <c r="CPV201" s="391"/>
      <c r="CPW201" s="391"/>
      <c r="CPX201" s="391"/>
      <c r="CPY201" s="391"/>
      <c r="CPZ201" s="391"/>
      <c r="CQA201" s="391"/>
      <c r="CQB201" s="391"/>
      <c r="CQC201" s="391"/>
      <c r="CQD201" s="391"/>
      <c r="CQE201" s="391"/>
      <c r="CQF201" s="391"/>
      <c r="CQG201" s="391"/>
      <c r="CQH201" s="391"/>
      <c r="CQI201" s="391"/>
      <c r="CQJ201" s="391"/>
      <c r="CQK201" s="391"/>
      <c r="CQL201" s="391"/>
      <c r="CQM201" s="391"/>
      <c r="CQN201" s="391"/>
      <c r="CQO201" s="391"/>
      <c r="CQP201" s="391"/>
      <c r="CQQ201" s="391"/>
      <c r="CQR201" s="391"/>
      <c r="CQS201" s="391"/>
      <c r="CQT201" s="391"/>
      <c r="CQU201" s="391"/>
      <c r="CQV201" s="391"/>
      <c r="CQW201" s="391"/>
      <c r="CQX201" s="391"/>
      <c r="CQY201" s="391"/>
      <c r="CQZ201" s="391"/>
      <c r="CRA201" s="391"/>
      <c r="CRB201" s="391"/>
      <c r="CRC201" s="391"/>
      <c r="CRD201" s="391"/>
      <c r="CRE201" s="391"/>
      <c r="CRF201" s="391"/>
      <c r="CRG201" s="391"/>
      <c r="CRH201" s="391"/>
      <c r="CRI201" s="391"/>
      <c r="CRJ201" s="391"/>
      <c r="CRK201" s="391"/>
      <c r="CRL201" s="391"/>
      <c r="CRM201" s="391"/>
      <c r="CRN201" s="391"/>
      <c r="CRO201" s="391"/>
      <c r="CRP201" s="391"/>
      <c r="CRQ201" s="391"/>
      <c r="CRR201" s="391"/>
      <c r="CRS201" s="391"/>
      <c r="CRT201" s="391"/>
      <c r="CRU201" s="391"/>
      <c r="CRV201" s="391"/>
      <c r="CRW201" s="391"/>
      <c r="CRX201" s="391"/>
      <c r="CRY201" s="391"/>
      <c r="CRZ201" s="391"/>
      <c r="CSA201" s="391"/>
      <c r="CSB201" s="391"/>
      <c r="CSC201" s="391"/>
      <c r="CSD201" s="391"/>
      <c r="CSE201" s="391"/>
      <c r="CSF201" s="391"/>
      <c r="CSG201" s="391"/>
      <c r="CSH201" s="391"/>
      <c r="CSI201" s="391"/>
      <c r="CSJ201" s="391"/>
      <c r="CSK201" s="391"/>
      <c r="CSL201" s="391"/>
      <c r="CSM201" s="391"/>
      <c r="CSN201" s="391"/>
      <c r="CSO201" s="391"/>
      <c r="CSP201" s="391"/>
      <c r="CSQ201" s="391"/>
      <c r="CSR201" s="391"/>
      <c r="CSS201" s="391"/>
      <c r="CST201" s="391"/>
      <c r="CSU201" s="391"/>
      <c r="CSV201" s="391"/>
      <c r="CSW201" s="391"/>
      <c r="CSX201" s="391"/>
      <c r="CSY201" s="391"/>
      <c r="CSZ201" s="391"/>
      <c r="CTA201" s="391"/>
      <c r="CTB201" s="391"/>
      <c r="CTC201" s="391"/>
      <c r="CTD201" s="391"/>
      <c r="CTE201" s="391"/>
      <c r="CTF201" s="391"/>
      <c r="CTG201" s="391"/>
      <c r="CTH201" s="391"/>
      <c r="CTI201" s="391"/>
      <c r="CTJ201" s="391"/>
      <c r="CTK201" s="391"/>
      <c r="CTL201" s="391"/>
      <c r="CTM201" s="391"/>
      <c r="CTN201" s="391"/>
      <c r="CTO201" s="391"/>
      <c r="CTP201" s="391"/>
      <c r="CTQ201" s="391"/>
      <c r="CTR201" s="391"/>
      <c r="CTS201" s="391"/>
      <c r="CTT201" s="391"/>
      <c r="CTU201" s="391"/>
      <c r="CTV201" s="391"/>
      <c r="CTW201" s="391"/>
      <c r="CTX201" s="391"/>
      <c r="CTY201" s="391"/>
      <c r="CTZ201" s="391"/>
      <c r="CUA201" s="391"/>
      <c r="CUB201" s="391"/>
      <c r="CUC201" s="391"/>
      <c r="CUD201" s="391"/>
      <c r="CUE201" s="391"/>
      <c r="CUF201" s="391"/>
      <c r="CUG201" s="391"/>
      <c r="CUH201" s="391"/>
      <c r="CUI201" s="391"/>
      <c r="CUJ201" s="391"/>
      <c r="CUK201" s="391"/>
      <c r="CUL201" s="391"/>
      <c r="CUM201" s="391"/>
      <c r="CUN201" s="391"/>
      <c r="CUO201" s="391"/>
      <c r="CUP201" s="391"/>
      <c r="CUQ201" s="391"/>
      <c r="CUR201" s="391"/>
      <c r="CUS201" s="391"/>
      <c r="CUT201" s="391"/>
      <c r="CUU201" s="391"/>
      <c r="CUV201" s="391"/>
      <c r="CUW201" s="391"/>
      <c r="CUX201" s="391"/>
      <c r="CUY201" s="391"/>
      <c r="CUZ201" s="391"/>
      <c r="CVA201" s="391"/>
      <c r="CVB201" s="391"/>
      <c r="CVC201" s="391"/>
      <c r="CVD201" s="391"/>
      <c r="CVE201" s="391"/>
      <c r="CVF201" s="391"/>
      <c r="CVG201" s="391"/>
      <c r="CVH201" s="391"/>
      <c r="CVI201" s="391"/>
      <c r="CVJ201" s="391"/>
      <c r="CVK201" s="391"/>
      <c r="CVL201" s="391"/>
      <c r="CVM201" s="391"/>
      <c r="CVN201" s="391"/>
      <c r="CVO201" s="391"/>
      <c r="CVP201" s="391"/>
      <c r="CVQ201" s="391"/>
      <c r="CVR201" s="391"/>
      <c r="CVS201" s="391"/>
      <c r="CVT201" s="391"/>
      <c r="CVU201" s="391"/>
      <c r="CVV201" s="391"/>
      <c r="CVW201" s="391"/>
      <c r="CVX201" s="391"/>
      <c r="CVY201" s="391"/>
      <c r="CVZ201" s="391"/>
      <c r="CWA201" s="391"/>
      <c r="CWB201" s="391"/>
      <c r="CWC201" s="391"/>
      <c r="CWD201" s="391"/>
      <c r="CWE201" s="391"/>
      <c r="CWF201" s="391"/>
      <c r="CWG201" s="391"/>
      <c r="CWH201" s="391"/>
      <c r="CWI201" s="391"/>
      <c r="CWJ201" s="391"/>
      <c r="CWK201" s="391"/>
      <c r="CWL201" s="391"/>
      <c r="CWM201" s="391"/>
      <c r="CWN201" s="391"/>
      <c r="CWO201" s="391"/>
      <c r="CWP201" s="391"/>
      <c r="CWQ201" s="391"/>
      <c r="CWR201" s="391"/>
      <c r="CWS201" s="391"/>
      <c r="CWT201" s="391"/>
      <c r="CWU201" s="391"/>
      <c r="CWV201" s="391"/>
      <c r="CWW201" s="391"/>
      <c r="CWX201" s="391"/>
      <c r="CWY201" s="391"/>
      <c r="CWZ201" s="391"/>
      <c r="CXA201" s="391"/>
      <c r="CXB201" s="391"/>
      <c r="CXC201" s="391"/>
      <c r="CXD201" s="391"/>
      <c r="CXE201" s="391"/>
      <c r="CXF201" s="391"/>
      <c r="CXG201" s="391"/>
      <c r="CXH201" s="391"/>
      <c r="CXI201" s="391"/>
      <c r="CXJ201" s="391"/>
      <c r="CXK201" s="391"/>
      <c r="CXL201" s="391"/>
      <c r="CXM201" s="391"/>
      <c r="CXN201" s="391"/>
      <c r="CXO201" s="391"/>
      <c r="CXP201" s="391"/>
      <c r="CXQ201" s="391"/>
      <c r="CXR201" s="391"/>
      <c r="CXS201" s="391"/>
      <c r="CXT201" s="391"/>
      <c r="CXU201" s="391"/>
      <c r="CXV201" s="391"/>
      <c r="CXW201" s="391"/>
      <c r="CXX201" s="391"/>
      <c r="CXY201" s="391"/>
      <c r="CXZ201" s="391"/>
      <c r="CYA201" s="391"/>
      <c r="CYB201" s="391"/>
      <c r="CYC201" s="391"/>
      <c r="CYD201" s="391"/>
      <c r="CYE201" s="391"/>
      <c r="CYF201" s="391"/>
      <c r="CYG201" s="391"/>
      <c r="CYH201" s="391"/>
      <c r="CYI201" s="391"/>
      <c r="CYJ201" s="391"/>
      <c r="CYK201" s="391"/>
      <c r="CYL201" s="391"/>
      <c r="CYM201" s="391"/>
      <c r="CYN201" s="391"/>
      <c r="CYO201" s="391"/>
      <c r="CYP201" s="391"/>
      <c r="CYQ201" s="391"/>
      <c r="CYR201" s="391"/>
      <c r="CYS201" s="391"/>
      <c r="CYT201" s="391"/>
      <c r="CYU201" s="391"/>
      <c r="CYV201" s="391"/>
      <c r="CYW201" s="391"/>
      <c r="CYX201" s="391"/>
      <c r="CYY201" s="391"/>
      <c r="CYZ201" s="391"/>
      <c r="CZA201" s="391"/>
      <c r="CZB201" s="391"/>
      <c r="CZC201" s="391"/>
      <c r="CZD201" s="391"/>
      <c r="CZE201" s="391"/>
      <c r="CZF201" s="391"/>
      <c r="CZG201" s="391"/>
      <c r="CZH201" s="391"/>
      <c r="CZI201" s="391"/>
      <c r="CZJ201" s="391"/>
      <c r="CZK201" s="391"/>
      <c r="CZL201" s="391"/>
      <c r="CZM201" s="391"/>
      <c r="CZN201" s="391"/>
      <c r="CZO201" s="391"/>
      <c r="CZP201" s="391"/>
      <c r="CZQ201" s="391"/>
      <c r="CZR201" s="391"/>
      <c r="CZS201" s="391"/>
      <c r="CZT201" s="391"/>
      <c r="CZU201" s="391"/>
      <c r="CZV201" s="391"/>
      <c r="CZW201" s="391"/>
      <c r="CZX201" s="391"/>
      <c r="CZY201" s="391"/>
      <c r="CZZ201" s="391"/>
      <c r="DAA201" s="391"/>
      <c r="DAB201" s="391"/>
      <c r="DAC201" s="391"/>
      <c r="DAD201" s="391"/>
      <c r="DAE201" s="391"/>
      <c r="DAF201" s="391"/>
      <c r="DAG201" s="391"/>
      <c r="DAH201" s="391"/>
      <c r="DAI201" s="391"/>
      <c r="DAJ201" s="391"/>
      <c r="DAK201" s="391"/>
      <c r="DAL201" s="391"/>
      <c r="DAM201" s="391"/>
      <c r="DAN201" s="391"/>
      <c r="DAO201" s="391"/>
      <c r="DAP201" s="391"/>
      <c r="DAQ201" s="391"/>
      <c r="DAR201" s="391"/>
      <c r="DAS201" s="391"/>
      <c r="DAT201" s="391"/>
      <c r="DAU201" s="391"/>
      <c r="DAV201" s="391"/>
      <c r="DAW201" s="391"/>
      <c r="DAX201" s="391"/>
      <c r="DAY201" s="391"/>
      <c r="DAZ201" s="391"/>
      <c r="DBA201" s="391"/>
      <c r="DBB201" s="391"/>
      <c r="DBC201" s="391"/>
      <c r="DBD201" s="391"/>
      <c r="DBE201" s="391"/>
      <c r="DBF201" s="391"/>
      <c r="DBG201" s="391"/>
      <c r="DBH201" s="391"/>
      <c r="DBI201" s="391"/>
      <c r="DBJ201" s="391"/>
      <c r="DBK201" s="391"/>
      <c r="DBL201" s="391"/>
      <c r="DBM201" s="391"/>
      <c r="DBN201" s="391"/>
      <c r="DBO201" s="391"/>
      <c r="DBP201" s="391"/>
      <c r="DBQ201" s="391"/>
      <c r="DBR201" s="391"/>
      <c r="DBS201" s="391"/>
      <c r="DBT201" s="391"/>
      <c r="DBU201" s="391"/>
      <c r="DBV201" s="391"/>
      <c r="DBW201" s="391"/>
      <c r="DBX201" s="391"/>
      <c r="DBY201" s="391"/>
      <c r="DBZ201" s="391"/>
      <c r="DCA201" s="391"/>
      <c r="DCB201" s="391"/>
      <c r="DCC201" s="391"/>
      <c r="DCD201" s="391"/>
      <c r="DCE201" s="391"/>
      <c r="DCF201" s="391"/>
      <c r="DCG201" s="391"/>
      <c r="DCH201" s="391"/>
      <c r="DCI201" s="391"/>
      <c r="DCJ201" s="391"/>
      <c r="DCK201" s="391"/>
      <c r="DCL201" s="391"/>
      <c r="DCM201" s="391"/>
      <c r="DCN201" s="391"/>
      <c r="DCO201" s="391"/>
      <c r="DCP201" s="391"/>
      <c r="DCQ201" s="391"/>
      <c r="DCR201" s="391"/>
      <c r="DCS201" s="391"/>
      <c r="DCT201" s="391"/>
      <c r="DCU201" s="391"/>
      <c r="DCV201" s="391"/>
      <c r="DCW201" s="391"/>
      <c r="DCX201" s="391"/>
      <c r="DCY201" s="391"/>
      <c r="DCZ201" s="391"/>
      <c r="DDA201" s="391"/>
      <c r="DDB201" s="391"/>
      <c r="DDC201" s="391"/>
      <c r="DDD201" s="391"/>
      <c r="DDE201" s="391"/>
      <c r="DDF201" s="391"/>
      <c r="DDG201" s="391"/>
      <c r="DDH201" s="391"/>
      <c r="DDI201" s="391"/>
      <c r="DDJ201" s="391"/>
      <c r="DDK201" s="391"/>
      <c r="DDL201" s="391"/>
      <c r="DDM201" s="391"/>
      <c r="DDN201" s="391"/>
      <c r="DDO201" s="391"/>
      <c r="DDP201" s="391"/>
      <c r="DDQ201" s="391"/>
      <c r="DDR201" s="391"/>
      <c r="DDS201" s="391"/>
      <c r="DDT201" s="391"/>
      <c r="DDU201" s="391"/>
      <c r="DDV201" s="391"/>
      <c r="DDW201" s="391"/>
      <c r="DDX201" s="391"/>
      <c r="DDY201" s="391"/>
      <c r="DDZ201" s="391"/>
      <c r="DEA201" s="391"/>
      <c r="DEB201" s="391"/>
      <c r="DEC201" s="391"/>
      <c r="DED201" s="391"/>
      <c r="DEE201" s="391"/>
      <c r="DEF201" s="391"/>
      <c r="DEG201" s="391"/>
      <c r="DEH201" s="391"/>
      <c r="DEI201" s="391"/>
      <c r="DEJ201" s="391"/>
      <c r="DEK201" s="391"/>
      <c r="DEL201" s="391"/>
      <c r="DEM201" s="391"/>
      <c r="DEN201" s="391"/>
      <c r="DEO201" s="391"/>
      <c r="DEP201" s="391"/>
      <c r="DEQ201" s="391"/>
      <c r="DER201" s="391"/>
      <c r="DES201" s="391"/>
      <c r="DET201" s="391"/>
      <c r="DEU201" s="391"/>
      <c r="DEV201" s="391"/>
      <c r="DEW201" s="391"/>
      <c r="DEX201" s="391"/>
      <c r="DEY201" s="391"/>
      <c r="DEZ201" s="391"/>
      <c r="DFA201" s="391"/>
      <c r="DFB201" s="391"/>
      <c r="DFC201" s="391"/>
      <c r="DFD201" s="391"/>
      <c r="DFE201" s="391"/>
      <c r="DFF201" s="391"/>
      <c r="DFG201" s="391"/>
      <c r="DFH201" s="391"/>
      <c r="DFI201" s="391"/>
      <c r="DFJ201" s="391"/>
      <c r="DFK201" s="391"/>
      <c r="DFL201" s="391"/>
      <c r="DFM201" s="391"/>
      <c r="DFN201" s="391"/>
      <c r="DFO201" s="391"/>
      <c r="DFP201" s="391"/>
      <c r="DFQ201" s="391"/>
      <c r="DFR201" s="391"/>
      <c r="DFS201" s="391"/>
      <c r="DFT201" s="391"/>
      <c r="DFU201" s="391"/>
      <c r="DFV201" s="391"/>
      <c r="DFW201" s="391"/>
      <c r="DFX201" s="391"/>
      <c r="DFY201" s="391"/>
      <c r="DFZ201" s="391"/>
      <c r="DGA201" s="391"/>
      <c r="DGB201" s="391"/>
      <c r="DGC201" s="391"/>
      <c r="DGD201" s="391"/>
      <c r="DGE201" s="391"/>
      <c r="DGF201" s="391"/>
      <c r="DGG201" s="391"/>
      <c r="DGH201" s="391"/>
      <c r="DGI201" s="391"/>
      <c r="DGJ201" s="391"/>
      <c r="DGK201" s="391"/>
      <c r="DGL201" s="391"/>
      <c r="DGM201" s="391"/>
      <c r="DGN201" s="391"/>
      <c r="DGO201" s="391"/>
      <c r="DGP201" s="391"/>
      <c r="DGQ201" s="391"/>
      <c r="DGR201" s="391"/>
      <c r="DGS201" s="391"/>
      <c r="DGT201" s="391"/>
      <c r="DGU201" s="391"/>
      <c r="DGV201" s="391"/>
      <c r="DGW201" s="391"/>
      <c r="DGX201" s="391"/>
      <c r="DGY201" s="391"/>
      <c r="DGZ201" s="391"/>
      <c r="DHA201" s="391"/>
      <c r="DHB201" s="391"/>
      <c r="DHC201" s="391"/>
      <c r="DHD201" s="391"/>
      <c r="DHE201" s="391"/>
      <c r="DHF201" s="391"/>
      <c r="DHG201" s="391"/>
      <c r="DHH201" s="391"/>
      <c r="DHI201" s="391"/>
      <c r="DHJ201" s="391"/>
      <c r="DHK201" s="391"/>
      <c r="DHL201" s="391"/>
      <c r="DHM201" s="391"/>
      <c r="DHN201" s="391"/>
      <c r="DHO201" s="391"/>
      <c r="DHP201" s="391"/>
      <c r="DHQ201" s="391"/>
      <c r="DHR201" s="391"/>
      <c r="DHS201" s="391"/>
      <c r="DHT201" s="391"/>
      <c r="DHU201" s="391"/>
      <c r="DHV201" s="391"/>
      <c r="DHW201" s="391"/>
      <c r="DHX201" s="391"/>
      <c r="DHY201" s="391"/>
      <c r="DHZ201" s="391"/>
      <c r="DIA201" s="391"/>
      <c r="DIB201" s="391"/>
      <c r="DIC201" s="391"/>
      <c r="DID201" s="391"/>
      <c r="DIE201" s="391"/>
      <c r="DIF201" s="391"/>
      <c r="DIG201" s="391"/>
      <c r="DIH201" s="391"/>
      <c r="DII201" s="391"/>
      <c r="DIJ201" s="391"/>
      <c r="DIK201" s="391"/>
      <c r="DIL201" s="391"/>
      <c r="DIM201" s="391"/>
      <c r="DIN201" s="391"/>
      <c r="DIO201" s="391"/>
      <c r="DIP201" s="391"/>
      <c r="DIQ201" s="391"/>
      <c r="DIR201" s="391"/>
      <c r="DIS201" s="391"/>
      <c r="DIT201" s="391"/>
      <c r="DIU201" s="391"/>
      <c r="DIV201" s="391"/>
      <c r="DIW201" s="391"/>
      <c r="DIX201" s="391"/>
      <c r="DIY201" s="391"/>
      <c r="DIZ201" s="391"/>
      <c r="DJA201" s="391"/>
      <c r="DJB201" s="391"/>
      <c r="DJC201" s="391"/>
      <c r="DJD201" s="391"/>
      <c r="DJE201" s="391"/>
      <c r="DJF201" s="391"/>
      <c r="DJG201" s="391"/>
      <c r="DJH201" s="391"/>
      <c r="DJI201" s="391"/>
      <c r="DJJ201" s="391"/>
      <c r="DJK201" s="391"/>
      <c r="DJL201" s="391"/>
      <c r="DJM201" s="391"/>
      <c r="DJN201" s="391"/>
      <c r="DJO201" s="391"/>
      <c r="DJP201" s="391"/>
      <c r="DJQ201" s="391"/>
      <c r="DJR201" s="391"/>
      <c r="DJS201" s="391"/>
      <c r="DJT201" s="391"/>
      <c r="DJU201" s="391"/>
      <c r="DJV201" s="391"/>
      <c r="DJW201" s="391"/>
      <c r="DJX201" s="391"/>
      <c r="DJY201" s="391"/>
      <c r="DJZ201" s="391"/>
      <c r="DKA201" s="391"/>
      <c r="DKB201" s="391"/>
      <c r="DKC201" s="391"/>
      <c r="DKD201" s="391"/>
      <c r="DKE201" s="391"/>
      <c r="DKF201" s="391"/>
      <c r="DKG201" s="391"/>
      <c r="DKH201" s="391"/>
      <c r="DKI201" s="391"/>
      <c r="DKJ201" s="391"/>
      <c r="DKK201" s="391"/>
      <c r="DKL201" s="391"/>
      <c r="DKM201" s="391"/>
      <c r="DKN201" s="391"/>
      <c r="DKO201" s="391"/>
      <c r="DKP201" s="391"/>
      <c r="DKQ201" s="391"/>
      <c r="DKR201" s="391"/>
      <c r="DKS201" s="391"/>
      <c r="DKT201" s="391"/>
      <c r="DKU201" s="391"/>
      <c r="DKV201" s="391"/>
      <c r="DKW201" s="391"/>
      <c r="DKX201" s="391"/>
      <c r="DKY201" s="391"/>
      <c r="DKZ201" s="391"/>
      <c r="DLA201" s="391"/>
      <c r="DLB201" s="391"/>
      <c r="DLC201" s="391"/>
      <c r="DLD201" s="391"/>
      <c r="DLE201" s="391"/>
      <c r="DLF201" s="391"/>
      <c r="DLG201" s="391"/>
      <c r="DLH201" s="391"/>
      <c r="DLI201" s="391"/>
      <c r="DLJ201" s="391"/>
      <c r="DLK201" s="391"/>
      <c r="DLL201" s="391"/>
      <c r="DLM201" s="391"/>
      <c r="DLN201" s="391"/>
      <c r="DLO201" s="391"/>
      <c r="DLP201" s="391"/>
      <c r="DLQ201" s="391"/>
      <c r="DLR201" s="391"/>
      <c r="DLS201" s="391"/>
      <c r="DLT201" s="391"/>
      <c r="DLU201" s="391"/>
      <c r="DLV201" s="391"/>
      <c r="DLW201" s="391"/>
      <c r="DLX201" s="391"/>
      <c r="DLY201" s="391"/>
      <c r="DLZ201" s="391"/>
      <c r="DMA201" s="391"/>
      <c r="DMB201" s="391"/>
      <c r="DMC201" s="391"/>
      <c r="DMD201" s="391"/>
      <c r="DME201" s="391"/>
      <c r="DMF201" s="391"/>
      <c r="DMG201" s="391"/>
      <c r="DMH201" s="391"/>
      <c r="DMI201" s="391"/>
      <c r="DMJ201" s="391"/>
      <c r="DMK201" s="391"/>
      <c r="DML201" s="391"/>
      <c r="DMM201" s="391"/>
      <c r="DMN201" s="391"/>
      <c r="DMO201" s="391"/>
      <c r="DMP201" s="391"/>
      <c r="DMQ201" s="391"/>
      <c r="DMR201" s="391"/>
      <c r="DMS201" s="391"/>
      <c r="DMT201" s="391"/>
      <c r="DMU201" s="391"/>
      <c r="DMV201" s="391"/>
      <c r="DMW201" s="391"/>
      <c r="DMX201" s="391"/>
      <c r="DMY201" s="391"/>
      <c r="DMZ201" s="391"/>
      <c r="DNA201" s="391"/>
      <c r="DNB201" s="391"/>
      <c r="DNC201" s="391"/>
      <c r="DND201" s="391"/>
      <c r="DNE201" s="391"/>
      <c r="DNF201" s="391"/>
      <c r="DNG201" s="391"/>
      <c r="DNH201" s="391"/>
      <c r="DNI201" s="391"/>
      <c r="DNJ201" s="391"/>
      <c r="DNK201" s="391"/>
      <c r="DNL201" s="391"/>
      <c r="DNM201" s="391"/>
      <c r="DNN201" s="391"/>
      <c r="DNO201" s="391"/>
      <c r="DNP201" s="391"/>
      <c r="DNQ201" s="391"/>
      <c r="DNR201" s="391"/>
      <c r="DNS201" s="391"/>
      <c r="DNT201" s="391"/>
      <c r="DNU201" s="391"/>
      <c r="DNV201" s="391"/>
      <c r="DNW201" s="391"/>
      <c r="DNX201" s="391"/>
      <c r="DNY201" s="391"/>
      <c r="DNZ201" s="391"/>
      <c r="DOA201" s="391"/>
      <c r="DOB201" s="391"/>
      <c r="DOC201" s="391"/>
      <c r="DOD201" s="391"/>
      <c r="DOE201" s="391"/>
      <c r="DOF201" s="391"/>
      <c r="DOG201" s="391"/>
      <c r="DOH201" s="391"/>
      <c r="DOI201" s="391"/>
      <c r="DOJ201" s="391"/>
      <c r="DOK201" s="391"/>
      <c r="DOL201" s="391"/>
      <c r="DOM201" s="391"/>
      <c r="DON201" s="391"/>
      <c r="DOO201" s="391"/>
      <c r="DOP201" s="391"/>
      <c r="DOQ201" s="391"/>
      <c r="DOR201" s="391"/>
      <c r="DOS201" s="391"/>
      <c r="DOT201" s="391"/>
      <c r="DOU201" s="391"/>
      <c r="DOV201" s="391"/>
      <c r="DOW201" s="391"/>
      <c r="DOX201" s="391"/>
      <c r="DOY201" s="391"/>
      <c r="DOZ201" s="391"/>
      <c r="DPA201" s="391"/>
      <c r="DPB201" s="391"/>
      <c r="DPC201" s="391"/>
      <c r="DPD201" s="391"/>
      <c r="DPE201" s="391"/>
      <c r="DPF201" s="391"/>
      <c r="DPG201" s="391"/>
      <c r="DPH201" s="391"/>
      <c r="DPI201" s="391"/>
      <c r="DPJ201" s="391"/>
      <c r="DPK201" s="391"/>
      <c r="DPL201" s="391"/>
      <c r="DPM201" s="391"/>
      <c r="DPN201" s="391"/>
      <c r="DPO201" s="391"/>
      <c r="DPP201" s="391"/>
      <c r="DPQ201" s="391"/>
      <c r="DPR201" s="391"/>
      <c r="DPS201" s="391"/>
      <c r="DPT201" s="391"/>
      <c r="DPU201" s="391"/>
      <c r="DPV201" s="391"/>
      <c r="DPW201" s="391"/>
      <c r="DPX201" s="391"/>
      <c r="DPY201" s="391"/>
      <c r="DPZ201" s="391"/>
      <c r="DQA201" s="391"/>
      <c r="DQB201" s="391"/>
      <c r="DQC201" s="391"/>
      <c r="DQD201" s="391"/>
      <c r="DQE201" s="391"/>
      <c r="DQF201" s="391"/>
      <c r="DQG201" s="391"/>
      <c r="DQH201" s="391"/>
      <c r="DQI201" s="391"/>
      <c r="DQJ201" s="391"/>
      <c r="DQK201" s="391"/>
      <c r="DQL201" s="391"/>
      <c r="DQM201" s="391"/>
      <c r="DQN201" s="391"/>
      <c r="DQO201" s="391"/>
      <c r="DQP201" s="391"/>
      <c r="DQQ201" s="391"/>
      <c r="DQR201" s="391"/>
      <c r="DQS201" s="391"/>
      <c r="DQT201" s="391"/>
      <c r="DQU201" s="391"/>
      <c r="DQV201" s="391"/>
      <c r="DQW201" s="391"/>
      <c r="DQX201" s="391"/>
      <c r="DQY201" s="391"/>
      <c r="DQZ201" s="391"/>
      <c r="DRA201" s="391"/>
      <c r="DRB201" s="391"/>
      <c r="DRC201" s="391"/>
      <c r="DRD201" s="391"/>
      <c r="DRE201" s="391"/>
      <c r="DRF201" s="391"/>
      <c r="DRG201" s="391"/>
      <c r="DRH201" s="391"/>
      <c r="DRI201" s="391"/>
      <c r="DRJ201" s="391"/>
      <c r="DRK201" s="391"/>
      <c r="DRL201" s="391"/>
      <c r="DRM201" s="391"/>
      <c r="DRN201" s="391"/>
      <c r="DRO201" s="391"/>
      <c r="DRP201" s="391"/>
      <c r="DRQ201" s="391"/>
      <c r="DRR201" s="391"/>
      <c r="DRS201" s="391"/>
      <c r="DRT201" s="391"/>
      <c r="DRU201" s="391"/>
      <c r="DRV201" s="391"/>
      <c r="DRW201" s="391"/>
      <c r="DRX201" s="391"/>
      <c r="DRY201" s="391"/>
      <c r="DRZ201" s="391"/>
      <c r="DSA201" s="391"/>
      <c r="DSB201" s="391"/>
      <c r="DSC201" s="391"/>
      <c r="DSD201" s="391"/>
      <c r="DSE201" s="391"/>
      <c r="DSF201" s="391"/>
      <c r="DSG201" s="391"/>
      <c r="DSH201" s="391"/>
      <c r="DSI201" s="391"/>
      <c r="DSJ201" s="391"/>
      <c r="DSK201" s="391"/>
      <c r="DSL201" s="391"/>
      <c r="DSM201" s="391"/>
      <c r="DSN201" s="391"/>
      <c r="DSO201" s="391"/>
      <c r="DSP201" s="391"/>
      <c r="DSQ201" s="391"/>
      <c r="DSR201" s="391"/>
      <c r="DSS201" s="391"/>
      <c r="DST201" s="391"/>
      <c r="DSU201" s="391"/>
      <c r="DSV201" s="391"/>
      <c r="DSW201" s="391"/>
      <c r="DSX201" s="391"/>
      <c r="DSY201" s="391"/>
      <c r="DSZ201" s="391"/>
      <c r="DTA201" s="391"/>
      <c r="DTB201" s="391"/>
      <c r="DTC201" s="391"/>
      <c r="DTD201" s="391"/>
      <c r="DTE201" s="391"/>
      <c r="DTF201" s="391"/>
      <c r="DTG201" s="391"/>
      <c r="DTH201" s="391"/>
      <c r="DTI201" s="391"/>
      <c r="DTJ201" s="391"/>
      <c r="DTK201" s="391"/>
      <c r="DTL201" s="391"/>
      <c r="DTM201" s="391"/>
      <c r="DTN201" s="391"/>
      <c r="DTO201" s="391"/>
      <c r="DTP201" s="391"/>
      <c r="DTQ201" s="391"/>
      <c r="DTR201" s="391"/>
      <c r="DTS201" s="391"/>
      <c r="DTT201" s="391"/>
      <c r="DTU201" s="391"/>
      <c r="DTV201" s="391"/>
      <c r="DTW201" s="391"/>
      <c r="DTX201" s="391"/>
      <c r="DTY201" s="391"/>
      <c r="DTZ201" s="391"/>
      <c r="DUA201" s="391"/>
      <c r="DUB201" s="391"/>
      <c r="DUC201" s="391"/>
      <c r="DUD201" s="391"/>
      <c r="DUE201" s="391"/>
      <c r="DUF201" s="391"/>
      <c r="DUG201" s="391"/>
      <c r="DUH201" s="391"/>
      <c r="DUI201" s="391"/>
      <c r="DUJ201" s="391"/>
      <c r="DUK201" s="391"/>
      <c r="DUL201" s="391"/>
      <c r="DUM201" s="391"/>
      <c r="DUN201" s="391"/>
      <c r="DUO201" s="391"/>
      <c r="DUP201" s="391"/>
      <c r="DUQ201" s="391"/>
      <c r="DUR201" s="391"/>
      <c r="DUS201" s="391"/>
      <c r="DUT201" s="391"/>
      <c r="DUU201" s="391"/>
      <c r="DUV201" s="391"/>
      <c r="DUW201" s="391"/>
      <c r="DUX201" s="391"/>
      <c r="DUY201" s="391"/>
      <c r="DUZ201" s="391"/>
      <c r="DVA201" s="391"/>
      <c r="DVB201" s="391"/>
      <c r="DVC201" s="391"/>
      <c r="DVD201" s="391"/>
      <c r="DVE201" s="391"/>
      <c r="DVF201" s="391"/>
      <c r="DVG201" s="391"/>
      <c r="DVH201" s="391"/>
      <c r="DVI201" s="391"/>
      <c r="DVJ201" s="391"/>
      <c r="DVK201" s="391"/>
      <c r="DVL201" s="391"/>
      <c r="DVM201" s="391"/>
      <c r="DVN201" s="391"/>
      <c r="DVO201" s="391"/>
      <c r="DVP201" s="391"/>
      <c r="DVQ201" s="391"/>
      <c r="DVR201" s="391"/>
      <c r="DVS201" s="391"/>
      <c r="DVT201" s="391"/>
      <c r="DVU201" s="391"/>
      <c r="DVV201" s="391"/>
      <c r="DVW201" s="391"/>
      <c r="DVX201" s="391"/>
      <c r="DVY201" s="391"/>
      <c r="DVZ201" s="391"/>
      <c r="DWA201" s="391"/>
      <c r="DWB201" s="391"/>
      <c r="DWC201" s="391"/>
      <c r="DWD201" s="391"/>
      <c r="DWE201" s="391"/>
      <c r="DWF201" s="391"/>
      <c r="DWG201" s="391"/>
      <c r="DWH201" s="391"/>
      <c r="DWI201" s="391"/>
      <c r="DWJ201" s="391"/>
      <c r="DWK201" s="391"/>
      <c r="DWL201" s="391"/>
      <c r="DWM201" s="391"/>
      <c r="DWN201" s="391"/>
      <c r="DWO201" s="391"/>
      <c r="DWP201" s="391"/>
      <c r="DWQ201" s="391"/>
      <c r="DWR201" s="391"/>
      <c r="DWS201" s="391"/>
      <c r="DWT201" s="391"/>
      <c r="DWU201" s="391"/>
      <c r="DWV201" s="391"/>
      <c r="DWW201" s="391"/>
      <c r="DWX201" s="391"/>
      <c r="DWY201" s="391"/>
      <c r="DWZ201" s="391"/>
      <c r="DXA201" s="391"/>
      <c r="DXB201" s="391"/>
      <c r="DXC201" s="391"/>
      <c r="DXD201" s="391"/>
      <c r="DXE201" s="391"/>
      <c r="DXF201" s="391"/>
      <c r="DXG201" s="391"/>
      <c r="DXH201" s="391"/>
      <c r="DXI201" s="391"/>
      <c r="DXJ201" s="391"/>
      <c r="DXK201" s="391"/>
      <c r="DXL201" s="391"/>
      <c r="DXM201" s="391"/>
      <c r="DXN201" s="391"/>
      <c r="DXO201" s="391"/>
      <c r="DXP201" s="391"/>
      <c r="DXQ201" s="391"/>
      <c r="DXR201" s="391"/>
      <c r="DXS201" s="391"/>
      <c r="DXT201" s="391"/>
      <c r="DXU201" s="391"/>
      <c r="DXV201" s="391"/>
      <c r="DXW201" s="391"/>
      <c r="DXX201" s="391"/>
      <c r="DXY201" s="391"/>
      <c r="DXZ201" s="391"/>
      <c r="DYA201" s="391"/>
      <c r="DYB201" s="391"/>
      <c r="DYC201" s="391"/>
      <c r="DYD201" s="391"/>
      <c r="DYE201" s="391"/>
      <c r="DYF201" s="391"/>
      <c r="DYG201" s="391"/>
      <c r="DYH201" s="391"/>
      <c r="DYI201" s="391"/>
      <c r="DYJ201" s="391"/>
      <c r="DYK201" s="391"/>
      <c r="DYL201" s="391"/>
      <c r="DYM201" s="391"/>
      <c r="DYN201" s="391"/>
      <c r="DYO201" s="391"/>
      <c r="DYP201" s="391"/>
      <c r="DYQ201" s="391"/>
      <c r="DYR201" s="391"/>
      <c r="DYS201" s="391"/>
      <c r="DYT201" s="391"/>
      <c r="DYU201" s="391"/>
      <c r="DYV201" s="391"/>
      <c r="DYW201" s="391"/>
      <c r="DYX201" s="391"/>
      <c r="DYY201" s="391"/>
      <c r="DYZ201" s="391"/>
      <c r="DZA201" s="391"/>
      <c r="DZB201" s="391"/>
      <c r="DZC201" s="391"/>
      <c r="DZD201" s="391"/>
      <c r="DZE201" s="391"/>
      <c r="DZF201" s="391"/>
      <c r="DZG201" s="391"/>
      <c r="DZH201" s="391"/>
      <c r="DZI201" s="391"/>
      <c r="DZJ201" s="391"/>
      <c r="DZK201" s="391"/>
      <c r="DZL201" s="391"/>
      <c r="DZM201" s="391"/>
      <c r="DZN201" s="391"/>
      <c r="DZO201" s="391"/>
      <c r="DZP201" s="391"/>
      <c r="DZQ201" s="391"/>
      <c r="DZR201" s="391"/>
      <c r="DZS201" s="391"/>
      <c r="DZT201" s="391"/>
      <c r="DZU201" s="391"/>
      <c r="DZV201" s="391"/>
      <c r="DZW201" s="391"/>
      <c r="DZX201" s="391"/>
      <c r="DZY201" s="391"/>
      <c r="DZZ201" s="391"/>
      <c r="EAA201" s="391"/>
      <c r="EAB201" s="391"/>
      <c r="EAC201" s="391"/>
      <c r="EAD201" s="391"/>
      <c r="EAE201" s="391"/>
      <c r="EAF201" s="391"/>
      <c r="EAG201" s="391"/>
      <c r="EAH201" s="391"/>
      <c r="EAI201" s="391"/>
      <c r="EAJ201" s="391"/>
      <c r="EAK201" s="391"/>
      <c r="EAL201" s="391"/>
      <c r="EAM201" s="391"/>
      <c r="EAN201" s="391"/>
      <c r="EAO201" s="391"/>
      <c r="EAP201" s="391"/>
      <c r="EAQ201" s="391"/>
      <c r="EAR201" s="391"/>
      <c r="EAS201" s="391"/>
      <c r="EAT201" s="391"/>
      <c r="EAU201" s="391"/>
      <c r="EAV201" s="391"/>
      <c r="EAW201" s="391"/>
      <c r="EAX201" s="391"/>
      <c r="EAY201" s="391"/>
      <c r="EAZ201" s="391"/>
      <c r="EBA201" s="391"/>
      <c r="EBB201" s="391"/>
      <c r="EBC201" s="391"/>
      <c r="EBD201" s="391"/>
      <c r="EBE201" s="391"/>
      <c r="EBF201" s="391"/>
      <c r="EBG201" s="391"/>
      <c r="EBH201" s="391"/>
      <c r="EBI201" s="391"/>
      <c r="EBJ201" s="391"/>
      <c r="EBK201" s="391"/>
      <c r="EBL201" s="391"/>
      <c r="EBM201" s="391"/>
      <c r="EBN201" s="391"/>
      <c r="EBO201" s="391"/>
      <c r="EBP201" s="391"/>
      <c r="EBQ201" s="391"/>
      <c r="EBR201" s="391"/>
      <c r="EBS201" s="391"/>
      <c r="EBT201" s="391"/>
      <c r="EBU201" s="391"/>
      <c r="EBV201" s="391"/>
      <c r="EBW201" s="391"/>
      <c r="EBX201" s="391"/>
      <c r="EBY201" s="391"/>
      <c r="EBZ201" s="391"/>
      <c r="ECA201" s="391"/>
      <c r="ECB201" s="391"/>
      <c r="ECC201" s="391"/>
      <c r="ECD201" s="391"/>
      <c r="ECE201" s="391"/>
      <c r="ECF201" s="391"/>
      <c r="ECG201" s="391"/>
      <c r="ECH201" s="391"/>
      <c r="ECI201" s="391"/>
      <c r="ECJ201" s="391"/>
      <c r="ECK201" s="391"/>
      <c r="ECL201" s="391"/>
      <c r="ECM201" s="391"/>
      <c r="ECN201" s="391"/>
      <c r="ECO201" s="391"/>
      <c r="ECP201" s="391"/>
      <c r="ECQ201" s="391"/>
      <c r="ECR201" s="391"/>
      <c r="ECS201" s="391"/>
      <c r="ECT201" s="391"/>
      <c r="ECU201" s="391"/>
      <c r="ECV201" s="391"/>
      <c r="ECW201" s="391"/>
      <c r="ECX201" s="391"/>
      <c r="ECY201" s="391"/>
      <c r="ECZ201" s="391"/>
      <c r="EDA201" s="391"/>
      <c r="EDB201" s="391"/>
      <c r="EDC201" s="391"/>
      <c r="EDD201" s="391"/>
      <c r="EDE201" s="391"/>
      <c r="EDF201" s="391"/>
      <c r="EDG201" s="391"/>
      <c r="EDH201" s="391"/>
      <c r="EDI201" s="391"/>
      <c r="EDJ201" s="391"/>
      <c r="EDK201" s="391"/>
      <c r="EDL201" s="391"/>
      <c r="EDM201" s="391"/>
      <c r="EDN201" s="391"/>
      <c r="EDO201" s="391"/>
      <c r="EDP201" s="391"/>
      <c r="EDQ201" s="391"/>
      <c r="EDR201" s="391"/>
      <c r="EDS201" s="391"/>
      <c r="EDT201" s="391"/>
      <c r="EDU201" s="391"/>
      <c r="EDV201" s="391"/>
      <c r="EDW201" s="391"/>
      <c r="EDX201" s="391"/>
      <c r="EDY201" s="391"/>
      <c r="EDZ201" s="391"/>
      <c r="EEA201" s="391"/>
      <c r="EEB201" s="391"/>
      <c r="EEC201" s="391"/>
      <c r="EED201" s="391"/>
      <c r="EEE201" s="391"/>
      <c r="EEF201" s="391"/>
      <c r="EEG201" s="391"/>
      <c r="EEH201" s="391"/>
      <c r="EEI201" s="391"/>
      <c r="EEJ201" s="391"/>
      <c r="EEK201" s="391"/>
      <c r="EEL201" s="391"/>
      <c r="EEM201" s="391"/>
      <c r="EEN201" s="391"/>
      <c r="EEO201" s="391"/>
      <c r="EEP201" s="391"/>
      <c r="EEQ201" s="391"/>
      <c r="EER201" s="391"/>
      <c r="EES201" s="391"/>
      <c r="EET201" s="391"/>
      <c r="EEU201" s="391"/>
      <c r="EEV201" s="391"/>
      <c r="EEW201" s="391"/>
      <c r="EEX201" s="391"/>
      <c r="EEY201" s="391"/>
      <c r="EEZ201" s="391"/>
      <c r="EFA201" s="391"/>
      <c r="EFB201" s="391"/>
      <c r="EFC201" s="391"/>
      <c r="EFD201" s="391"/>
      <c r="EFE201" s="391"/>
      <c r="EFF201" s="391"/>
      <c r="EFG201" s="391"/>
      <c r="EFH201" s="391"/>
      <c r="EFI201" s="391"/>
      <c r="EFJ201" s="391"/>
      <c r="EFK201" s="391"/>
      <c r="EFL201" s="391"/>
      <c r="EFM201" s="391"/>
      <c r="EFN201" s="391"/>
      <c r="EFO201" s="391"/>
      <c r="EFP201" s="391"/>
      <c r="EFQ201" s="391"/>
      <c r="EFR201" s="391"/>
      <c r="EFS201" s="391"/>
      <c r="EFT201" s="391"/>
      <c r="EFU201" s="391"/>
      <c r="EFV201" s="391"/>
      <c r="EFW201" s="391"/>
      <c r="EFX201" s="391"/>
      <c r="EFY201" s="391"/>
      <c r="EFZ201" s="391"/>
      <c r="EGA201" s="391"/>
      <c r="EGB201" s="391"/>
      <c r="EGC201" s="391"/>
      <c r="EGD201" s="391"/>
      <c r="EGE201" s="391"/>
      <c r="EGF201" s="391"/>
      <c r="EGG201" s="391"/>
      <c r="EGH201" s="391"/>
      <c r="EGI201" s="391"/>
      <c r="EGJ201" s="391"/>
      <c r="EGK201" s="391"/>
      <c r="EGL201" s="391"/>
      <c r="EGM201" s="391"/>
      <c r="EGN201" s="391"/>
      <c r="EGO201" s="391"/>
      <c r="EGP201" s="391"/>
      <c r="EGQ201" s="391"/>
      <c r="EGR201" s="391"/>
      <c r="EGS201" s="391"/>
      <c r="EGT201" s="391"/>
      <c r="EGU201" s="391"/>
      <c r="EGV201" s="391"/>
      <c r="EGW201" s="391"/>
      <c r="EGX201" s="391"/>
      <c r="EGY201" s="391"/>
      <c r="EGZ201" s="391"/>
      <c r="EHA201" s="391"/>
      <c r="EHB201" s="391"/>
      <c r="EHC201" s="391"/>
      <c r="EHD201" s="391"/>
      <c r="EHE201" s="391"/>
      <c r="EHF201" s="391"/>
      <c r="EHG201" s="391"/>
      <c r="EHH201" s="391"/>
      <c r="EHI201" s="391"/>
      <c r="EHJ201" s="391"/>
      <c r="EHK201" s="391"/>
      <c r="EHL201" s="391"/>
      <c r="EHM201" s="391"/>
      <c r="EHN201" s="391"/>
      <c r="EHO201" s="391"/>
      <c r="EHP201" s="391"/>
      <c r="EHQ201" s="391"/>
      <c r="EHR201" s="391"/>
      <c r="EHS201" s="391"/>
      <c r="EHT201" s="391"/>
      <c r="EHU201" s="391"/>
      <c r="EHV201" s="391"/>
      <c r="EHW201" s="391"/>
      <c r="EHX201" s="391"/>
      <c r="EHY201" s="391"/>
      <c r="EHZ201" s="391"/>
      <c r="EIA201" s="391"/>
      <c r="EIB201" s="391"/>
      <c r="EIC201" s="391"/>
      <c r="EID201" s="391"/>
      <c r="EIE201" s="391"/>
      <c r="EIF201" s="391"/>
      <c r="EIG201" s="391"/>
      <c r="EIH201" s="391"/>
      <c r="EII201" s="391"/>
      <c r="EIJ201" s="391"/>
      <c r="EIK201" s="391"/>
      <c r="EIL201" s="391"/>
      <c r="EIM201" s="391"/>
      <c r="EIN201" s="391"/>
      <c r="EIO201" s="391"/>
      <c r="EIP201" s="391"/>
      <c r="EIQ201" s="391"/>
      <c r="EIR201" s="391"/>
      <c r="EIS201" s="391"/>
      <c r="EIT201" s="391"/>
      <c r="EIU201" s="391"/>
      <c r="EIV201" s="391"/>
      <c r="EIW201" s="391"/>
      <c r="EIX201" s="391"/>
      <c r="EIY201" s="391"/>
      <c r="EIZ201" s="391"/>
      <c r="EJA201" s="391"/>
      <c r="EJB201" s="391"/>
      <c r="EJC201" s="391"/>
      <c r="EJD201" s="391"/>
      <c r="EJE201" s="391"/>
      <c r="EJF201" s="391"/>
      <c r="EJG201" s="391"/>
      <c r="EJH201" s="391"/>
      <c r="EJI201" s="391"/>
      <c r="EJJ201" s="391"/>
      <c r="EJK201" s="391"/>
      <c r="EJL201" s="391"/>
      <c r="EJM201" s="391"/>
      <c r="EJN201" s="391"/>
      <c r="EJO201" s="391"/>
      <c r="EJP201" s="391"/>
      <c r="EJQ201" s="391"/>
      <c r="EJR201" s="391"/>
      <c r="EJS201" s="391"/>
      <c r="EJT201" s="391"/>
      <c r="EJU201" s="391"/>
      <c r="EJV201" s="391"/>
      <c r="EJW201" s="391"/>
      <c r="EJX201" s="391"/>
      <c r="EJY201" s="391"/>
      <c r="EJZ201" s="391"/>
      <c r="EKA201" s="391"/>
      <c r="EKB201" s="391"/>
      <c r="EKC201" s="391"/>
      <c r="EKD201" s="391"/>
      <c r="EKE201" s="391"/>
      <c r="EKF201" s="391"/>
      <c r="EKG201" s="391"/>
      <c r="EKH201" s="391"/>
      <c r="EKI201" s="391"/>
      <c r="EKJ201" s="391"/>
      <c r="EKK201" s="391"/>
      <c r="EKL201" s="391"/>
      <c r="EKM201" s="391"/>
      <c r="EKN201" s="391"/>
      <c r="EKO201" s="391"/>
      <c r="EKP201" s="391"/>
      <c r="EKQ201" s="391"/>
      <c r="EKR201" s="391"/>
      <c r="EKS201" s="391"/>
      <c r="EKT201" s="391"/>
      <c r="EKU201" s="391"/>
      <c r="EKV201" s="391"/>
      <c r="EKW201" s="391"/>
      <c r="EKX201" s="391"/>
      <c r="EKY201" s="391"/>
      <c r="EKZ201" s="391"/>
      <c r="ELA201" s="391"/>
      <c r="ELB201" s="391"/>
      <c r="ELC201" s="391"/>
      <c r="ELD201" s="391"/>
      <c r="ELE201" s="391"/>
      <c r="ELF201" s="391"/>
      <c r="ELG201" s="391"/>
      <c r="ELH201" s="391"/>
      <c r="ELI201" s="391"/>
      <c r="ELJ201" s="391"/>
      <c r="ELK201" s="391"/>
      <c r="ELL201" s="391"/>
      <c r="ELM201" s="391"/>
      <c r="ELN201" s="391"/>
      <c r="ELO201" s="391"/>
      <c r="ELP201" s="391"/>
      <c r="ELQ201" s="391"/>
      <c r="ELR201" s="391"/>
      <c r="ELS201" s="391"/>
      <c r="ELT201" s="391"/>
      <c r="ELU201" s="391"/>
      <c r="ELV201" s="391"/>
      <c r="ELW201" s="391"/>
      <c r="ELX201" s="391"/>
      <c r="ELY201" s="391"/>
      <c r="ELZ201" s="391"/>
      <c r="EMA201" s="391"/>
      <c r="EMB201" s="391"/>
      <c r="EMC201" s="391"/>
      <c r="EMD201" s="391"/>
      <c r="EME201" s="391"/>
      <c r="EMF201" s="391"/>
      <c r="EMG201" s="391"/>
      <c r="EMH201" s="391"/>
      <c r="EMI201" s="391"/>
      <c r="EMJ201" s="391"/>
      <c r="EMK201" s="391"/>
      <c r="EML201" s="391"/>
      <c r="EMM201" s="391"/>
      <c r="EMN201" s="391"/>
      <c r="EMO201" s="391"/>
      <c r="EMP201" s="391"/>
      <c r="EMQ201" s="391"/>
      <c r="EMR201" s="391"/>
      <c r="EMS201" s="391"/>
      <c r="EMT201" s="391"/>
      <c r="EMU201" s="391"/>
      <c r="EMV201" s="391"/>
      <c r="EMW201" s="391"/>
      <c r="EMX201" s="391"/>
      <c r="EMY201" s="391"/>
      <c r="EMZ201" s="391"/>
      <c r="ENA201" s="391"/>
      <c r="ENB201" s="391"/>
      <c r="ENC201" s="391"/>
      <c r="END201" s="391"/>
      <c r="ENE201" s="391"/>
      <c r="ENF201" s="391"/>
      <c r="ENG201" s="391"/>
      <c r="ENH201" s="391"/>
      <c r="ENI201" s="391"/>
      <c r="ENJ201" s="391"/>
      <c r="ENK201" s="391"/>
      <c r="ENL201" s="391"/>
      <c r="ENM201" s="391"/>
      <c r="ENN201" s="391"/>
      <c r="ENO201" s="391"/>
      <c r="ENP201" s="391"/>
      <c r="ENQ201" s="391"/>
      <c r="ENR201" s="391"/>
      <c r="ENS201" s="391"/>
      <c r="ENT201" s="391"/>
      <c r="ENU201" s="391"/>
      <c r="ENV201" s="391"/>
      <c r="ENW201" s="391"/>
      <c r="ENX201" s="391"/>
      <c r="ENY201" s="391"/>
      <c r="ENZ201" s="391"/>
      <c r="EOA201" s="391"/>
      <c r="EOB201" s="391"/>
      <c r="EOC201" s="391"/>
      <c r="EOD201" s="391"/>
      <c r="EOE201" s="391"/>
      <c r="EOF201" s="391"/>
      <c r="EOG201" s="391"/>
      <c r="EOH201" s="391"/>
      <c r="EOI201" s="391"/>
      <c r="EOJ201" s="391"/>
      <c r="EOK201" s="391"/>
      <c r="EOL201" s="391"/>
      <c r="EOM201" s="391"/>
      <c r="EON201" s="391"/>
      <c r="EOO201" s="391"/>
      <c r="EOP201" s="391"/>
      <c r="EOQ201" s="391"/>
      <c r="EOR201" s="391"/>
      <c r="EOS201" s="391"/>
      <c r="EOT201" s="391"/>
      <c r="EOU201" s="391"/>
      <c r="EOV201" s="391"/>
      <c r="EOW201" s="391"/>
      <c r="EOX201" s="391"/>
      <c r="EOY201" s="391"/>
      <c r="EOZ201" s="391"/>
      <c r="EPA201" s="391"/>
      <c r="EPB201" s="391"/>
      <c r="EPC201" s="391"/>
      <c r="EPD201" s="391"/>
      <c r="EPE201" s="391"/>
      <c r="EPF201" s="391"/>
      <c r="EPG201" s="391"/>
      <c r="EPH201" s="391"/>
      <c r="EPI201" s="391"/>
      <c r="EPJ201" s="391"/>
      <c r="EPK201" s="391"/>
      <c r="EPL201" s="391"/>
      <c r="EPM201" s="391"/>
      <c r="EPN201" s="391"/>
      <c r="EPO201" s="391"/>
      <c r="EPP201" s="391"/>
      <c r="EPQ201" s="391"/>
      <c r="EPR201" s="391"/>
      <c r="EPS201" s="391"/>
      <c r="EPT201" s="391"/>
      <c r="EPU201" s="391"/>
      <c r="EPV201" s="391"/>
      <c r="EPW201" s="391"/>
      <c r="EPX201" s="391"/>
      <c r="EPY201" s="391"/>
      <c r="EPZ201" s="391"/>
      <c r="EQA201" s="391"/>
      <c r="EQB201" s="391"/>
      <c r="EQC201" s="391"/>
      <c r="EQD201" s="391"/>
      <c r="EQE201" s="391"/>
      <c r="EQF201" s="391"/>
      <c r="EQG201" s="391"/>
      <c r="EQH201" s="391"/>
      <c r="EQI201" s="391"/>
      <c r="EQJ201" s="391"/>
      <c r="EQK201" s="391"/>
      <c r="EQL201" s="391"/>
      <c r="EQM201" s="391"/>
      <c r="EQN201" s="391"/>
      <c r="EQO201" s="391"/>
      <c r="EQP201" s="391"/>
      <c r="EQQ201" s="391"/>
      <c r="EQR201" s="391"/>
      <c r="EQS201" s="391"/>
      <c r="EQT201" s="391"/>
      <c r="EQU201" s="391"/>
      <c r="EQV201" s="391"/>
      <c r="EQW201" s="391"/>
      <c r="EQX201" s="391"/>
      <c r="EQY201" s="391"/>
      <c r="EQZ201" s="391"/>
      <c r="ERA201" s="391"/>
      <c r="ERB201" s="391"/>
      <c r="ERC201" s="391"/>
      <c r="ERD201" s="391"/>
      <c r="ERE201" s="391"/>
      <c r="ERF201" s="391"/>
      <c r="ERG201" s="391"/>
      <c r="ERH201" s="391"/>
      <c r="ERI201" s="391"/>
      <c r="ERJ201" s="391"/>
      <c r="ERK201" s="391"/>
      <c r="ERL201" s="391"/>
      <c r="ERM201" s="391"/>
      <c r="ERN201" s="391"/>
      <c r="ERO201" s="391"/>
      <c r="ERP201" s="391"/>
      <c r="ERQ201" s="391"/>
      <c r="ERR201" s="391"/>
      <c r="ERS201" s="391"/>
      <c r="ERT201" s="391"/>
      <c r="ERU201" s="391"/>
      <c r="ERV201" s="391"/>
      <c r="ERW201" s="391"/>
      <c r="ERX201" s="391"/>
      <c r="ERY201" s="391"/>
      <c r="ERZ201" s="391"/>
      <c r="ESA201" s="391"/>
      <c r="ESB201" s="391"/>
      <c r="ESC201" s="391"/>
      <c r="ESD201" s="391"/>
      <c r="ESE201" s="391"/>
      <c r="ESF201" s="391"/>
      <c r="ESG201" s="391"/>
      <c r="ESH201" s="391"/>
      <c r="ESI201" s="391"/>
      <c r="ESJ201" s="391"/>
      <c r="ESK201" s="391"/>
      <c r="ESL201" s="391"/>
      <c r="ESM201" s="391"/>
      <c r="ESN201" s="391"/>
      <c r="ESO201" s="391"/>
      <c r="ESP201" s="391"/>
      <c r="ESQ201" s="391"/>
      <c r="ESR201" s="391"/>
      <c r="ESS201" s="391"/>
      <c r="EST201" s="391"/>
      <c r="ESU201" s="391"/>
      <c r="ESV201" s="391"/>
      <c r="ESW201" s="391"/>
      <c r="ESX201" s="391"/>
      <c r="ESY201" s="391"/>
      <c r="ESZ201" s="391"/>
      <c r="ETA201" s="391"/>
      <c r="ETB201" s="391"/>
      <c r="ETC201" s="391"/>
      <c r="ETD201" s="391"/>
      <c r="ETE201" s="391"/>
      <c r="ETF201" s="391"/>
      <c r="ETG201" s="391"/>
      <c r="ETH201" s="391"/>
      <c r="ETI201" s="391"/>
      <c r="ETJ201" s="391"/>
      <c r="ETK201" s="391"/>
      <c r="ETL201" s="391"/>
      <c r="ETM201" s="391"/>
      <c r="ETN201" s="391"/>
      <c r="ETO201" s="391"/>
      <c r="ETP201" s="391"/>
      <c r="ETQ201" s="391"/>
      <c r="ETR201" s="391"/>
      <c r="ETS201" s="391"/>
      <c r="ETT201" s="391"/>
      <c r="ETU201" s="391"/>
      <c r="ETV201" s="391"/>
      <c r="ETW201" s="391"/>
      <c r="ETX201" s="391"/>
      <c r="ETY201" s="391"/>
      <c r="ETZ201" s="391"/>
      <c r="EUA201" s="391"/>
      <c r="EUB201" s="391"/>
      <c r="EUC201" s="391"/>
      <c r="EUD201" s="391"/>
      <c r="EUE201" s="391"/>
      <c r="EUF201" s="391"/>
      <c r="EUG201" s="391"/>
      <c r="EUH201" s="391"/>
      <c r="EUI201" s="391"/>
      <c r="EUJ201" s="391"/>
      <c r="EUK201" s="391"/>
      <c r="EUL201" s="391"/>
      <c r="EUM201" s="391"/>
      <c r="EUN201" s="391"/>
      <c r="EUO201" s="391"/>
      <c r="EUP201" s="391"/>
      <c r="EUQ201" s="391"/>
      <c r="EUR201" s="391"/>
      <c r="EUS201" s="391"/>
      <c r="EUT201" s="391"/>
      <c r="EUU201" s="391"/>
      <c r="EUV201" s="391"/>
      <c r="EUW201" s="391"/>
      <c r="EUX201" s="391"/>
      <c r="EUY201" s="391"/>
      <c r="EUZ201" s="391"/>
      <c r="EVA201" s="391"/>
      <c r="EVB201" s="391"/>
      <c r="EVC201" s="391"/>
      <c r="EVD201" s="391"/>
      <c r="EVE201" s="391"/>
      <c r="EVF201" s="391"/>
      <c r="EVG201" s="391"/>
      <c r="EVH201" s="391"/>
      <c r="EVI201" s="391"/>
      <c r="EVJ201" s="391"/>
      <c r="EVK201" s="391"/>
      <c r="EVL201" s="391"/>
      <c r="EVM201" s="391"/>
      <c r="EVN201" s="391"/>
      <c r="EVO201" s="391"/>
      <c r="EVP201" s="391"/>
      <c r="EVQ201" s="391"/>
      <c r="EVR201" s="391"/>
      <c r="EVS201" s="391"/>
      <c r="EVT201" s="391"/>
      <c r="EVU201" s="391"/>
      <c r="EVV201" s="391"/>
      <c r="EVW201" s="391"/>
      <c r="EVX201" s="391"/>
      <c r="EVY201" s="391"/>
      <c r="EVZ201" s="391"/>
      <c r="EWA201" s="391"/>
      <c r="EWB201" s="391"/>
      <c r="EWC201" s="391"/>
      <c r="EWD201" s="391"/>
      <c r="EWE201" s="391"/>
      <c r="EWF201" s="391"/>
      <c r="EWG201" s="391"/>
      <c r="EWH201" s="391"/>
      <c r="EWI201" s="391"/>
      <c r="EWJ201" s="391"/>
      <c r="EWK201" s="391"/>
      <c r="EWL201" s="391"/>
      <c r="EWM201" s="391"/>
      <c r="EWN201" s="391"/>
      <c r="EWO201" s="391"/>
      <c r="EWP201" s="391"/>
      <c r="EWQ201" s="391"/>
      <c r="EWR201" s="391"/>
      <c r="EWS201" s="391"/>
      <c r="EWT201" s="391"/>
      <c r="EWU201" s="391"/>
      <c r="EWV201" s="391"/>
      <c r="EWW201" s="391"/>
      <c r="EWX201" s="391"/>
      <c r="EWY201" s="391"/>
      <c r="EWZ201" s="391"/>
      <c r="EXA201" s="391"/>
      <c r="EXB201" s="391"/>
      <c r="EXC201" s="391"/>
      <c r="EXD201" s="391"/>
      <c r="EXE201" s="391"/>
      <c r="EXF201" s="391"/>
      <c r="EXG201" s="391"/>
      <c r="EXH201" s="391"/>
      <c r="EXI201" s="391"/>
      <c r="EXJ201" s="391"/>
      <c r="EXK201" s="391"/>
      <c r="EXL201" s="391"/>
      <c r="EXM201" s="391"/>
      <c r="EXN201" s="391"/>
      <c r="EXO201" s="391"/>
      <c r="EXP201" s="391"/>
      <c r="EXQ201" s="391"/>
      <c r="EXR201" s="391"/>
      <c r="EXS201" s="391"/>
      <c r="EXT201" s="391"/>
      <c r="EXU201" s="391"/>
      <c r="EXV201" s="391"/>
      <c r="EXW201" s="391"/>
      <c r="EXX201" s="391"/>
      <c r="EXY201" s="391"/>
      <c r="EXZ201" s="391"/>
      <c r="EYA201" s="391"/>
      <c r="EYB201" s="391"/>
      <c r="EYC201" s="391"/>
      <c r="EYD201" s="391"/>
      <c r="EYE201" s="391"/>
      <c r="EYF201" s="391"/>
      <c r="EYG201" s="391"/>
      <c r="EYH201" s="391"/>
      <c r="EYI201" s="391"/>
      <c r="EYJ201" s="391"/>
      <c r="EYK201" s="391"/>
      <c r="EYL201" s="391"/>
      <c r="EYM201" s="391"/>
      <c r="EYN201" s="391"/>
      <c r="EYO201" s="391"/>
      <c r="EYP201" s="391"/>
      <c r="EYQ201" s="391"/>
      <c r="EYR201" s="391"/>
      <c r="EYS201" s="391"/>
      <c r="EYT201" s="391"/>
      <c r="EYU201" s="391"/>
      <c r="EYV201" s="391"/>
      <c r="EYW201" s="391"/>
      <c r="EYX201" s="391"/>
      <c r="EYY201" s="391"/>
      <c r="EYZ201" s="391"/>
      <c r="EZA201" s="391"/>
      <c r="EZB201" s="391"/>
      <c r="EZC201" s="391"/>
      <c r="EZD201" s="391"/>
      <c r="EZE201" s="391"/>
      <c r="EZF201" s="391"/>
      <c r="EZG201" s="391"/>
      <c r="EZH201" s="391"/>
      <c r="EZI201" s="391"/>
      <c r="EZJ201" s="391"/>
      <c r="EZK201" s="391"/>
      <c r="EZL201" s="391"/>
      <c r="EZM201" s="391"/>
      <c r="EZN201" s="391"/>
      <c r="EZO201" s="391"/>
      <c r="EZP201" s="391"/>
      <c r="EZQ201" s="391"/>
      <c r="EZR201" s="391"/>
      <c r="EZS201" s="391"/>
      <c r="EZT201" s="391"/>
      <c r="EZU201" s="391"/>
      <c r="EZV201" s="391"/>
      <c r="EZW201" s="391"/>
      <c r="EZX201" s="391"/>
      <c r="EZY201" s="391"/>
      <c r="EZZ201" s="391"/>
      <c r="FAA201" s="391"/>
      <c r="FAB201" s="391"/>
      <c r="FAC201" s="391"/>
      <c r="FAD201" s="391"/>
      <c r="FAE201" s="391"/>
      <c r="FAF201" s="391"/>
      <c r="FAG201" s="391"/>
      <c r="FAH201" s="391"/>
      <c r="FAI201" s="391"/>
      <c r="FAJ201" s="391"/>
      <c r="FAK201" s="391"/>
      <c r="FAL201" s="391"/>
      <c r="FAM201" s="391"/>
      <c r="FAN201" s="391"/>
      <c r="FAO201" s="391"/>
      <c r="FAP201" s="391"/>
      <c r="FAQ201" s="391"/>
      <c r="FAR201" s="391"/>
      <c r="FAS201" s="391"/>
      <c r="FAT201" s="391"/>
      <c r="FAU201" s="391"/>
      <c r="FAV201" s="391"/>
      <c r="FAW201" s="391"/>
      <c r="FAX201" s="391"/>
      <c r="FAY201" s="391"/>
      <c r="FAZ201" s="391"/>
      <c r="FBA201" s="391"/>
      <c r="FBB201" s="391"/>
      <c r="FBC201" s="391"/>
      <c r="FBD201" s="391"/>
      <c r="FBE201" s="391"/>
      <c r="FBF201" s="391"/>
      <c r="FBG201" s="391"/>
      <c r="FBH201" s="391"/>
      <c r="FBI201" s="391"/>
      <c r="FBJ201" s="391"/>
      <c r="FBK201" s="391"/>
      <c r="FBL201" s="391"/>
      <c r="FBM201" s="391"/>
      <c r="FBN201" s="391"/>
      <c r="FBO201" s="391"/>
      <c r="FBP201" s="391"/>
      <c r="FBQ201" s="391"/>
      <c r="FBR201" s="391"/>
      <c r="FBS201" s="391"/>
      <c r="FBT201" s="391"/>
      <c r="FBU201" s="391"/>
      <c r="FBV201" s="391"/>
      <c r="FBW201" s="391"/>
      <c r="FBX201" s="391"/>
      <c r="FBY201" s="391"/>
      <c r="FBZ201" s="391"/>
      <c r="FCA201" s="391"/>
      <c r="FCB201" s="391"/>
      <c r="FCC201" s="391"/>
      <c r="FCD201" s="391"/>
      <c r="FCE201" s="391"/>
      <c r="FCF201" s="391"/>
      <c r="FCG201" s="391"/>
      <c r="FCH201" s="391"/>
      <c r="FCI201" s="391"/>
      <c r="FCJ201" s="391"/>
      <c r="FCK201" s="391"/>
      <c r="FCL201" s="391"/>
      <c r="FCM201" s="391"/>
      <c r="FCN201" s="391"/>
      <c r="FCO201" s="391"/>
      <c r="FCP201" s="391"/>
      <c r="FCQ201" s="391"/>
      <c r="FCR201" s="391"/>
      <c r="FCS201" s="391"/>
      <c r="FCT201" s="391"/>
      <c r="FCU201" s="391"/>
      <c r="FCV201" s="391"/>
      <c r="FCW201" s="391"/>
      <c r="FCX201" s="391"/>
      <c r="FCY201" s="391"/>
      <c r="FCZ201" s="391"/>
      <c r="FDA201" s="391"/>
      <c r="FDB201" s="391"/>
      <c r="FDC201" s="391"/>
      <c r="FDD201" s="391"/>
      <c r="FDE201" s="391"/>
      <c r="FDF201" s="391"/>
      <c r="FDG201" s="391"/>
      <c r="FDH201" s="391"/>
      <c r="FDI201" s="391"/>
      <c r="FDJ201" s="391"/>
      <c r="FDK201" s="391"/>
      <c r="FDL201" s="391"/>
      <c r="FDM201" s="391"/>
      <c r="FDN201" s="391"/>
      <c r="FDO201" s="391"/>
      <c r="FDP201" s="391"/>
      <c r="FDQ201" s="391"/>
      <c r="FDR201" s="391"/>
      <c r="FDS201" s="391"/>
      <c r="FDT201" s="391"/>
      <c r="FDU201" s="391"/>
      <c r="FDV201" s="391"/>
      <c r="FDW201" s="391"/>
      <c r="FDX201" s="391"/>
      <c r="FDY201" s="391"/>
      <c r="FDZ201" s="391"/>
      <c r="FEA201" s="391"/>
      <c r="FEB201" s="391"/>
      <c r="FEC201" s="391"/>
      <c r="FED201" s="391"/>
      <c r="FEE201" s="391"/>
      <c r="FEF201" s="391"/>
      <c r="FEG201" s="391"/>
      <c r="FEH201" s="391"/>
      <c r="FEI201" s="391"/>
      <c r="FEJ201" s="391"/>
      <c r="FEK201" s="391"/>
      <c r="FEL201" s="391"/>
      <c r="FEM201" s="391"/>
      <c r="FEN201" s="391"/>
      <c r="FEO201" s="391"/>
      <c r="FEP201" s="391"/>
      <c r="FEQ201" s="391"/>
      <c r="FER201" s="391"/>
      <c r="FES201" s="391"/>
      <c r="FET201" s="391"/>
      <c r="FEU201" s="391"/>
      <c r="FEV201" s="391"/>
      <c r="FEW201" s="391"/>
      <c r="FEX201" s="391"/>
      <c r="FEY201" s="391"/>
      <c r="FEZ201" s="391"/>
      <c r="FFA201" s="391"/>
      <c r="FFB201" s="391"/>
      <c r="FFC201" s="391"/>
      <c r="FFD201" s="391"/>
      <c r="FFE201" s="391"/>
      <c r="FFF201" s="391"/>
      <c r="FFG201" s="391"/>
      <c r="FFH201" s="391"/>
      <c r="FFI201" s="391"/>
      <c r="FFJ201" s="391"/>
      <c r="FFK201" s="391"/>
      <c r="FFL201" s="391"/>
      <c r="FFM201" s="391"/>
      <c r="FFN201" s="391"/>
      <c r="FFO201" s="391"/>
      <c r="FFP201" s="391"/>
      <c r="FFQ201" s="391"/>
      <c r="FFR201" s="391"/>
      <c r="FFS201" s="391"/>
      <c r="FFT201" s="391"/>
      <c r="FFU201" s="391"/>
      <c r="FFV201" s="391"/>
      <c r="FFW201" s="391"/>
      <c r="FFX201" s="391"/>
      <c r="FFY201" s="391"/>
      <c r="FFZ201" s="391"/>
      <c r="FGA201" s="391"/>
      <c r="FGB201" s="391"/>
      <c r="FGC201" s="391"/>
      <c r="FGD201" s="391"/>
      <c r="FGE201" s="391"/>
      <c r="FGF201" s="391"/>
      <c r="FGG201" s="391"/>
      <c r="FGH201" s="391"/>
      <c r="FGI201" s="391"/>
      <c r="FGJ201" s="391"/>
      <c r="FGK201" s="391"/>
      <c r="FGL201" s="391"/>
      <c r="FGM201" s="391"/>
      <c r="FGN201" s="391"/>
      <c r="FGO201" s="391"/>
      <c r="FGP201" s="391"/>
      <c r="FGQ201" s="391"/>
      <c r="FGR201" s="391"/>
      <c r="FGS201" s="391"/>
      <c r="FGT201" s="391"/>
      <c r="FGU201" s="391"/>
      <c r="FGV201" s="391"/>
      <c r="FGW201" s="391"/>
      <c r="FGX201" s="391"/>
      <c r="FGY201" s="391"/>
      <c r="FGZ201" s="391"/>
      <c r="FHA201" s="391"/>
      <c r="FHB201" s="391"/>
      <c r="FHC201" s="391"/>
      <c r="FHD201" s="391"/>
      <c r="FHE201" s="391"/>
      <c r="FHF201" s="391"/>
      <c r="FHG201" s="391"/>
      <c r="FHH201" s="391"/>
      <c r="FHI201" s="391"/>
      <c r="FHJ201" s="391"/>
      <c r="FHK201" s="391"/>
      <c r="FHL201" s="391"/>
      <c r="FHM201" s="391"/>
      <c r="FHN201" s="391"/>
      <c r="FHO201" s="391"/>
      <c r="FHP201" s="391"/>
      <c r="FHQ201" s="391"/>
      <c r="FHR201" s="391"/>
      <c r="FHS201" s="391"/>
      <c r="FHT201" s="391"/>
      <c r="FHU201" s="391"/>
      <c r="FHV201" s="391"/>
      <c r="FHW201" s="391"/>
      <c r="FHX201" s="391"/>
      <c r="FHY201" s="391"/>
      <c r="FHZ201" s="391"/>
      <c r="FIA201" s="391"/>
      <c r="FIB201" s="391"/>
      <c r="FIC201" s="391"/>
      <c r="FID201" s="391"/>
      <c r="FIE201" s="391"/>
      <c r="FIF201" s="391"/>
      <c r="FIG201" s="391"/>
      <c r="FIH201" s="391"/>
      <c r="FII201" s="391"/>
      <c r="FIJ201" s="391"/>
      <c r="FIK201" s="391"/>
      <c r="FIL201" s="391"/>
      <c r="FIM201" s="391"/>
      <c r="FIN201" s="391"/>
      <c r="FIO201" s="391"/>
      <c r="FIP201" s="391"/>
      <c r="FIQ201" s="391"/>
      <c r="FIR201" s="391"/>
      <c r="FIS201" s="391"/>
      <c r="FIT201" s="391"/>
      <c r="FIU201" s="391"/>
      <c r="FIV201" s="391"/>
      <c r="FIW201" s="391"/>
      <c r="FIX201" s="391"/>
      <c r="FIY201" s="391"/>
      <c r="FIZ201" s="391"/>
      <c r="FJA201" s="391"/>
      <c r="FJB201" s="391"/>
      <c r="FJC201" s="391"/>
      <c r="FJD201" s="391"/>
      <c r="FJE201" s="391"/>
      <c r="FJF201" s="391"/>
      <c r="FJG201" s="391"/>
      <c r="FJH201" s="391"/>
      <c r="FJI201" s="391"/>
      <c r="FJJ201" s="391"/>
      <c r="FJK201" s="391"/>
      <c r="FJL201" s="391"/>
      <c r="FJM201" s="391"/>
      <c r="FJN201" s="391"/>
      <c r="FJO201" s="391"/>
      <c r="FJP201" s="391"/>
      <c r="FJQ201" s="391"/>
      <c r="FJR201" s="391"/>
      <c r="FJS201" s="391"/>
      <c r="FJT201" s="391"/>
      <c r="FJU201" s="391"/>
      <c r="FJV201" s="391"/>
      <c r="FJW201" s="391"/>
      <c r="FJX201" s="391"/>
      <c r="FJY201" s="391"/>
      <c r="FJZ201" s="391"/>
      <c r="FKA201" s="391"/>
      <c r="FKB201" s="391"/>
      <c r="FKC201" s="391"/>
      <c r="FKD201" s="391"/>
      <c r="FKE201" s="391"/>
      <c r="FKF201" s="391"/>
      <c r="FKG201" s="391"/>
      <c r="FKH201" s="391"/>
      <c r="FKI201" s="391"/>
      <c r="FKJ201" s="391"/>
      <c r="FKK201" s="391"/>
      <c r="FKL201" s="391"/>
      <c r="FKM201" s="391"/>
      <c r="FKN201" s="391"/>
      <c r="FKO201" s="391"/>
      <c r="FKP201" s="391"/>
      <c r="FKQ201" s="391"/>
      <c r="FKR201" s="391"/>
      <c r="FKS201" s="391"/>
      <c r="FKT201" s="391"/>
      <c r="FKU201" s="391"/>
      <c r="FKV201" s="391"/>
      <c r="FKW201" s="391"/>
      <c r="FKX201" s="391"/>
      <c r="FKY201" s="391"/>
      <c r="FKZ201" s="391"/>
      <c r="FLA201" s="391"/>
      <c r="FLB201" s="391"/>
      <c r="FLC201" s="391"/>
      <c r="FLD201" s="391"/>
      <c r="FLE201" s="391"/>
      <c r="FLF201" s="391"/>
      <c r="FLG201" s="391"/>
      <c r="FLH201" s="391"/>
      <c r="FLI201" s="391"/>
      <c r="FLJ201" s="391"/>
      <c r="FLK201" s="391"/>
      <c r="FLL201" s="391"/>
      <c r="FLM201" s="391"/>
      <c r="FLN201" s="391"/>
      <c r="FLO201" s="391"/>
      <c r="FLP201" s="391"/>
      <c r="FLQ201" s="391"/>
      <c r="FLR201" s="391"/>
      <c r="FLS201" s="391"/>
      <c r="FLT201" s="391"/>
      <c r="FLU201" s="391"/>
      <c r="FLV201" s="391"/>
      <c r="FLW201" s="391"/>
      <c r="FLX201" s="391"/>
      <c r="FLY201" s="391"/>
      <c r="FLZ201" s="391"/>
      <c r="FMA201" s="391"/>
      <c r="FMB201" s="391"/>
      <c r="FMC201" s="391"/>
      <c r="FMD201" s="391"/>
      <c r="FME201" s="391"/>
      <c r="FMF201" s="391"/>
      <c r="FMG201" s="391"/>
      <c r="FMH201" s="391"/>
      <c r="FMI201" s="391"/>
      <c r="FMJ201" s="391"/>
      <c r="FMK201" s="391"/>
      <c r="FML201" s="391"/>
      <c r="FMM201" s="391"/>
      <c r="FMN201" s="391"/>
      <c r="FMO201" s="391"/>
      <c r="FMP201" s="391"/>
      <c r="FMQ201" s="391"/>
      <c r="FMR201" s="391"/>
      <c r="FMS201" s="391"/>
      <c r="FMT201" s="391"/>
      <c r="FMU201" s="391"/>
      <c r="FMV201" s="391"/>
      <c r="FMW201" s="391"/>
      <c r="FMX201" s="391"/>
      <c r="FMY201" s="391"/>
      <c r="FMZ201" s="391"/>
      <c r="FNA201" s="391"/>
      <c r="FNB201" s="391"/>
      <c r="FNC201" s="391"/>
      <c r="FND201" s="391"/>
      <c r="FNE201" s="391"/>
      <c r="FNF201" s="391"/>
      <c r="FNG201" s="391"/>
      <c r="FNH201" s="391"/>
      <c r="FNI201" s="391"/>
      <c r="FNJ201" s="391"/>
      <c r="FNK201" s="391"/>
      <c r="FNL201" s="391"/>
      <c r="FNM201" s="391"/>
      <c r="FNN201" s="391"/>
      <c r="FNO201" s="391"/>
      <c r="FNP201" s="391"/>
      <c r="FNQ201" s="391"/>
      <c r="FNR201" s="391"/>
      <c r="FNS201" s="391"/>
      <c r="FNT201" s="391"/>
      <c r="FNU201" s="391"/>
      <c r="FNV201" s="391"/>
      <c r="FNW201" s="391"/>
      <c r="FNX201" s="391"/>
      <c r="FNY201" s="391"/>
      <c r="FNZ201" s="391"/>
      <c r="FOA201" s="391"/>
      <c r="FOB201" s="391"/>
      <c r="FOC201" s="391"/>
      <c r="FOD201" s="391"/>
      <c r="FOE201" s="391"/>
      <c r="FOF201" s="391"/>
      <c r="FOG201" s="391"/>
      <c r="FOH201" s="391"/>
      <c r="FOI201" s="391"/>
      <c r="FOJ201" s="391"/>
      <c r="FOK201" s="391"/>
      <c r="FOL201" s="391"/>
      <c r="FOM201" s="391"/>
      <c r="FON201" s="391"/>
      <c r="FOO201" s="391"/>
      <c r="FOP201" s="391"/>
      <c r="FOQ201" s="391"/>
      <c r="FOR201" s="391"/>
      <c r="FOS201" s="391"/>
      <c r="FOT201" s="391"/>
      <c r="FOU201" s="391"/>
      <c r="FOV201" s="391"/>
      <c r="FOW201" s="391"/>
      <c r="FOX201" s="391"/>
      <c r="FOY201" s="391"/>
      <c r="FOZ201" s="391"/>
      <c r="FPA201" s="391"/>
      <c r="FPB201" s="391"/>
      <c r="FPC201" s="391"/>
      <c r="FPD201" s="391"/>
      <c r="FPE201" s="391"/>
      <c r="FPF201" s="391"/>
      <c r="FPG201" s="391"/>
      <c r="FPH201" s="391"/>
      <c r="FPI201" s="391"/>
      <c r="FPJ201" s="391"/>
      <c r="FPK201" s="391"/>
      <c r="FPL201" s="391"/>
      <c r="FPM201" s="391"/>
      <c r="FPN201" s="391"/>
      <c r="FPO201" s="391"/>
      <c r="FPP201" s="391"/>
      <c r="FPQ201" s="391"/>
      <c r="FPR201" s="391"/>
      <c r="FPS201" s="391"/>
      <c r="FPT201" s="391"/>
      <c r="FPU201" s="391"/>
      <c r="FPV201" s="391"/>
      <c r="FPW201" s="391"/>
      <c r="FPX201" s="391"/>
      <c r="FPY201" s="391"/>
      <c r="FPZ201" s="391"/>
      <c r="FQA201" s="391"/>
      <c r="FQB201" s="391"/>
      <c r="FQC201" s="391"/>
      <c r="FQD201" s="391"/>
      <c r="FQE201" s="391"/>
      <c r="FQF201" s="391"/>
      <c r="FQG201" s="391"/>
      <c r="FQH201" s="391"/>
      <c r="FQI201" s="391"/>
      <c r="FQJ201" s="391"/>
      <c r="FQK201" s="391"/>
      <c r="FQL201" s="391"/>
      <c r="FQM201" s="391"/>
      <c r="FQN201" s="391"/>
      <c r="FQO201" s="391"/>
      <c r="FQP201" s="391"/>
      <c r="FQQ201" s="391"/>
      <c r="FQR201" s="391"/>
      <c r="FQS201" s="391"/>
      <c r="FQT201" s="391"/>
      <c r="FQU201" s="391"/>
      <c r="FQV201" s="391"/>
      <c r="FQW201" s="391"/>
      <c r="FQX201" s="391"/>
      <c r="FQY201" s="391"/>
      <c r="FQZ201" s="391"/>
      <c r="FRA201" s="391"/>
      <c r="FRB201" s="391"/>
      <c r="FRC201" s="391"/>
      <c r="FRD201" s="391"/>
      <c r="FRE201" s="391"/>
      <c r="FRF201" s="391"/>
      <c r="FRG201" s="391"/>
      <c r="FRH201" s="391"/>
      <c r="FRI201" s="391"/>
      <c r="FRJ201" s="391"/>
      <c r="FRK201" s="391"/>
      <c r="FRL201" s="391"/>
      <c r="FRM201" s="391"/>
      <c r="FRN201" s="391"/>
      <c r="FRO201" s="391"/>
      <c r="FRP201" s="391"/>
      <c r="FRQ201" s="391"/>
      <c r="FRR201" s="391"/>
      <c r="FRS201" s="391"/>
      <c r="FRT201" s="391"/>
      <c r="FRU201" s="391"/>
      <c r="FRV201" s="391"/>
      <c r="FRW201" s="391"/>
      <c r="FRX201" s="391"/>
      <c r="FRY201" s="391"/>
      <c r="FRZ201" s="391"/>
      <c r="FSA201" s="391"/>
      <c r="FSB201" s="391"/>
      <c r="FSC201" s="391"/>
      <c r="FSD201" s="391"/>
      <c r="FSE201" s="391"/>
      <c r="FSF201" s="391"/>
      <c r="FSG201" s="391"/>
      <c r="FSH201" s="391"/>
      <c r="FSI201" s="391"/>
      <c r="FSJ201" s="391"/>
      <c r="FSK201" s="391"/>
      <c r="FSL201" s="391"/>
      <c r="FSM201" s="391"/>
      <c r="FSN201" s="391"/>
      <c r="FSO201" s="391"/>
      <c r="FSP201" s="391"/>
      <c r="FSQ201" s="391"/>
      <c r="FSR201" s="391"/>
      <c r="FSS201" s="391"/>
      <c r="FST201" s="391"/>
      <c r="FSU201" s="391"/>
      <c r="FSV201" s="391"/>
      <c r="FSW201" s="391"/>
      <c r="FSX201" s="391"/>
      <c r="FSY201" s="391"/>
      <c r="FSZ201" s="391"/>
      <c r="FTA201" s="391"/>
      <c r="FTB201" s="391"/>
      <c r="FTC201" s="391"/>
      <c r="FTD201" s="391"/>
      <c r="FTE201" s="391"/>
      <c r="FTF201" s="391"/>
      <c r="FTG201" s="391"/>
      <c r="FTH201" s="391"/>
      <c r="FTI201" s="391"/>
      <c r="FTJ201" s="391"/>
      <c r="FTK201" s="391"/>
      <c r="FTL201" s="391"/>
      <c r="FTM201" s="391"/>
      <c r="FTN201" s="391"/>
      <c r="FTO201" s="391"/>
      <c r="FTP201" s="391"/>
      <c r="FTQ201" s="391"/>
      <c r="FTR201" s="391"/>
      <c r="FTS201" s="391"/>
      <c r="FTT201" s="391"/>
      <c r="FTU201" s="391"/>
      <c r="FTV201" s="391"/>
      <c r="FTW201" s="391"/>
      <c r="FTX201" s="391"/>
      <c r="FTY201" s="391"/>
      <c r="FTZ201" s="391"/>
      <c r="FUA201" s="391"/>
      <c r="FUB201" s="391"/>
      <c r="FUC201" s="391"/>
      <c r="FUD201" s="391"/>
      <c r="FUE201" s="391"/>
      <c r="FUF201" s="391"/>
      <c r="FUG201" s="391"/>
      <c r="FUH201" s="391"/>
      <c r="FUI201" s="391"/>
      <c r="FUJ201" s="391"/>
      <c r="FUK201" s="391"/>
      <c r="FUL201" s="391"/>
      <c r="FUM201" s="391"/>
      <c r="FUN201" s="391"/>
      <c r="FUO201" s="391"/>
      <c r="FUP201" s="391"/>
      <c r="FUQ201" s="391"/>
      <c r="FUR201" s="391"/>
      <c r="FUS201" s="391"/>
      <c r="FUT201" s="391"/>
      <c r="FUU201" s="391"/>
      <c r="FUV201" s="391"/>
      <c r="FUW201" s="391"/>
      <c r="FUX201" s="391"/>
      <c r="FUY201" s="391"/>
      <c r="FUZ201" s="391"/>
      <c r="FVA201" s="391"/>
      <c r="FVB201" s="391"/>
      <c r="FVC201" s="391"/>
      <c r="FVD201" s="391"/>
      <c r="FVE201" s="391"/>
      <c r="FVF201" s="391"/>
      <c r="FVG201" s="391"/>
      <c r="FVH201" s="391"/>
      <c r="FVI201" s="391"/>
      <c r="FVJ201" s="391"/>
      <c r="FVK201" s="391"/>
      <c r="FVL201" s="391"/>
      <c r="FVM201" s="391"/>
      <c r="FVN201" s="391"/>
      <c r="FVO201" s="391"/>
      <c r="FVP201" s="391"/>
      <c r="FVQ201" s="391"/>
      <c r="FVR201" s="391"/>
      <c r="FVS201" s="391"/>
      <c r="FVT201" s="391"/>
      <c r="FVU201" s="391"/>
      <c r="FVV201" s="391"/>
      <c r="FVW201" s="391"/>
      <c r="FVX201" s="391"/>
      <c r="FVY201" s="391"/>
      <c r="FVZ201" s="391"/>
      <c r="FWA201" s="391"/>
      <c r="FWB201" s="391"/>
      <c r="FWC201" s="391"/>
      <c r="FWD201" s="391"/>
      <c r="FWE201" s="391"/>
      <c r="FWF201" s="391"/>
      <c r="FWG201" s="391"/>
      <c r="FWH201" s="391"/>
      <c r="FWI201" s="391"/>
      <c r="FWJ201" s="391"/>
      <c r="FWK201" s="391"/>
      <c r="FWL201" s="391"/>
      <c r="FWM201" s="391"/>
      <c r="FWN201" s="391"/>
      <c r="FWO201" s="391"/>
      <c r="FWP201" s="391"/>
      <c r="FWQ201" s="391"/>
      <c r="FWR201" s="391"/>
      <c r="FWS201" s="391"/>
      <c r="FWT201" s="391"/>
      <c r="FWU201" s="391"/>
      <c r="FWV201" s="391"/>
      <c r="FWW201" s="391"/>
      <c r="FWX201" s="391"/>
      <c r="FWY201" s="391"/>
      <c r="FWZ201" s="391"/>
      <c r="FXA201" s="391"/>
      <c r="FXB201" s="391"/>
      <c r="FXC201" s="391"/>
      <c r="FXD201" s="391"/>
      <c r="FXE201" s="391"/>
      <c r="FXF201" s="391"/>
      <c r="FXG201" s="391"/>
      <c r="FXH201" s="391"/>
      <c r="FXI201" s="391"/>
      <c r="FXJ201" s="391"/>
      <c r="FXK201" s="391"/>
      <c r="FXL201" s="391"/>
      <c r="FXM201" s="391"/>
      <c r="FXN201" s="391"/>
      <c r="FXO201" s="391"/>
      <c r="FXP201" s="391"/>
      <c r="FXQ201" s="391"/>
      <c r="FXR201" s="391"/>
      <c r="FXS201" s="391"/>
      <c r="FXT201" s="391"/>
      <c r="FXU201" s="391"/>
      <c r="FXV201" s="391"/>
      <c r="FXW201" s="391"/>
      <c r="FXX201" s="391"/>
      <c r="FXY201" s="391"/>
      <c r="FXZ201" s="391"/>
      <c r="FYA201" s="391"/>
      <c r="FYB201" s="391"/>
      <c r="FYC201" s="391"/>
      <c r="FYD201" s="391"/>
      <c r="FYE201" s="391"/>
      <c r="FYF201" s="391"/>
      <c r="FYG201" s="391"/>
      <c r="FYH201" s="391"/>
      <c r="FYI201" s="391"/>
      <c r="FYJ201" s="391"/>
      <c r="FYK201" s="391"/>
      <c r="FYL201" s="391"/>
      <c r="FYM201" s="391"/>
      <c r="FYN201" s="391"/>
      <c r="FYO201" s="391"/>
      <c r="FYP201" s="391"/>
      <c r="FYQ201" s="391"/>
      <c r="FYR201" s="391"/>
      <c r="FYS201" s="391"/>
      <c r="FYT201" s="391"/>
      <c r="FYU201" s="391"/>
      <c r="FYV201" s="391"/>
      <c r="FYW201" s="391"/>
      <c r="FYX201" s="391"/>
      <c r="FYY201" s="391"/>
      <c r="FYZ201" s="391"/>
      <c r="FZA201" s="391"/>
      <c r="FZB201" s="391"/>
      <c r="FZC201" s="391"/>
      <c r="FZD201" s="391"/>
      <c r="FZE201" s="391"/>
      <c r="FZF201" s="391"/>
      <c r="FZG201" s="391"/>
      <c r="FZH201" s="391"/>
      <c r="FZI201" s="391"/>
      <c r="FZJ201" s="391"/>
      <c r="FZK201" s="391"/>
      <c r="FZL201" s="391"/>
      <c r="FZM201" s="391"/>
      <c r="FZN201" s="391"/>
      <c r="FZO201" s="391"/>
      <c r="FZP201" s="391"/>
      <c r="FZQ201" s="391"/>
      <c r="FZR201" s="391"/>
      <c r="FZS201" s="391"/>
      <c r="FZT201" s="391"/>
      <c r="FZU201" s="391"/>
      <c r="FZV201" s="391"/>
      <c r="FZW201" s="391"/>
      <c r="FZX201" s="391"/>
      <c r="FZY201" s="391"/>
      <c r="FZZ201" s="391"/>
      <c r="GAA201" s="391"/>
      <c r="GAB201" s="391"/>
      <c r="GAC201" s="391"/>
      <c r="GAD201" s="391"/>
      <c r="GAE201" s="391"/>
      <c r="GAF201" s="391"/>
      <c r="GAG201" s="391"/>
      <c r="GAH201" s="391"/>
      <c r="GAI201" s="391"/>
      <c r="GAJ201" s="391"/>
      <c r="GAK201" s="391"/>
      <c r="GAL201" s="391"/>
      <c r="GAM201" s="391"/>
      <c r="GAN201" s="391"/>
      <c r="GAO201" s="391"/>
      <c r="GAP201" s="391"/>
      <c r="GAQ201" s="391"/>
      <c r="GAR201" s="391"/>
      <c r="GAS201" s="391"/>
      <c r="GAT201" s="391"/>
      <c r="GAU201" s="391"/>
      <c r="GAV201" s="391"/>
      <c r="GAW201" s="391"/>
      <c r="GAX201" s="391"/>
      <c r="GAY201" s="391"/>
      <c r="GAZ201" s="391"/>
      <c r="GBA201" s="391"/>
      <c r="GBB201" s="391"/>
      <c r="GBC201" s="391"/>
      <c r="GBD201" s="391"/>
      <c r="GBE201" s="391"/>
      <c r="GBF201" s="391"/>
      <c r="GBG201" s="391"/>
      <c r="GBH201" s="391"/>
      <c r="GBI201" s="391"/>
      <c r="GBJ201" s="391"/>
      <c r="GBK201" s="391"/>
      <c r="GBL201" s="391"/>
      <c r="GBM201" s="391"/>
      <c r="GBN201" s="391"/>
      <c r="GBO201" s="391"/>
      <c r="GBP201" s="391"/>
      <c r="GBQ201" s="391"/>
      <c r="GBR201" s="391"/>
      <c r="GBS201" s="391"/>
      <c r="GBT201" s="391"/>
      <c r="GBU201" s="391"/>
      <c r="GBV201" s="391"/>
      <c r="GBW201" s="391"/>
      <c r="GBX201" s="391"/>
      <c r="GBY201" s="391"/>
      <c r="GBZ201" s="391"/>
      <c r="GCA201" s="391"/>
      <c r="GCB201" s="391"/>
      <c r="GCC201" s="391"/>
      <c r="GCD201" s="391"/>
      <c r="GCE201" s="391"/>
      <c r="GCF201" s="391"/>
      <c r="GCG201" s="391"/>
      <c r="GCH201" s="391"/>
      <c r="GCI201" s="391"/>
      <c r="GCJ201" s="391"/>
      <c r="GCK201" s="391"/>
      <c r="GCL201" s="391"/>
      <c r="GCM201" s="391"/>
      <c r="GCN201" s="391"/>
      <c r="GCO201" s="391"/>
      <c r="GCP201" s="391"/>
      <c r="GCQ201" s="391"/>
      <c r="GCR201" s="391"/>
      <c r="GCS201" s="391"/>
      <c r="GCT201" s="391"/>
      <c r="GCU201" s="391"/>
      <c r="GCV201" s="391"/>
      <c r="GCW201" s="391"/>
      <c r="GCX201" s="391"/>
      <c r="GCY201" s="391"/>
      <c r="GCZ201" s="391"/>
      <c r="GDA201" s="391"/>
      <c r="GDB201" s="391"/>
      <c r="GDC201" s="391"/>
      <c r="GDD201" s="391"/>
      <c r="GDE201" s="391"/>
      <c r="GDF201" s="391"/>
      <c r="GDG201" s="391"/>
      <c r="GDH201" s="391"/>
      <c r="GDI201" s="391"/>
      <c r="GDJ201" s="391"/>
      <c r="GDK201" s="391"/>
      <c r="GDL201" s="391"/>
      <c r="GDM201" s="391"/>
      <c r="GDN201" s="391"/>
      <c r="GDO201" s="391"/>
      <c r="GDP201" s="391"/>
      <c r="GDQ201" s="391"/>
      <c r="GDR201" s="391"/>
      <c r="GDS201" s="391"/>
      <c r="GDT201" s="391"/>
      <c r="GDU201" s="391"/>
      <c r="GDV201" s="391"/>
      <c r="GDW201" s="391"/>
      <c r="GDX201" s="391"/>
      <c r="GDY201" s="391"/>
      <c r="GDZ201" s="391"/>
      <c r="GEA201" s="391"/>
      <c r="GEB201" s="391"/>
      <c r="GEC201" s="391"/>
      <c r="GED201" s="391"/>
      <c r="GEE201" s="391"/>
      <c r="GEF201" s="391"/>
      <c r="GEG201" s="391"/>
      <c r="GEH201" s="391"/>
      <c r="GEI201" s="391"/>
      <c r="GEJ201" s="391"/>
      <c r="GEK201" s="391"/>
      <c r="GEL201" s="391"/>
      <c r="GEM201" s="391"/>
      <c r="GEN201" s="391"/>
      <c r="GEO201" s="391"/>
      <c r="GEP201" s="391"/>
      <c r="GEQ201" s="391"/>
      <c r="GER201" s="391"/>
      <c r="GES201" s="391"/>
      <c r="GET201" s="391"/>
      <c r="GEU201" s="391"/>
      <c r="GEV201" s="391"/>
      <c r="GEW201" s="391"/>
      <c r="GEX201" s="391"/>
      <c r="GEY201" s="391"/>
      <c r="GEZ201" s="391"/>
      <c r="GFA201" s="391"/>
      <c r="GFB201" s="391"/>
      <c r="GFC201" s="391"/>
      <c r="GFD201" s="391"/>
      <c r="GFE201" s="391"/>
      <c r="GFF201" s="391"/>
      <c r="GFG201" s="391"/>
      <c r="GFH201" s="391"/>
      <c r="GFI201" s="391"/>
      <c r="GFJ201" s="391"/>
      <c r="GFK201" s="391"/>
      <c r="GFL201" s="391"/>
      <c r="GFM201" s="391"/>
      <c r="GFN201" s="391"/>
      <c r="GFO201" s="391"/>
      <c r="GFP201" s="391"/>
      <c r="GFQ201" s="391"/>
      <c r="GFR201" s="391"/>
      <c r="GFS201" s="391"/>
      <c r="GFT201" s="391"/>
      <c r="GFU201" s="391"/>
      <c r="GFV201" s="391"/>
      <c r="GFW201" s="391"/>
      <c r="GFX201" s="391"/>
      <c r="GFY201" s="391"/>
      <c r="GFZ201" s="391"/>
      <c r="GGA201" s="391"/>
      <c r="GGB201" s="391"/>
      <c r="GGC201" s="391"/>
      <c r="GGD201" s="391"/>
      <c r="GGE201" s="391"/>
      <c r="GGF201" s="391"/>
      <c r="GGG201" s="391"/>
      <c r="GGH201" s="391"/>
      <c r="GGI201" s="391"/>
      <c r="GGJ201" s="391"/>
      <c r="GGK201" s="391"/>
      <c r="GGL201" s="391"/>
      <c r="GGM201" s="391"/>
      <c r="GGN201" s="391"/>
      <c r="GGO201" s="391"/>
      <c r="GGP201" s="391"/>
      <c r="GGQ201" s="391"/>
      <c r="GGR201" s="391"/>
      <c r="GGS201" s="391"/>
      <c r="GGT201" s="391"/>
      <c r="GGU201" s="391"/>
      <c r="GGV201" s="391"/>
      <c r="GGW201" s="391"/>
      <c r="GGX201" s="391"/>
      <c r="GGY201" s="391"/>
      <c r="GGZ201" s="391"/>
      <c r="GHA201" s="391"/>
      <c r="GHB201" s="391"/>
      <c r="GHC201" s="391"/>
      <c r="GHD201" s="391"/>
      <c r="GHE201" s="391"/>
      <c r="GHF201" s="391"/>
      <c r="GHG201" s="391"/>
      <c r="GHH201" s="391"/>
      <c r="GHI201" s="391"/>
      <c r="GHJ201" s="391"/>
      <c r="GHK201" s="391"/>
      <c r="GHL201" s="391"/>
      <c r="GHM201" s="391"/>
      <c r="GHN201" s="391"/>
      <c r="GHO201" s="391"/>
      <c r="GHP201" s="391"/>
      <c r="GHQ201" s="391"/>
      <c r="GHR201" s="391"/>
      <c r="GHS201" s="391"/>
      <c r="GHT201" s="391"/>
      <c r="GHU201" s="391"/>
      <c r="GHV201" s="391"/>
      <c r="GHW201" s="391"/>
      <c r="GHX201" s="391"/>
      <c r="GHY201" s="391"/>
      <c r="GHZ201" s="391"/>
      <c r="GIA201" s="391"/>
      <c r="GIB201" s="391"/>
      <c r="GIC201" s="391"/>
      <c r="GID201" s="391"/>
      <c r="GIE201" s="391"/>
      <c r="GIF201" s="391"/>
      <c r="GIG201" s="391"/>
      <c r="GIH201" s="391"/>
      <c r="GII201" s="391"/>
      <c r="GIJ201" s="391"/>
      <c r="GIK201" s="391"/>
      <c r="GIL201" s="391"/>
      <c r="GIM201" s="391"/>
      <c r="GIN201" s="391"/>
      <c r="GIO201" s="391"/>
      <c r="GIP201" s="391"/>
      <c r="GIQ201" s="391"/>
      <c r="GIR201" s="391"/>
      <c r="GIS201" s="391"/>
      <c r="GIT201" s="391"/>
      <c r="GIU201" s="391"/>
      <c r="GIV201" s="391"/>
      <c r="GIW201" s="391"/>
      <c r="GIX201" s="391"/>
      <c r="GIY201" s="391"/>
      <c r="GIZ201" s="391"/>
      <c r="GJA201" s="391"/>
      <c r="GJB201" s="391"/>
      <c r="GJC201" s="391"/>
      <c r="GJD201" s="391"/>
      <c r="GJE201" s="391"/>
      <c r="GJF201" s="391"/>
      <c r="GJG201" s="391"/>
      <c r="GJH201" s="391"/>
      <c r="GJI201" s="391"/>
      <c r="GJJ201" s="391"/>
      <c r="GJK201" s="391"/>
      <c r="GJL201" s="391"/>
      <c r="GJM201" s="391"/>
      <c r="GJN201" s="391"/>
      <c r="GJO201" s="391"/>
      <c r="GJP201" s="391"/>
      <c r="GJQ201" s="391"/>
      <c r="GJR201" s="391"/>
      <c r="GJS201" s="391"/>
      <c r="GJT201" s="391"/>
      <c r="GJU201" s="391"/>
      <c r="GJV201" s="391"/>
      <c r="GJW201" s="391"/>
      <c r="GJX201" s="391"/>
      <c r="GJY201" s="391"/>
      <c r="GJZ201" s="391"/>
      <c r="GKA201" s="391"/>
      <c r="GKB201" s="391"/>
      <c r="GKC201" s="391"/>
      <c r="GKD201" s="391"/>
      <c r="GKE201" s="391"/>
      <c r="GKF201" s="391"/>
      <c r="GKG201" s="391"/>
      <c r="GKH201" s="391"/>
      <c r="GKI201" s="391"/>
      <c r="GKJ201" s="391"/>
      <c r="GKK201" s="391"/>
      <c r="GKL201" s="391"/>
      <c r="GKM201" s="391"/>
      <c r="GKN201" s="391"/>
      <c r="GKO201" s="391"/>
      <c r="GKP201" s="391"/>
      <c r="GKQ201" s="391"/>
      <c r="GKR201" s="391"/>
      <c r="GKS201" s="391"/>
      <c r="GKT201" s="391"/>
      <c r="GKU201" s="391"/>
      <c r="GKV201" s="391"/>
      <c r="GKW201" s="391"/>
      <c r="GKX201" s="391"/>
      <c r="GKY201" s="391"/>
      <c r="GKZ201" s="391"/>
      <c r="GLA201" s="391"/>
      <c r="GLB201" s="391"/>
      <c r="GLC201" s="391"/>
      <c r="GLD201" s="391"/>
      <c r="GLE201" s="391"/>
      <c r="GLF201" s="391"/>
      <c r="GLG201" s="391"/>
      <c r="GLH201" s="391"/>
      <c r="GLI201" s="391"/>
      <c r="GLJ201" s="391"/>
      <c r="GLK201" s="391"/>
      <c r="GLL201" s="391"/>
      <c r="GLM201" s="391"/>
      <c r="GLN201" s="391"/>
      <c r="GLO201" s="391"/>
      <c r="GLP201" s="391"/>
      <c r="GLQ201" s="391"/>
      <c r="GLR201" s="391"/>
      <c r="GLS201" s="391"/>
      <c r="GLT201" s="391"/>
      <c r="GLU201" s="391"/>
      <c r="GLV201" s="391"/>
      <c r="GLW201" s="391"/>
      <c r="GLX201" s="391"/>
      <c r="GLY201" s="391"/>
      <c r="GLZ201" s="391"/>
      <c r="GMA201" s="391"/>
      <c r="GMB201" s="391"/>
      <c r="GMC201" s="391"/>
      <c r="GMD201" s="391"/>
      <c r="GME201" s="391"/>
      <c r="GMF201" s="391"/>
      <c r="GMG201" s="391"/>
      <c r="GMH201" s="391"/>
      <c r="GMI201" s="391"/>
      <c r="GMJ201" s="391"/>
      <c r="GMK201" s="391"/>
      <c r="GML201" s="391"/>
      <c r="GMM201" s="391"/>
      <c r="GMN201" s="391"/>
      <c r="GMO201" s="391"/>
      <c r="GMP201" s="391"/>
      <c r="GMQ201" s="391"/>
      <c r="GMR201" s="391"/>
      <c r="GMS201" s="391"/>
      <c r="GMT201" s="391"/>
      <c r="GMU201" s="391"/>
      <c r="GMV201" s="391"/>
      <c r="GMW201" s="391"/>
      <c r="GMX201" s="391"/>
      <c r="GMY201" s="391"/>
      <c r="GMZ201" s="391"/>
      <c r="GNA201" s="391"/>
      <c r="GNB201" s="391"/>
      <c r="GNC201" s="391"/>
      <c r="GND201" s="391"/>
      <c r="GNE201" s="391"/>
      <c r="GNF201" s="391"/>
      <c r="GNG201" s="391"/>
      <c r="GNH201" s="391"/>
      <c r="GNI201" s="391"/>
      <c r="GNJ201" s="391"/>
      <c r="GNK201" s="391"/>
      <c r="GNL201" s="391"/>
      <c r="GNM201" s="391"/>
      <c r="GNN201" s="391"/>
      <c r="GNO201" s="391"/>
      <c r="GNP201" s="391"/>
      <c r="GNQ201" s="391"/>
      <c r="GNR201" s="391"/>
      <c r="GNS201" s="391"/>
      <c r="GNT201" s="391"/>
      <c r="GNU201" s="391"/>
      <c r="GNV201" s="391"/>
      <c r="GNW201" s="391"/>
      <c r="GNX201" s="391"/>
      <c r="GNY201" s="391"/>
      <c r="GNZ201" s="391"/>
      <c r="GOA201" s="391"/>
      <c r="GOB201" s="391"/>
      <c r="GOC201" s="391"/>
      <c r="GOD201" s="391"/>
      <c r="GOE201" s="391"/>
      <c r="GOF201" s="391"/>
      <c r="GOG201" s="391"/>
      <c r="GOH201" s="391"/>
      <c r="GOI201" s="391"/>
      <c r="GOJ201" s="391"/>
      <c r="GOK201" s="391"/>
      <c r="GOL201" s="391"/>
      <c r="GOM201" s="391"/>
      <c r="GON201" s="391"/>
      <c r="GOO201" s="391"/>
      <c r="GOP201" s="391"/>
      <c r="GOQ201" s="391"/>
      <c r="GOR201" s="391"/>
      <c r="GOS201" s="391"/>
      <c r="GOT201" s="391"/>
      <c r="GOU201" s="391"/>
      <c r="GOV201" s="391"/>
      <c r="GOW201" s="391"/>
      <c r="GOX201" s="391"/>
      <c r="GOY201" s="391"/>
      <c r="GOZ201" s="391"/>
      <c r="GPA201" s="391"/>
      <c r="GPB201" s="391"/>
      <c r="GPC201" s="391"/>
      <c r="GPD201" s="391"/>
      <c r="GPE201" s="391"/>
      <c r="GPF201" s="391"/>
      <c r="GPG201" s="391"/>
      <c r="GPH201" s="391"/>
      <c r="GPI201" s="391"/>
      <c r="GPJ201" s="391"/>
      <c r="GPK201" s="391"/>
      <c r="GPL201" s="391"/>
      <c r="GPM201" s="391"/>
      <c r="GPN201" s="391"/>
      <c r="GPO201" s="391"/>
      <c r="GPP201" s="391"/>
      <c r="GPQ201" s="391"/>
      <c r="GPR201" s="391"/>
      <c r="GPS201" s="391"/>
      <c r="GPT201" s="391"/>
      <c r="GPU201" s="391"/>
      <c r="GPV201" s="391"/>
      <c r="GPW201" s="391"/>
      <c r="GPX201" s="391"/>
      <c r="GPY201" s="391"/>
      <c r="GPZ201" s="391"/>
      <c r="GQA201" s="391"/>
      <c r="GQB201" s="391"/>
      <c r="GQC201" s="391"/>
      <c r="GQD201" s="391"/>
      <c r="GQE201" s="391"/>
      <c r="GQF201" s="391"/>
      <c r="GQG201" s="391"/>
      <c r="GQH201" s="391"/>
      <c r="GQI201" s="391"/>
      <c r="GQJ201" s="391"/>
      <c r="GQK201" s="391"/>
      <c r="GQL201" s="391"/>
      <c r="GQM201" s="391"/>
      <c r="GQN201" s="391"/>
      <c r="GQO201" s="391"/>
      <c r="GQP201" s="391"/>
      <c r="GQQ201" s="391"/>
      <c r="GQR201" s="391"/>
      <c r="GQS201" s="391"/>
      <c r="GQT201" s="391"/>
      <c r="GQU201" s="391"/>
      <c r="GQV201" s="391"/>
      <c r="GQW201" s="391"/>
      <c r="GQX201" s="391"/>
      <c r="GQY201" s="391"/>
      <c r="GQZ201" s="391"/>
      <c r="GRA201" s="391"/>
      <c r="GRB201" s="391"/>
      <c r="GRC201" s="391"/>
      <c r="GRD201" s="391"/>
      <c r="GRE201" s="391"/>
      <c r="GRF201" s="391"/>
      <c r="GRG201" s="391"/>
      <c r="GRH201" s="391"/>
      <c r="GRI201" s="391"/>
      <c r="GRJ201" s="391"/>
      <c r="GRK201" s="391"/>
      <c r="GRL201" s="391"/>
      <c r="GRM201" s="391"/>
      <c r="GRN201" s="391"/>
      <c r="GRO201" s="391"/>
      <c r="GRP201" s="391"/>
      <c r="GRQ201" s="391"/>
      <c r="GRR201" s="391"/>
      <c r="GRS201" s="391"/>
      <c r="GRT201" s="391"/>
      <c r="GRU201" s="391"/>
      <c r="GRV201" s="391"/>
      <c r="GRW201" s="391"/>
      <c r="GRX201" s="391"/>
      <c r="GRY201" s="391"/>
      <c r="GRZ201" s="391"/>
      <c r="GSA201" s="391"/>
      <c r="GSB201" s="391"/>
      <c r="GSC201" s="391"/>
      <c r="GSD201" s="391"/>
      <c r="GSE201" s="391"/>
      <c r="GSF201" s="391"/>
      <c r="GSG201" s="391"/>
      <c r="GSH201" s="391"/>
      <c r="GSI201" s="391"/>
      <c r="GSJ201" s="391"/>
      <c r="GSK201" s="391"/>
      <c r="GSL201" s="391"/>
      <c r="GSM201" s="391"/>
      <c r="GSN201" s="391"/>
      <c r="GSO201" s="391"/>
      <c r="GSP201" s="391"/>
      <c r="GSQ201" s="391"/>
      <c r="GSR201" s="391"/>
      <c r="GSS201" s="391"/>
      <c r="GST201" s="391"/>
      <c r="GSU201" s="391"/>
      <c r="GSV201" s="391"/>
      <c r="GSW201" s="391"/>
      <c r="GSX201" s="391"/>
      <c r="GSY201" s="391"/>
      <c r="GSZ201" s="391"/>
      <c r="GTA201" s="391"/>
      <c r="GTB201" s="391"/>
      <c r="GTC201" s="391"/>
      <c r="GTD201" s="391"/>
      <c r="GTE201" s="391"/>
      <c r="GTF201" s="391"/>
      <c r="GTG201" s="391"/>
      <c r="GTH201" s="391"/>
      <c r="GTI201" s="391"/>
      <c r="GTJ201" s="391"/>
      <c r="GTK201" s="391"/>
      <c r="GTL201" s="391"/>
      <c r="GTM201" s="391"/>
      <c r="GTN201" s="391"/>
      <c r="GTO201" s="391"/>
      <c r="GTP201" s="391"/>
      <c r="GTQ201" s="391"/>
      <c r="GTR201" s="391"/>
      <c r="GTS201" s="391"/>
      <c r="GTT201" s="391"/>
      <c r="GTU201" s="391"/>
      <c r="GTV201" s="391"/>
      <c r="GTW201" s="391"/>
      <c r="GTX201" s="391"/>
      <c r="GTY201" s="391"/>
      <c r="GTZ201" s="391"/>
      <c r="GUA201" s="391"/>
      <c r="GUB201" s="391"/>
      <c r="GUC201" s="391"/>
      <c r="GUD201" s="391"/>
      <c r="GUE201" s="391"/>
      <c r="GUF201" s="391"/>
      <c r="GUG201" s="391"/>
      <c r="GUH201" s="391"/>
      <c r="GUI201" s="391"/>
      <c r="GUJ201" s="391"/>
      <c r="GUK201" s="391"/>
      <c r="GUL201" s="391"/>
      <c r="GUM201" s="391"/>
      <c r="GUN201" s="391"/>
      <c r="GUO201" s="391"/>
      <c r="GUP201" s="391"/>
      <c r="GUQ201" s="391"/>
      <c r="GUR201" s="391"/>
      <c r="GUS201" s="391"/>
      <c r="GUT201" s="391"/>
      <c r="GUU201" s="391"/>
      <c r="GUV201" s="391"/>
      <c r="GUW201" s="391"/>
      <c r="GUX201" s="391"/>
      <c r="GUY201" s="391"/>
      <c r="GUZ201" s="391"/>
      <c r="GVA201" s="391"/>
      <c r="GVB201" s="391"/>
      <c r="GVC201" s="391"/>
      <c r="GVD201" s="391"/>
      <c r="GVE201" s="391"/>
      <c r="GVF201" s="391"/>
      <c r="GVG201" s="391"/>
      <c r="GVH201" s="391"/>
      <c r="GVI201" s="391"/>
      <c r="GVJ201" s="391"/>
      <c r="GVK201" s="391"/>
      <c r="GVL201" s="391"/>
      <c r="GVM201" s="391"/>
      <c r="GVN201" s="391"/>
      <c r="GVO201" s="391"/>
      <c r="GVP201" s="391"/>
      <c r="GVQ201" s="391"/>
      <c r="GVR201" s="391"/>
      <c r="GVS201" s="391"/>
      <c r="GVT201" s="391"/>
      <c r="GVU201" s="391"/>
      <c r="GVV201" s="391"/>
      <c r="GVW201" s="391"/>
      <c r="GVX201" s="391"/>
      <c r="GVY201" s="391"/>
      <c r="GVZ201" s="391"/>
      <c r="GWA201" s="391"/>
      <c r="GWB201" s="391"/>
      <c r="GWC201" s="391"/>
      <c r="GWD201" s="391"/>
      <c r="GWE201" s="391"/>
      <c r="GWF201" s="391"/>
      <c r="GWG201" s="391"/>
      <c r="GWH201" s="391"/>
      <c r="GWI201" s="391"/>
      <c r="GWJ201" s="391"/>
      <c r="GWK201" s="391"/>
      <c r="GWL201" s="391"/>
      <c r="GWM201" s="391"/>
      <c r="GWN201" s="391"/>
      <c r="GWO201" s="391"/>
      <c r="GWP201" s="391"/>
      <c r="GWQ201" s="391"/>
      <c r="GWR201" s="391"/>
      <c r="GWS201" s="391"/>
      <c r="GWT201" s="391"/>
      <c r="GWU201" s="391"/>
      <c r="GWV201" s="391"/>
      <c r="GWW201" s="391"/>
      <c r="GWX201" s="391"/>
      <c r="GWY201" s="391"/>
      <c r="GWZ201" s="391"/>
      <c r="GXA201" s="391"/>
      <c r="GXB201" s="391"/>
      <c r="GXC201" s="391"/>
      <c r="GXD201" s="391"/>
      <c r="GXE201" s="391"/>
      <c r="GXF201" s="391"/>
      <c r="GXG201" s="391"/>
      <c r="GXH201" s="391"/>
      <c r="GXI201" s="391"/>
      <c r="GXJ201" s="391"/>
      <c r="GXK201" s="391"/>
      <c r="GXL201" s="391"/>
      <c r="GXM201" s="391"/>
      <c r="GXN201" s="391"/>
      <c r="GXO201" s="391"/>
      <c r="GXP201" s="391"/>
      <c r="GXQ201" s="391"/>
      <c r="GXR201" s="391"/>
      <c r="GXS201" s="391"/>
      <c r="GXT201" s="391"/>
      <c r="GXU201" s="391"/>
      <c r="GXV201" s="391"/>
      <c r="GXW201" s="391"/>
      <c r="GXX201" s="391"/>
      <c r="GXY201" s="391"/>
      <c r="GXZ201" s="391"/>
      <c r="GYA201" s="391"/>
      <c r="GYB201" s="391"/>
      <c r="GYC201" s="391"/>
      <c r="GYD201" s="391"/>
      <c r="GYE201" s="391"/>
      <c r="GYF201" s="391"/>
      <c r="GYG201" s="391"/>
      <c r="GYH201" s="391"/>
      <c r="GYI201" s="391"/>
      <c r="GYJ201" s="391"/>
      <c r="GYK201" s="391"/>
      <c r="GYL201" s="391"/>
      <c r="GYM201" s="391"/>
      <c r="GYN201" s="391"/>
      <c r="GYO201" s="391"/>
      <c r="GYP201" s="391"/>
      <c r="GYQ201" s="391"/>
      <c r="GYR201" s="391"/>
      <c r="GYS201" s="391"/>
      <c r="GYT201" s="391"/>
      <c r="GYU201" s="391"/>
      <c r="GYV201" s="391"/>
      <c r="GYW201" s="391"/>
      <c r="GYX201" s="391"/>
      <c r="GYY201" s="391"/>
      <c r="GYZ201" s="391"/>
      <c r="GZA201" s="391"/>
      <c r="GZB201" s="391"/>
      <c r="GZC201" s="391"/>
      <c r="GZD201" s="391"/>
      <c r="GZE201" s="391"/>
      <c r="GZF201" s="391"/>
      <c r="GZG201" s="391"/>
      <c r="GZH201" s="391"/>
      <c r="GZI201" s="391"/>
      <c r="GZJ201" s="391"/>
      <c r="GZK201" s="391"/>
      <c r="GZL201" s="391"/>
      <c r="GZM201" s="391"/>
      <c r="GZN201" s="391"/>
      <c r="GZO201" s="391"/>
      <c r="GZP201" s="391"/>
      <c r="GZQ201" s="391"/>
      <c r="GZR201" s="391"/>
      <c r="GZS201" s="391"/>
      <c r="GZT201" s="391"/>
      <c r="GZU201" s="391"/>
      <c r="GZV201" s="391"/>
      <c r="GZW201" s="391"/>
      <c r="GZX201" s="391"/>
      <c r="GZY201" s="391"/>
      <c r="GZZ201" s="391"/>
      <c r="HAA201" s="391"/>
      <c r="HAB201" s="391"/>
      <c r="HAC201" s="391"/>
      <c r="HAD201" s="391"/>
      <c r="HAE201" s="391"/>
      <c r="HAF201" s="391"/>
      <c r="HAG201" s="391"/>
      <c r="HAH201" s="391"/>
      <c r="HAI201" s="391"/>
      <c r="HAJ201" s="391"/>
      <c r="HAK201" s="391"/>
      <c r="HAL201" s="391"/>
      <c r="HAM201" s="391"/>
      <c r="HAN201" s="391"/>
      <c r="HAO201" s="391"/>
      <c r="HAP201" s="391"/>
      <c r="HAQ201" s="391"/>
      <c r="HAR201" s="391"/>
      <c r="HAS201" s="391"/>
      <c r="HAT201" s="391"/>
      <c r="HAU201" s="391"/>
      <c r="HAV201" s="391"/>
      <c r="HAW201" s="391"/>
      <c r="HAX201" s="391"/>
      <c r="HAY201" s="391"/>
      <c r="HAZ201" s="391"/>
      <c r="HBA201" s="391"/>
      <c r="HBB201" s="391"/>
      <c r="HBC201" s="391"/>
      <c r="HBD201" s="391"/>
      <c r="HBE201" s="391"/>
      <c r="HBF201" s="391"/>
      <c r="HBG201" s="391"/>
      <c r="HBH201" s="391"/>
      <c r="HBI201" s="391"/>
      <c r="HBJ201" s="391"/>
      <c r="HBK201" s="391"/>
      <c r="HBL201" s="391"/>
      <c r="HBM201" s="391"/>
      <c r="HBN201" s="391"/>
      <c r="HBO201" s="391"/>
      <c r="HBP201" s="391"/>
      <c r="HBQ201" s="391"/>
      <c r="HBR201" s="391"/>
      <c r="HBS201" s="391"/>
      <c r="HBT201" s="391"/>
      <c r="HBU201" s="391"/>
      <c r="HBV201" s="391"/>
      <c r="HBW201" s="391"/>
      <c r="HBX201" s="391"/>
      <c r="HBY201" s="391"/>
      <c r="HBZ201" s="391"/>
      <c r="HCA201" s="391"/>
      <c r="HCB201" s="391"/>
      <c r="HCC201" s="391"/>
      <c r="HCD201" s="391"/>
      <c r="HCE201" s="391"/>
      <c r="HCF201" s="391"/>
      <c r="HCG201" s="391"/>
      <c r="HCH201" s="391"/>
      <c r="HCI201" s="391"/>
      <c r="HCJ201" s="391"/>
      <c r="HCK201" s="391"/>
      <c r="HCL201" s="391"/>
      <c r="HCM201" s="391"/>
      <c r="HCN201" s="391"/>
      <c r="HCO201" s="391"/>
      <c r="HCP201" s="391"/>
      <c r="HCQ201" s="391"/>
      <c r="HCR201" s="391"/>
      <c r="HCS201" s="391"/>
      <c r="HCT201" s="391"/>
      <c r="HCU201" s="391"/>
      <c r="HCV201" s="391"/>
      <c r="HCW201" s="391"/>
      <c r="HCX201" s="391"/>
      <c r="HCY201" s="391"/>
      <c r="HCZ201" s="391"/>
      <c r="HDA201" s="391"/>
      <c r="HDB201" s="391"/>
      <c r="HDC201" s="391"/>
      <c r="HDD201" s="391"/>
      <c r="HDE201" s="391"/>
      <c r="HDF201" s="391"/>
      <c r="HDG201" s="391"/>
      <c r="HDH201" s="391"/>
      <c r="HDI201" s="391"/>
      <c r="HDJ201" s="391"/>
      <c r="HDK201" s="391"/>
      <c r="HDL201" s="391"/>
      <c r="HDM201" s="391"/>
      <c r="HDN201" s="391"/>
      <c r="HDO201" s="391"/>
      <c r="HDP201" s="391"/>
      <c r="HDQ201" s="391"/>
      <c r="HDR201" s="391"/>
      <c r="HDS201" s="391"/>
      <c r="HDT201" s="391"/>
      <c r="HDU201" s="391"/>
      <c r="HDV201" s="391"/>
      <c r="HDW201" s="391"/>
      <c r="HDX201" s="391"/>
      <c r="HDY201" s="391"/>
      <c r="HDZ201" s="391"/>
      <c r="HEA201" s="391"/>
      <c r="HEB201" s="391"/>
      <c r="HEC201" s="391"/>
      <c r="HED201" s="391"/>
      <c r="HEE201" s="391"/>
      <c r="HEF201" s="391"/>
      <c r="HEG201" s="391"/>
      <c r="HEH201" s="391"/>
      <c r="HEI201" s="391"/>
      <c r="HEJ201" s="391"/>
      <c r="HEK201" s="391"/>
      <c r="HEL201" s="391"/>
      <c r="HEM201" s="391"/>
      <c r="HEN201" s="391"/>
      <c r="HEO201" s="391"/>
      <c r="HEP201" s="391"/>
      <c r="HEQ201" s="391"/>
      <c r="HER201" s="391"/>
      <c r="HES201" s="391"/>
      <c r="HET201" s="391"/>
      <c r="HEU201" s="391"/>
      <c r="HEV201" s="391"/>
      <c r="HEW201" s="391"/>
      <c r="HEX201" s="391"/>
      <c r="HEY201" s="391"/>
      <c r="HEZ201" s="391"/>
      <c r="HFA201" s="391"/>
      <c r="HFB201" s="391"/>
      <c r="HFC201" s="391"/>
      <c r="HFD201" s="391"/>
      <c r="HFE201" s="391"/>
      <c r="HFF201" s="391"/>
      <c r="HFG201" s="391"/>
      <c r="HFH201" s="391"/>
      <c r="HFI201" s="391"/>
      <c r="HFJ201" s="391"/>
      <c r="HFK201" s="391"/>
      <c r="HFL201" s="391"/>
      <c r="HFM201" s="391"/>
      <c r="HFN201" s="391"/>
      <c r="HFO201" s="391"/>
      <c r="HFP201" s="391"/>
      <c r="HFQ201" s="391"/>
      <c r="HFR201" s="391"/>
      <c r="HFS201" s="391"/>
      <c r="HFT201" s="391"/>
      <c r="HFU201" s="391"/>
      <c r="HFV201" s="391"/>
      <c r="HFW201" s="391"/>
      <c r="HFX201" s="391"/>
      <c r="HFY201" s="391"/>
      <c r="HFZ201" s="391"/>
      <c r="HGA201" s="391"/>
      <c r="HGB201" s="391"/>
      <c r="HGC201" s="391"/>
      <c r="HGD201" s="391"/>
      <c r="HGE201" s="391"/>
      <c r="HGF201" s="391"/>
      <c r="HGG201" s="391"/>
      <c r="HGH201" s="391"/>
      <c r="HGI201" s="391"/>
      <c r="HGJ201" s="391"/>
      <c r="HGK201" s="391"/>
      <c r="HGL201" s="391"/>
      <c r="HGM201" s="391"/>
      <c r="HGN201" s="391"/>
      <c r="HGO201" s="391"/>
      <c r="HGP201" s="391"/>
      <c r="HGQ201" s="391"/>
      <c r="HGR201" s="391"/>
      <c r="HGS201" s="391"/>
      <c r="HGT201" s="391"/>
      <c r="HGU201" s="391"/>
      <c r="HGV201" s="391"/>
      <c r="HGW201" s="391"/>
      <c r="HGX201" s="391"/>
      <c r="HGY201" s="391"/>
      <c r="HGZ201" s="391"/>
      <c r="HHA201" s="391"/>
      <c r="HHB201" s="391"/>
      <c r="HHC201" s="391"/>
      <c r="HHD201" s="391"/>
      <c r="HHE201" s="391"/>
      <c r="HHF201" s="391"/>
      <c r="HHG201" s="391"/>
      <c r="HHH201" s="391"/>
      <c r="HHI201" s="391"/>
      <c r="HHJ201" s="391"/>
      <c r="HHK201" s="391"/>
      <c r="HHL201" s="391"/>
      <c r="HHM201" s="391"/>
      <c r="HHN201" s="391"/>
      <c r="HHO201" s="391"/>
      <c r="HHP201" s="391"/>
      <c r="HHQ201" s="391"/>
      <c r="HHR201" s="391"/>
      <c r="HHS201" s="391"/>
      <c r="HHT201" s="391"/>
      <c r="HHU201" s="391"/>
      <c r="HHV201" s="391"/>
      <c r="HHW201" s="391"/>
      <c r="HHX201" s="391"/>
      <c r="HHY201" s="391"/>
      <c r="HHZ201" s="391"/>
      <c r="HIA201" s="391"/>
      <c r="HIB201" s="391"/>
      <c r="HIC201" s="391"/>
      <c r="HID201" s="391"/>
      <c r="HIE201" s="391"/>
      <c r="HIF201" s="391"/>
      <c r="HIG201" s="391"/>
      <c r="HIH201" s="391"/>
      <c r="HII201" s="391"/>
      <c r="HIJ201" s="391"/>
      <c r="HIK201" s="391"/>
      <c r="HIL201" s="391"/>
      <c r="HIM201" s="391"/>
      <c r="HIN201" s="391"/>
      <c r="HIO201" s="391"/>
      <c r="HIP201" s="391"/>
      <c r="HIQ201" s="391"/>
      <c r="HIR201" s="391"/>
      <c r="HIS201" s="391"/>
      <c r="HIT201" s="391"/>
      <c r="HIU201" s="391"/>
      <c r="HIV201" s="391"/>
      <c r="HIW201" s="391"/>
      <c r="HIX201" s="391"/>
      <c r="HIY201" s="391"/>
      <c r="HIZ201" s="391"/>
      <c r="HJA201" s="391"/>
      <c r="HJB201" s="391"/>
      <c r="HJC201" s="391"/>
      <c r="HJD201" s="391"/>
      <c r="HJE201" s="391"/>
      <c r="HJF201" s="391"/>
      <c r="HJG201" s="391"/>
      <c r="HJH201" s="391"/>
      <c r="HJI201" s="391"/>
      <c r="HJJ201" s="391"/>
      <c r="HJK201" s="391"/>
      <c r="HJL201" s="391"/>
      <c r="HJM201" s="391"/>
      <c r="HJN201" s="391"/>
      <c r="HJO201" s="391"/>
      <c r="HJP201" s="391"/>
      <c r="HJQ201" s="391"/>
      <c r="HJR201" s="391"/>
      <c r="HJS201" s="391"/>
      <c r="HJT201" s="391"/>
      <c r="HJU201" s="391"/>
      <c r="HJV201" s="391"/>
      <c r="HJW201" s="391"/>
      <c r="HJX201" s="391"/>
      <c r="HJY201" s="391"/>
      <c r="HJZ201" s="391"/>
      <c r="HKA201" s="391"/>
      <c r="HKB201" s="391"/>
      <c r="HKC201" s="391"/>
      <c r="HKD201" s="391"/>
      <c r="HKE201" s="391"/>
      <c r="HKF201" s="391"/>
      <c r="HKG201" s="391"/>
      <c r="HKH201" s="391"/>
      <c r="HKI201" s="391"/>
      <c r="HKJ201" s="391"/>
      <c r="HKK201" s="391"/>
      <c r="HKL201" s="391"/>
      <c r="HKM201" s="391"/>
      <c r="HKN201" s="391"/>
      <c r="HKO201" s="391"/>
      <c r="HKP201" s="391"/>
      <c r="HKQ201" s="391"/>
      <c r="HKR201" s="391"/>
      <c r="HKS201" s="391"/>
      <c r="HKT201" s="391"/>
      <c r="HKU201" s="391"/>
      <c r="HKV201" s="391"/>
      <c r="HKW201" s="391"/>
      <c r="HKX201" s="391"/>
      <c r="HKY201" s="391"/>
      <c r="HKZ201" s="391"/>
      <c r="HLA201" s="391"/>
      <c r="HLB201" s="391"/>
      <c r="HLC201" s="391"/>
      <c r="HLD201" s="391"/>
      <c r="HLE201" s="391"/>
      <c r="HLF201" s="391"/>
      <c r="HLG201" s="391"/>
      <c r="HLH201" s="391"/>
      <c r="HLI201" s="391"/>
      <c r="HLJ201" s="391"/>
      <c r="HLK201" s="391"/>
      <c r="HLL201" s="391"/>
      <c r="HLM201" s="391"/>
      <c r="HLN201" s="391"/>
      <c r="HLO201" s="391"/>
      <c r="HLP201" s="391"/>
      <c r="HLQ201" s="391"/>
      <c r="HLR201" s="391"/>
      <c r="HLS201" s="391"/>
      <c r="HLT201" s="391"/>
      <c r="HLU201" s="391"/>
      <c r="HLV201" s="391"/>
      <c r="HLW201" s="391"/>
      <c r="HLX201" s="391"/>
      <c r="HLY201" s="391"/>
      <c r="HLZ201" s="391"/>
      <c r="HMA201" s="391"/>
      <c r="HMB201" s="391"/>
      <c r="HMC201" s="391"/>
      <c r="HMD201" s="391"/>
      <c r="HME201" s="391"/>
      <c r="HMF201" s="391"/>
      <c r="HMG201" s="391"/>
      <c r="HMH201" s="391"/>
      <c r="HMI201" s="391"/>
      <c r="HMJ201" s="391"/>
      <c r="HMK201" s="391"/>
      <c r="HML201" s="391"/>
      <c r="HMM201" s="391"/>
      <c r="HMN201" s="391"/>
      <c r="HMO201" s="391"/>
      <c r="HMP201" s="391"/>
      <c r="HMQ201" s="391"/>
      <c r="HMR201" s="391"/>
      <c r="HMS201" s="391"/>
      <c r="HMT201" s="391"/>
      <c r="HMU201" s="391"/>
      <c r="HMV201" s="391"/>
      <c r="HMW201" s="391"/>
      <c r="HMX201" s="391"/>
      <c r="HMY201" s="391"/>
      <c r="HMZ201" s="391"/>
      <c r="HNA201" s="391"/>
      <c r="HNB201" s="391"/>
      <c r="HNC201" s="391"/>
      <c r="HND201" s="391"/>
      <c r="HNE201" s="391"/>
      <c r="HNF201" s="391"/>
      <c r="HNG201" s="391"/>
      <c r="HNH201" s="391"/>
      <c r="HNI201" s="391"/>
      <c r="HNJ201" s="391"/>
      <c r="HNK201" s="391"/>
      <c r="HNL201" s="391"/>
      <c r="HNM201" s="391"/>
      <c r="HNN201" s="391"/>
      <c r="HNO201" s="391"/>
      <c r="HNP201" s="391"/>
      <c r="HNQ201" s="391"/>
      <c r="HNR201" s="391"/>
      <c r="HNS201" s="391"/>
      <c r="HNT201" s="391"/>
      <c r="HNU201" s="391"/>
      <c r="HNV201" s="391"/>
      <c r="HNW201" s="391"/>
      <c r="HNX201" s="391"/>
      <c r="HNY201" s="391"/>
      <c r="HNZ201" s="391"/>
      <c r="HOA201" s="391"/>
      <c r="HOB201" s="391"/>
      <c r="HOC201" s="391"/>
      <c r="HOD201" s="391"/>
      <c r="HOE201" s="391"/>
      <c r="HOF201" s="391"/>
      <c r="HOG201" s="391"/>
      <c r="HOH201" s="391"/>
      <c r="HOI201" s="391"/>
      <c r="HOJ201" s="391"/>
      <c r="HOK201" s="391"/>
      <c r="HOL201" s="391"/>
      <c r="HOM201" s="391"/>
      <c r="HON201" s="391"/>
      <c r="HOO201" s="391"/>
      <c r="HOP201" s="391"/>
      <c r="HOQ201" s="391"/>
      <c r="HOR201" s="391"/>
      <c r="HOS201" s="391"/>
      <c r="HOT201" s="391"/>
      <c r="HOU201" s="391"/>
      <c r="HOV201" s="391"/>
      <c r="HOW201" s="391"/>
      <c r="HOX201" s="391"/>
      <c r="HOY201" s="391"/>
      <c r="HOZ201" s="391"/>
      <c r="HPA201" s="391"/>
      <c r="HPB201" s="391"/>
      <c r="HPC201" s="391"/>
      <c r="HPD201" s="391"/>
      <c r="HPE201" s="391"/>
      <c r="HPF201" s="391"/>
      <c r="HPG201" s="391"/>
      <c r="HPH201" s="391"/>
      <c r="HPI201" s="391"/>
      <c r="HPJ201" s="391"/>
      <c r="HPK201" s="391"/>
      <c r="HPL201" s="391"/>
      <c r="HPM201" s="391"/>
      <c r="HPN201" s="391"/>
      <c r="HPO201" s="391"/>
      <c r="HPP201" s="391"/>
      <c r="HPQ201" s="391"/>
      <c r="HPR201" s="391"/>
      <c r="HPS201" s="391"/>
      <c r="HPT201" s="391"/>
      <c r="HPU201" s="391"/>
      <c r="HPV201" s="391"/>
      <c r="HPW201" s="391"/>
      <c r="HPX201" s="391"/>
      <c r="HPY201" s="391"/>
      <c r="HPZ201" s="391"/>
      <c r="HQA201" s="391"/>
      <c r="HQB201" s="391"/>
      <c r="HQC201" s="391"/>
      <c r="HQD201" s="391"/>
      <c r="HQE201" s="391"/>
      <c r="HQF201" s="391"/>
      <c r="HQG201" s="391"/>
      <c r="HQH201" s="391"/>
      <c r="HQI201" s="391"/>
      <c r="HQJ201" s="391"/>
      <c r="HQK201" s="391"/>
      <c r="HQL201" s="391"/>
      <c r="HQM201" s="391"/>
      <c r="HQN201" s="391"/>
      <c r="HQO201" s="391"/>
      <c r="HQP201" s="391"/>
      <c r="HQQ201" s="391"/>
      <c r="HQR201" s="391"/>
      <c r="HQS201" s="391"/>
      <c r="HQT201" s="391"/>
      <c r="HQU201" s="391"/>
      <c r="HQV201" s="391"/>
      <c r="HQW201" s="391"/>
      <c r="HQX201" s="391"/>
      <c r="HQY201" s="391"/>
      <c r="HQZ201" s="391"/>
      <c r="HRA201" s="391"/>
      <c r="HRB201" s="391"/>
      <c r="HRC201" s="391"/>
      <c r="HRD201" s="391"/>
      <c r="HRE201" s="391"/>
      <c r="HRF201" s="391"/>
      <c r="HRG201" s="391"/>
      <c r="HRH201" s="391"/>
      <c r="HRI201" s="391"/>
      <c r="HRJ201" s="391"/>
      <c r="HRK201" s="391"/>
      <c r="HRL201" s="391"/>
      <c r="HRM201" s="391"/>
      <c r="HRN201" s="391"/>
      <c r="HRO201" s="391"/>
      <c r="HRP201" s="391"/>
      <c r="HRQ201" s="391"/>
      <c r="HRR201" s="391"/>
      <c r="HRS201" s="391"/>
      <c r="HRT201" s="391"/>
      <c r="HRU201" s="391"/>
      <c r="HRV201" s="391"/>
      <c r="HRW201" s="391"/>
      <c r="HRX201" s="391"/>
      <c r="HRY201" s="391"/>
      <c r="HRZ201" s="391"/>
      <c r="HSA201" s="391"/>
      <c r="HSB201" s="391"/>
      <c r="HSC201" s="391"/>
      <c r="HSD201" s="391"/>
      <c r="HSE201" s="391"/>
      <c r="HSF201" s="391"/>
      <c r="HSG201" s="391"/>
      <c r="HSH201" s="391"/>
      <c r="HSI201" s="391"/>
      <c r="HSJ201" s="391"/>
      <c r="HSK201" s="391"/>
      <c r="HSL201" s="391"/>
      <c r="HSM201" s="391"/>
      <c r="HSN201" s="391"/>
      <c r="HSO201" s="391"/>
      <c r="HSP201" s="391"/>
      <c r="HSQ201" s="391"/>
      <c r="HSR201" s="391"/>
      <c r="HSS201" s="391"/>
      <c r="HST201" s="391"/>
      <c r="HSU201" s="391"/>
      <c r="HSV201" s="391"/>
      <c r="HSW201" s="391"/>
      <c r="HSX201" s="391"/>
      <c r="HSY201" s="391"/>
      <c r="HSZ201" s="391"/>
      <c r="HTA201" s="391"/>
      <c r="HTB201" s="391"/>
      <c r="HTC201" s="391"/>
      <c r="HTD201" s="391"/>
      <c r="HTE201" s="391"/>
      <c r="HTF201" s="391"/>
      <c r="HTG201" s="391"/>
      <c r="HTH201" s="391"/>
      <c r="HTI201" s="391"/>
      <c r="HTJ201" s="391"/>
      <c r="HTK201" s="391"/>
      <c r="HTL201" s="391"/>
      <c r="HTM201" s="391"/>
      <c r="HTN201" s="391"/>
      <c r="HTO201" s="391"/>
      <c r="HTP201" s="391"/>
      <c r="HTQ201" s="391"/>
      <c r="HTR201" s="391"/>
      <c r="HTS201" s="391"/>
      <c r="HTT201" s="391"/>
      <c r="HTU201" s="391"/>
      <c r="HTV201" s="391"/>
      <c r="HTW201" s="391"/>
      <c r="HTX201" s="391"/>
      <c r="HTY201" s="391"/>
      <c r="HTZ201" s="391"/>
      <c r="HUA201" s="391"/>
      <c r="HUB201" s="391"/>
      <c r="HUC201" s="391"/>
      <c r="HUD201" s="391"/>
      <c r="HUE201" s="391"/>
      <c r="HUF201" s="391"/>
      <c r="HUG201" s="391"/>
      <c r="HUH201" s="391"/>
      <c r="HUI201" s="391"/>
      <c r="HUJ201" s="391"/>
      <c r="HUK201" s="391"/>
      <c r="HUL201" s="391"/>
      <c r="HUM201" s="391"/>
      <c r="HUN201" s="391"/>
      <c r="HUO201" s="391"/>
      <c r="HUP201" s="391"/>
      <c r="HUQ201" s="391"/>
      <c r="HUR201" s="391"/>
      <c r="HUS201" s="391"/>
      <c r="HUT201" s="391"/>
      <c r="HUU201" s="391"/>
      <c r="HUV201" s="391"/>
      <c r="HUW201" s="391"/>
      <c r="HUX201" s="391"/>
      <c r="HUY201" s="391"/>
      <c r="HUZ201" s="391"/>
      <c r="HVA201" s="391"/>
      <c r="HVB201" s="391"/>
      <c r="HVC201" s="391"/>
      <c r="HVD201" s="391"/>
      <c r="HVE201" s="391"/>
      <c r="HVF201" s="391"/>
      <c r="HVG201" s="391"/>
      <c r="HVH201" s="391"/>
      <c r="HVI201" s="391"/>
      <c r="HVJ201" s="391"/>
      <c r="HVK201" s="391"/>
      <c r="HVL201" s="391"/>
      <c r="HVM201" s="391"/>
      <c r="HVN201" s="391"/>
      <c r="HVO201" s="391"/>
      <c r="HVP201" s="391"/>
      <c r="HVQ201" s="391"/>
      <c r="HVR201" s="391"/>
      <c r="HVS201" s="391"/>
      <c r="HVT201" s="391"/>
      <c r="HVU201" s="391"/>
      <c r="HVV201" s="391"/>
      <c r="HVW201" s="391"/>
      <c r="HVX201" s="391"/>
      <c r="HVY201" s="391"/>
      <c r="HVZ201" s="391"/>
      <c r="HWA201" s="391"/>
      <c r="HWB201" s="391"/>
      <c r="HWC201" s="391"/>
      <c r="HWD201" s="391"/>
      <c r="HWE201" s="391"/>
      <c r="HWF201" s="391"/>
      <c r="HWG201" s="391"/>
      <c r="HWH201" s="391"/>
      <c r="HWI201" s="391"/>
      <c r="HWJ201" s="391"/>
      <c r="HWK201" s="391"/>
      <c r="HWL201" s="391"/>
      <c r="HWM201" s="391"/>
      <c r="HWN201" s="391"/>
      <c r="HWO201" s="391"/>
      <c r="HWP201" s="391"/>
      <c r="HWQ201" s="391"/>
      <c r="HWR201" s="391"/>
      <c r="HWS201" s="391"/>
      <c r="HWT201" s="391"/>
      <c r="HWU201" s="391"/>
      <c r="HWV201" s="391"/>
      <c r="HWW201" s="391"/>
      <c r="HWX201" s="391"/>
      <c r="HWY201" s="391"/>
      <c r="HWZ201" s="391"/>
      <c r="HXA201" s="391"/>
      <c r="HXB201" s="391"/>
      <c r="HXC201" s="391"/>
      <c r="HXD201" s="391"/>
      <c r="HXE201" s="391"/>
      <c r="HXF201" s="391"/>
      <c r="HXG201" s="391"/>
      <c r="HXH201" s="391"/>
      <c r="HXI201" s="391"/>
      <c r="HXJ201" s="391"/>
      <c r="HXK201" s="391"/>
      <c r="HXL201" s="391"/>
      <c r="HXM201" s="391"/>
      <c r="HXN201" s="391"/>
      <c r="HXO201" s="391"/>
      <c r="HXP201" s="391"/>
      <c r="HXQ201" s="391"/>
      <c r="HXR201" s="391"/>
      <c r="HXS201" s="391"/>
      <c r="HXT201" s="391"/>
      <c r="HXU201" s="391"/>
      <c r="HXV201" s="391"/>
      <c r="HXW201" s="391"/>
      <c r="HXX201" s="391"/>
      <c r="HXY201" s="391"/>
      <c r="HXZ201" s="391"/>
      <c r="HYA201" s="391"/>
      <c r="HYB201" s="391"/>
      <c r="HYC201" s="391"/>
      <c r="HYD201" s="391"/>
      <c r="HYE201" s="391"/>
      <c r="HYF201" s="391"/>
      <c r="HYG201" s="391"/>
      <c r="HYH201" s="391"/>
      <c r="HYI201" s="391"/>
      <c r="HYJ201" s="391"/>
      <c r="HYK201" s="391"/>
      <c r="HYL201" s="391"/>
      <c r="HYM201" s="391"/>
      <c r="HYN201" s="391"/>
      <c r="HYO201" s="391"/>
      <c r="HYP201" s="391"/>
      <c r="HYQ201" s="391"/>
      <c r="HYR201" s="391"/>
      <c r="HYS201" s="391"/>
      <c r="HYT201" s="391"/>
      <c r="HYU201" s="391"/>
      <c r="HYV201" s="391"/>
      <c r="HYW201" s="391"/>
      <c r="HYX201" s="391"/>
      <c r="HYY201" s="391"/>
      <c r="HYZ201" s="391"/>
      <c r="HZA201" s="391"/>
      <c r="HZB201" s="391"/>
      <c r="HZC201" s="391"/>
      <c r="HZD201" s="391"/>
      <c r="HZE201" s="391"/>
      <c r="HZF201" s="391"/>
      <c r="HZG201" s="391"/>
      <c r="HZH201" s="391"/>
      <c r="HZI201" s="391"/>
      <c r="HZJ201" s="391"/>
      <c r="HZK201" s="391"/>
      <c r="HZL201" s="391"/>
      <c r="HZM201" s="391"/>
      <c r="HZN201" s="391"/>
      <c r="HZO201" s="391"/>
      <c r="HZP201" s="391"/>
      <c r="HZQ201" s="391"/>
      <c r="HZR201" s="391"/>
      <c r="HZS201" s="391"/>
      <c r="HZT201" s="391"/>
      <c r="HZU201" s="391"/>
      <c r="HZV201" s="391"/>
      <c r="HZW201" s="391"/>
      <c r="HZX201" s="391"/>
      <c r="HZY201" s="391"/>
      <c r="HZZ201" s="391"/>
      <c r="IAA201" s="391"/>
      <c r="IAB201" s="391"/>
      <c r="IAC201" s="391"/>
      <c r="IAD201" s="391"/>
      <c r="IAE201" s="391"/>
      <c r="IAF201" s="391"/>
      <c r="IAG201" s="391"/>
      <c r="IAH201" s="391"/>
      <c r="IAI201" s="391"/>
      <c r="IAJ201" s="391"/>
      <c r="IAK201" s="391"/>
      <c r="IAL201" s="391"/>
      <c r="IAM201" s="391"/>
      <c r="IAN201" s="391"/>
      <c r="IAO201" s="391"/>
      <c r="IAP201" s="391"/>
      <c r="IAQ201" s="391"/>
      <c r="IAR201" s="391"/>
      <c r="IAS201" s="391"/>
      <c r="IAT201" s="391"/>
      <c r="IAU201" s="391"/>
      <c r="IAV201" s="391"/>
      <c r="IAW201" s="391"/>
      <c r="IAX201" s="391"/>
      <c r="IAY201" s="391"/>
      <c r="IAZ201" s="391"/>
      <c r="IBA201" s="391"/>
      <c r="IBB201" s="391"/>
      <c r="IBC201" s="391"/>
      <c r="IBD201" s="391"/>
      <c r="IBE201" s="391"/>
      <c r="IBF201" s="391"/>
      <c r="IBG201" s="391"/>
      <c r="IBH201" s="391"/>
      <c r="IBI201" s="391"/>
      <c r="IBJ201" s="391"/>
      <c r="IBK201" s="391"/>
      <c r="IBL201" s="391"/>
      <c r="IBM201" s="391"/>
      <c r="IBN201" s="391"/>
      <c r="IBO201" s="391"/>
      <c r="IBP201" s="391"/>
      <c r="IBQ201" s="391"/>
      <c r="IBR201" s="391"/>
      <c r="IBS201" s="391"/>
      <c r="IBT201" s="391"/>
      <c r="IBU201" s="391"/>
      <c r="IBV201" s="391"/>
      <c r="IBW201" s="391"/>
      <c r="IBX201" s="391"/>
      <c r="IBY201" s="391"/>
      <c r="IBZ201" s="391"/>
      <c r="ICA201" s="391"/>
      <c r="ICB201" s="391"/>
      <c r="ICC201" s="391"/>
      <c r="ICD201" s="391"/>
      <c r="ICE201" s="391"/>
      <c r="ICF201" s="391"/>
      <c r="ICG201" s="391"/>
      <c r="ICH201" s="391"/>
      <c r="ICI201" s="391"/>
      <c r="ICJ201" s="391"/>
      <c r="ICK201" s="391"/>
      <c r="ICL201" s="391"/>
      <c r="ICM201" s="391"/>
      <c r="ICN201" s="391"/>
      <c r="ICO201" s="391"/>
      <c r="ICP201" s="391"/>
      <c r="ICQ201" s="391"/>
      <c r="ICR201" s="391"/>
      <c r="ICS201" s="391"/>
      <c r="ICT201" s="391"/>
      <c r="ICU201" s="391"/>
      <c r="ICV201" s="391"/>
      <c r="ICW201" s="391"/>
      <c r="ICX201" s="391"/>
      <c r="ICY201" s="391"/>
      <c r="ICZ201" s="391"/>
      <c r="IDA201" s="391"/>
      <c r="IDB201" s="391"/>
      <c r="IDC201" s="391"/>
      <c r="IDD201" s="391"/>
      <c r="IDE201" s="391"/>
      <c r="IDF201" s="391"/>
      <c r="IDG201" s="391"/>
      <c r="IDH201" s="391"/>
      <c r="IDI201" s="391"/>
      <c r="IDJ201" s="391"/>
      <c r="IDK201" s="391"/>
      <c r="IDL201" s="391"/>
      <c r="IDM201" s="391"/>
      <c r="IDN201" s="391"/>
      <c r="IDO201" s="391"/>
      <c r="IDP201" s="391"/>
      <c r="IDQ201" s="391"/>
      <c r="IDR201" s="391"/>
      <c r="IDS201" s="391"/>
      <c r="IDT201" s="391"/>
      <c r="IDU201" s="391"/>
      <c r="IDV201" s="391"/>
      <c r="IDW201" s="391"/>
      <c r="IDX201" s="391"/>
      <c r="IDY201" s="391"/>
      <c r="IDZ201" s="391"/>
      <c r="IEA201" s="391"/>
      <c r="IEB201" s="391"/>
      <c r="IEC201" s="391"/>
      <c r="IED201" s="391"/>
      <c r="IEE201" s="391"/>
      <c r="IEF201" s="391"/>
      <c r="IEG201" s="391"/>
      <c r="IEH201" s="391"/>
      <c r="IEI201" s="391"/>
      <c r="IEJ201" s="391"/>
      <c r="IEK201" s="391"/>
      <c r="IEL201" s="391"/>
      <c r="IEM201" s="391"/>
      <c r="IEN201" s="391"/>
      <c r="IEO201" s="391"/>
      <c r="IEP201" s="391"/>
      <c r="IEQ201" s="391"/>
      <c r="IER201" s="391"/>
      <c r="IES201" s="391"/>
      <c r="IET201" s="391"/>
      <c r="IEU201" s="391"/>
      <c r="IEV201" s="391"/>
      <c r="IEW201" s="391"/>
      <c r="IEX201" s="391"/>
      <c r="IEY201" s="391"/>
      <c r="IEZ201" s="391"/>
      <c r="IFA201" s="391"/>
      <c r="IFB201" s="391"/>
      <c r="IFC201" s="391"/>
      <c r="IFD201" s="391"/>
      <c r="IFE201" s="391"/>
      <c r="IFF201" s="391"/>
      <c r="IFG201" s="391"/>
      <c r="IFH201" s="391"/>
      <c r="IFI201" s="391"/>
      <c r="IFJ201" s="391"/>
      <c r="IFK201" s="391"/>
      <c r="IFL201" s="391"/>
      <c r="IFM201" s="391"/>
      <c r="IFN201" s="391"/>
      <c r="IFO201" s="391"/>
      <c r="IFP201" s="391"/>
      <c r="IFQ201" s="391"/>
      <c r="IFR201" s="391"/>
      <c r="IFS201" s="391"/>
      <c r="IFT201" s="391"/>
      <c r="IFU201" s="391"/>
      <c r="IFV201" s="391"/>
      <c r="IFW201" s="391"/>
      <c r="IFX201" s="391"/>
      <c r="IFY201" s="391"/>
      <c r="IFZ201" s="391"/>
      <c r="IGA201" s="391"/>
      <c r="IGB201" s="391"/>
      <c r="IGC201" s="391"/>
      <c r="IGD201" s="391"/>
      <c r="IGE201" s="391"/>
      <c r="IGF201" s="391"/>
      <c r="IGG201" s="391"/>
      <c r="IGH201" s="391"/>
      <c r="IGI201" s="391"/>
      <c r="IGJ201" s="391"/>
      <c r="IGK201" s="391"/>
      <c r="IGL201" s="391"/>
      <c r="IGM201" s="391"/>
      <c r="IGN201" s="391"/>
      <c r="IGO201" s="391"/>
      <c r="IGP201" s="391"/>
      <c r="IGQ201" s="391"/>
      <c r="IGR201" s="391"/>
      <c r="IGS201" s="391"/>
      <c r="IGT201" s="391"/>
      <c r="IGU201" s="391"/>
      <c r="IGV201" s="391"/>
      <c r="IGW201" s="391"/>
      <c r="IGX201" s="391"/>
      <c r="IGY201" s="391"/>
      <c r="IGZ201" s="391"/>
      <c r="IHA201" s="391"/>
      <c r="IHB201" s="391"/>
      <c r="IHC201" s="391"/>
      <c r="IHD201" s="391"/>
      <c r="IHE201" s="391"/>
      <c r="IHF201" s="391"/>
      <c r="IHG201" s="391"/>
      <c r="IHH201" s="391"/>
      <c r="IHI201" s="391"/>
      <c r="IHJ201" s="391"/>
      <c r="IHK201" s="391"/>
      <c r="IHL201" s="391"/>
      <c r="IHM201" s="391"/>
      <c r="IHN201" s="391"/>
      <c r="IHO201" s="391"/>
      <c r="IHP201" s="391"/>
      <c r="IHQ201" s="391"/>
      <c r="IHR201" s="391"/>
      <c r="IHS201" s="391"/>
      <c r="IHT201" s="391"/>
      <c r="IHU201" s="391"/>
      <c r="IHV201" s="391"/>
      <c r="IHW201" s="391"/>
      <c r="IHX201" s="391"/>
      <c r="IHY201" s="391"/>
      <c r="IHZ201" s="391"/>
      <c r="IIA201" s="391"/>
      <c r="IIB201" s="391"/>
      <c r="IIC201" s="391"/>
      <c r="IID201" s="391"/>
      <c r="IIE201" s="391"/>
      <c r="IIF201" s="391"/>
      <c r="IIG201" s="391"/>
      <c r="IIH201" s="391"/>
      <c r="III201" s="391"/>
      <c r="IIJ201" s="391"/>
      <c r="IIK201" s="391"/>
      <c r="IIL201" s="391"/>
      <c r="IIM201" s="391"/>
      <c r="IIN201" s="391"/>
      <c r="IIO201" s="391"/>
      <c r="IIP201" s="391"/>
      <c r="IIQ201" s="391"/>
      <c r="IIR201" s="391"/>
      <c r="IIS201" s="391"/>
      <c r="IIT201" s="391"/>
      <c r="IIU201" s="391"/>
      <c r="IIV201" s="391"/>
      <c r="IIW201" s="391"/>
      <c r="IIX201" s="391"/>
      <c r="IIY201" s="391"/>
      <c r="IIZ201" s="391"/>
      <c r="IJA201" s="391"/>
      <c r="IJB201" s="391"/>
      <c r="IJC201" s="391"/>
      <c r="IJD201" s="391"/>
      <c r="IJE201" s="391"/>
      <c r="IJF201" s="391"/>
      <c r="IJG201" s="391"/>
      <c r="IJH201" s="391"/>
      <c r="IJI201" s="391"/>
      <c r="IJJ201" s="391"/>
      <c r="IJK201" s="391"/>
      <c r="IJL201" s="391"/>
      <c r="IJM201" s="391"/>
      <c r="IJN201" s="391"/>
      <c r="IJO201" s="391"/>
      <c r="IJP201" s="391"/>
      <c r="IJQ201" s="391"/>
      <c r="IJR201" s="391"/>
      <c r="IJS201" s="391"/>
      <c r="IJT201" s="391"/>
      <c r="IJU201" s="391"/>
      <c r="IJV201" s="391"/>
      <c r="IJW201" s="391"/>
      <c r="IJX201" s="391"/>
      <c r="IJY201" s="391"/>
      <c r="IJZ201" s="391"/>
      <c r="IKA201" s="391"/>
      <c r="IKB201" s="391"/>
      <c r="IKC201" s="391"/>
      <c r="IKD201" s="391"/>
      <c r="IKE201" s="391"/>
      <c r="IKF201" s="391"/>
      <c r="IKG201" s="391"/>
      <c r="IKH201" s="391"/>
      <c r="IKI201" s="391"/>
      <c r="IKJ201" s="391"/>
      <c r="IKK201" s="391"/>
      <c r="IKL201" s="391"/>
      <c r="IKM201" s="391"/>
      <c r="IKN201" s="391"/>
      <c r="IKO201" s="391"/>
      <c r="IKP201" s="391"/>
      <c r="IKQ201" s="391"/>
      <c r="IKR201" s="391"/>
      <c r="IKS201" s="391"/>
      <c r="IKT201" s="391"/>
      <c r="IKU201" s="391"/>
      <c r="IKV201" s="391"/>
      <c r="IKW201" s="391"/>
      <c r="IKX201" s="391"/>
      <c r="IKY201" s="391"/>
      <c r="IKZ201" s="391"/>
      <c r="ILA201" s="391"/>
      <c r="ILB201" s="391"/>
      <c r="ILC201" s="391"/>
      <c r="ILD201" s="391"/>
      <c r="ILE201" s="391"/>
      <c r="ILF201" s="391"/>
      <c r="ILG201" s="391"/>
      <c r="ILH201" s="391"/>
      <c r="ILI201" s="391"/>
      <c r="ILJ201" s="391"/>
      <c r="ILK201" s="391"/>
      <c r="ILL201" s="391"/>
      <c r="ILM201" s="391"/>
      <c r="ILN201" s="391"/>
      <c r="ILO201" s="391"/>
      <c r="ILP201" s="391"/>
      <c r="ILQ201" s="391"/>
      <c r="ILR201" s="391"/>
      <c r="ILS201" s="391"/>
      <c r="ILT201" s="391"/>
      <c r="ILU201" s="391"/>
      <c r="ILV201" s="391"/>
      <c r="ILW201" s="391"/>
      <c r="ILX201" s="391"/>
      <c r="ILY201" s="391"/>
      <c r="ILZ201" s="391"/>
      <c r="IMA201" s="391"/>
      <c r="IMB201" s="391"/>
      <c r="IMC201" s="391"/>
      <c r="IMD201" s="391"/>
      <c r="IME201" s="391"/>
      <c r="IMF201" s="391"/>
      <c r="IMG201" s="391"/>
      <c r="IMH201" s="391"/>
      <c r="IMI201" s="391"/>
      <c r="IMJ201" s="391"/>
      <c r="IMK201" s="391"/>
      <c r="IML201" s="391"/>
      <c r="IMM201" s="391"/>
      <c r="IMN201" s="391"/>
      <c r="IMO201" s="391"/>
      <c r="IMP201" s="391"/>
      <c r="IMQ201" s="391"/>
      <c r="IMR201" s="391"/>
      <c r="IMS201" s="391"/>
      <c r="IMT201" s="391"/>
      <c r="IMU201" s="391"/>
      <c r="IMV201" s="391"/>
      <c r="IMW201" s="391"/>
      <c r="IMX201" s="391"/>
      <c r="IMY201" s="391"/>
      <c r="IMZ201" s="391"/>
      <c r="INA201" s="391"/>
      <c r="INB201" s="391"/>
      <c r="INC201" s="391"/>
      <c r="IND201" s="391"/>
      <c r="INE201" s="391"/>
      <c r="INF201" s="391"/>
      <c r="ING201" s="391"/>
      <c r="INH201" s="391"/>
      <c r="INI201" s="391"/>
      <c r="INJ201" s="391"/>
      <c r="INK201" s="391"/>
      <c r="INL201" s="391"/>
      <c r="INM201" s="391"/>
      <c r="INN201" s="391"/>
      <c r="INO201" s="391"/>
      <c r="INP201" s="391"/>
      <c r="INQ201" s="391"/>
      <c r="INR201" s="391"/>
      <c r="INS201" s="391"/>
      <c r="INT201" s="391"/>
      <c r="INU201" s="391"/>
      <c r="INV201" s="391"/>
      <c r="INW201" s="391"/>
      <c r="INX201" s="391"/>
      <c r="INY201" s="391"/>
      <c r="INZ201" s="391"/>
      <c r="IOA201" s="391"/>
      <c r="IOB201" s="391"/>
      <c r="IOC201" s="391"/>
      <c r="IOD201" s="391"/>
      <c r="IOE201" s="391"/>
      <c r="IOF201" s="391"/>
      <c r="IOG201" s="391"/>
      <c r="IOH201" s="391"/>
      <c r="IOI201" s="391"/>
      <c r="IOJ201" s="391"/>
      <c r="IOK201" s="391"/>
      <c r="IOL201" s="391"/>
      <c r="IOM201" s="391"/>
      <c r="ION201" s="391"/>
      <c r="IOO201" s="391"/>
      <c r="IOP201" s="391"/>
      <c r="IOQ201" s="391"/>
      <c r="IOR201" s="391"/>
      <c r="IOS201" s="391"/>
      <c r="IOT201" s="391"/>
      <c r="IOU201" s="391"/>
      <c r="IOV201" s="391"/>
      <c r="IOW201" s="391"/>
      <c r="IOX201" s="391"/>
      <c r="IOY201" s="391"/>
      <c r="IOZ201" s="391"/>
      <c r="IPA201" s="391"/>
      <c r="IPB201" s="391"/>
      <c r="IPC201" s="391"/>
      <c r="IPD201" s="391"/>
      <c r="IPE201" s="391"/>
      <c r="IPF201" s="391"/>
      <c r="IPG201" s="391"/>
      <c r="IPH201" s="391"/>
      <c r="IPI201" s="391"/>
      <c r="IPJ201" s="391"/>
      <c r="IPK201" s="391"/>
      <c r="IPL201" s="391"/>
      <c r="IPM201" s="391"/>
      <c r="IPN201" s="391"/>
      <c r="IPO201" s="391"/>
      <c r="IPP201" s="391"/>
      <c r="IPQ201" s="391"/>
      <c r="IPR201" s="391"/>
      <c r="IPS201" s="391"/>
      <c r="IPT201" s="391"/>
      <c r="IPU201" s="391"/>
      <c r="IPV201" s="391"/>
      <c r="IPW201" s="391"/>
      <c r="IPX201" s="391"/>
      <c r="IPY201" s="391"/>
      <c r="IPZ201" s="391"/>
      <c r="IQA201" s="391"/>
      <c r="IQB201" s="391"/>
      <c r="IQC201" s="391"/>
      <c r="IQD201" s="391"/>
      <c r="IQE201" s="391"/>
      <c r="IQF201" s="391"/>
      <c r="IQG201" s="391"/>
      <c r="IQH201" s="391"/>
      <c r="IQI201" s="391"/>
      <c r="IQJ201" s="391"/>
      <c r="IQK201" s="391"/>
      <c r="IQL201" s="391"/>
      <c r="IQM201" s="391"/>
      <c r="IQN201" s="391"/>
      <c r="IQO201" s="391"/>
      <c r="IQP201" s="391"/>
      <c r="IQQ201" s="391"/>
      <c r="IQR201" s="391"/>
      <c r="IQS201" s="391"/>
      <c r="IQT201" s="391"/>
      <c r="IQU201" s="391"/>
      <c r="IQV201" s="391"/>
      <c r="IQW201" s="391"/>
      <c r="IQX201" s="391"/>
      <c r="IQY201" s="391"/>
      <c r="IQZ201" s="391"/>
      <c r="IRA201" s="391"/>
      <c r="IRB201" s="391"/>
      <c r="IRC201" s="391"/>
      <c r="IRD201" s="391"/>
      <c r="IRE201" s="391"/>
      <c r="IRF201" s="391"/>
      <c r="IRG201" s="391"/>
      <c r="IRH201" s="391"/>
      <c r="IRI201" s="391"/>
      <c r="IRJ201" s="391"/>
      <c r="IRK201" s="391"/>
      <c r="IRL201" s="391"/>
      <c r="IRM201" s="391"/>
      <c r="IRN201" s="391"/>
      <c r="IRO201" s="391"/>
      <c r="IRP201" s="391"/>
      <c r="IRQ201" s="391"/>
      <c r="IRR201" s="391"/>
      <c r="IRS201" s="391"/>
      <c r="IRT201" s="391"/>
      <c r="IRU201" s="391"/>
      <c r="IRV201" s="391"/>
      <c r="IRW201" s="391"/>
      <c r="IRX201" s="391"/>
      <c r="IRY201" s="391"/>
      <c r="IRZ201" s="391"/>
      <c r="ISA201" s="391"/>
      <c r="ISB201" s="391"/>
      <c r="ISC201" s="391"/>
      <c r="ISD201" s="391"/>
      <c r="ISE201" s="391"/>
      <c r="ISF201" s="391"/>
      <c r="ISG201" s="391"/>
      <c r="ISH201" s="391"/>
      <c r="ISI201" s="391"/>
      <c r="ISJ201" s="391"/>
      <c r="ISK201" s="391"/>
      <c r="ISL201" s="391"/>
      <c r="ISM201" s="391"/>
      <c r="ISN201" s="391"/>
      <c r="ISO201" s="391"/>
      <c r="ISP201" s="391"/>
      <c r="ISQ201" s="391"/>
      <c r="ISR201" s="391"/>
      <c r="ISS201" s="391"/>
      <c r="IST201" s="391"/>
      <c r="ISU201" s="391"/>
      <c r="ISV201" s="391"/>
      <c r="ISW201" s="391"/>
      <c r="ISX201" s="391"/>
      <c r="ISY201" s="391"/>
      <c r="ISZ201" s="391"/>
      <c r="ITA201" s="391"/>
      <c r="ITB201" s="391"/>
      <c r="ITC201" s="391"/>
      <c r="ITD201" s="391"/>
      <c r="ITE201" s="391"/>
      <c r="ITF201" s="391"/>
      <c r="ITG201" s="391"/>
      <c r="ITH201" s="391"/>
      <c r="ITI201" s="391"/>
      <c r="ITJ201" s="391"/>
      <c r="ITK201" s="391"/>
      <c r="ITL201" s="391"/>
      <c r="ITM201" s="391"/>
      <c r="ITN201" s="391"/>
      <c r="ITO201" s="391"/>
      <c r="ITP201" s="391"/>
      <c r="ITQ201" s="391"/>
      <c r="ITR201" s="391"/>
      <c r="ITS201" s="391"/>
      <c r="ITT201" s="391"/>
      <c r="ITU201" s="391"/>
      <c r="ITV201" s="391"/>
      <c r="ITW201" s="391"/>
      <c r="ITX201" s="391"/>
      <c r="ITY201" s="391"/>
      <c r="ITZ201" s="391"/>
      <c r="IUA201" s="391"/>
      <c r="IUB201" s="391"/>
      <c r="IUC201" s="391"/>
      <c r="IUD201" s="391"/>
      <c r="IUE201" s="391"/>
      <c r="IUF201" s="391"/>
      <c r="IUG201" s="391"/>
      <c r="IUH201" s="391"/>
      <c r="IUI201" s="391"/>
      <c r="IUJ201" s="391"/>
      <c r="IUK201" s="391"/>
      <c r="IUL201" s="391"/>
      <c r="IUM201" s="391"/>
      <c r="IUN201" s="391"/>
      <c r="IUO201" s="391"/>
      <c r="IUP201" s="391"/>
      <c r="IUQ201" s="391"/>
      <c r="IUR201" s="391"/>
      <c r="IUS201" s="391"/>
      <c r="IUT201" s="391"/>
      <c r="IUU201" s="391"/>
      <c r="IUV201" s="391"/>
      <c r="IUW201" s="391"/>
      <c r="IUX201" s="391"/>
      <c r="IUY201" s="391"/>
      <c r="IUZ201" s="391"/>
      <c r="IVA201" s="391"/>
      <c r="IVB201" s="391"/>
      <c r="IVC201" s="391"/>
      <c r="IVD201" s="391"/>
      <c r="IVE201" s="391"/>
      <c r="IVF201" s="391"/>
      <c r="IVG201" s="391"/>
      <c r="IVH201" s="391"/>
      <c r="IVI201" s="391"/>
      <c r="IVJ201" s="391"/>
      <c r="IVK201" s="391"/>
      <c r="IVL201" s="391"/>
      <c r="IVM201" s="391"/>
      <c r="IVN201" s="391"/>
      <c r="IVO201" s="391"/>
      <c r="IVP201" s="391"/>
      <c r="IVQ201" s="391"/>
      <c r="IVR201" s="391"/>
      <c r="IVS201" s="391"/>
      <c r="IVT201" s="391"/>
      <c r="IVU201" s="391"/>
      <c r="IVV201" s="391"/>
      <c r="IVW201" s="391"/>
      <c r="IVX201" s="391"/>
      <c r="IVY201" s="391"/>
      <c r="IVZ201" s="391"/>
      <c r="IWA201" s="391"/>
      <c r="IWB201" s="391"/>
      <c r="IWC201" s="391"/>
      <c r="IWD201" s="391"/>
      <c r="IWE201" s="391"/>
      <c r="IWF201" s="391"/>
      <c r="IWG201" s="391"/>
      <c r="IWH201" s="391"/>
      <c r="IWI201" s="391"/>
      <c r="IWJ201" s="391"/>
      <c r="IWK201" s="391"/>
      <c r="IWL201" s="391"/>
      <c r="IWM201" s="391"/>
      <c r="IWN201" s="391"/>
      <c r="IWO201" s="391"/>
      <c r="IWP201" s="391"/>
      <c r="IWQ201" s="391"/>
      <c r="IWR201" s="391"/>
      <c r="IWS201" s="391"/>
      <c r="IWT201" s="391"/>
      <c r="IWU201" s="391"/>
      <c r="IWV201" s="391"/>
      <c r="IWW201" s="391"/>
      <c r="IWX201" s="391"/>
      <c r="IWY201" s="391"/>
      <c r="IWZ201" s="391"/>
      <c r="IXA201" s="391"/>
      <c r="IXB201" s="391"/>
      <c r="IXC201" s="391"/>
      <c r="IXD201" s="391"/>
      <c r="IXE201" s="391"/>
      <c r="IXF201" s="391"/>
      <c r="IXG201" s="391"/>
      <c r="IXH201" s="391"/>
      <c r="IXI201" s="391"/>
      <c r="IXJ201" s="391"/>
      <c r="IXK201" s="391"/>
      <c r="IXL201" s="391"/>
      <c r="IXM201" s="391"/>
      <c r="IXN201" s="391"/>
      <c r="IXO201" s="391"/>
      <c r="IXP201" s="391"/>
      <c r="IXQ201" s="391"/>
      <c r="IXR201" s="391"/>
      <c r="IXS201" s="391"/>
      <c r="IXT201" s="391"/>
      <c r="IXU201" s="391"/>
      <c r="IXV201" s="391"/>
      <c r="IXW201" s="391"/>
      <c r="IXX201" s="391"/>
      <c r="IXY201" s="391"/>
      <c r="IXZ201" s="391"/>
      <c r="IYA201" s="391"/>
      <c r="IYB201" s="391"/>
      <c r="IYC201" s="391"/>
      <c r="IYD201" s="391"/>
      <c r="IYE201" s="391"/>
      <c r="IYF201" s="391"/>
      <c r="IYG201" s="391"/>
      <c r="IYH201" s="391"/>
      <c r="IYI201" s="391"/>
      <c r="IYJ201" s="391"/>
      <c r="IYK201" s="391"/>
      <c r="IYL201" s="391"/>
      <c r="IYM201" s="391"/>
      <c r="IYN201" s="391"/>
      <c r="IYO201" s="391"/>
      <c r="IYP201" s="391"/>
      <c r="IYQ201" s="391"/>
      <c r="IYR201" s="391"/>
      <c r="IYS201" s="391"/>
      <c r="IYT201" s="391"/>
      <c r="IYU201" s="391"/>
      <c r="IYV201" s="391"/>
      <c r="IYW201" s="391"/>
      <c r="IYX201" s="391"/>
      <c r="IYY201" s="391"/>
      <c r="IYZ201" s="391"/>
      <c r="IZA201" s="391"/>
      <c r="IZB201" s="391"/>
      <c r="IZC201" s="391"/>
      <c r="IZD201" s="391"/>
      <c r="IZE201" s="391"/>
      <c r="IZF201" s="391"/>
      <c r="IZG201" s="391"/>
      <c r="IZH201" s="391"/>
      <c r="IZI201" s="391"/>
      <c r="IZJ201" s="391"/>
      <c r="IZK201" s="391"/>
      <c r="IZL201" s="391"/>
      <c r="IZM201" s="391"/>
      <c r="IZN201" s="391"/>
      <c r="IZO201" s="391"/>
      <c r="IZP201" s="391"/>
      <c r="IZQ201" s="391"/>
      <c r="IZR201" s="391"/>
      <c r="IZS201" s="391"/>
      <c r="IZT201" s="391"/>
      <c r="IZU201" s="391"/>
      <c r="IZV201" s="391"/>
      <c r="IZW201" s="391"/>
      <c r="IZX201" s="391"/>
      <c r="IZY201" s="391"/>
      <c r="IZZ201" s="391"/>
      <c r="JAA201" s="391"/>
      <c r="JAB201" s="391"/>
      <c r="JAC201" s="391"/>
      <c r="JAD201" s="391"/>
      <c r="JAE201" s="391"/>
      <c r="JAF201" s="391"/>
      <c r="JAG201" s="391"/>
      <c r="JAH201" s="391"/>
      <c r="JAI201" s="391"/>
      <c r="JAJ201" s="391"/>
      <c r="JAK201" s="391"/>
      <c r="JAL201" s="391"/>
      <c r="JAM201" s="391"/>
      <c r="JAN201" s="391"/>
      <c r="JAO201" s="391"/>
      <c r="JAP201" s="391"/>
      <c r="JAQ201" s="391"/>
      <c r="JAR201" s="391"/>
      <c r="JAS201" s="391"/>
      <c r="JAT201" s="391"/>
      <c r="JAU201" s="391"/>
      <c r="JAV201" s="391"/>
      <c r="JAW201" s="391"/>
      <c r="JAX201" s="391"/>
      <c r="JAY201" s="391"/>
      <c r="JAZ201" s="391"/>
      <c r="JBA201" s="391"/>
      <c r="JBB201" s="391"/>
      <c r="JBC201" s="391"/>
      <c r="JBD201" s="391"/>
      <c r="JBE201" s="391"/>
      <c r="JBF201" s="391"/>
      <c r="JBG201" s="391"/>
      <c r="JBH201" s="391"/>
      <c r="JBI201" s="391"/>
      <c r="JBJ201" s="391"/>
      <c r="JBK201" s="391"/>
      <c r="JBL201" s="391"/>
      <c r="JBM201" s="391"/>
      <c r="JBN201" s="391"/>
      <c r="JBO201" s="391"/>
      <c r="JBP201" s="391"/>
      <c r="JBQ201" s="391"/>
      <c r="JBR201" s="391"/>
      <c r="JBS201" s="391"/>
      <c r="JBT201" s="391"/>
      <c r="JBU201" s="391"/>
      <c r="JBV201" s="391"/>
      <c r="JBW201" s="391"/>
      <c r="JBX201" s="391"/>
      <c r="JBY201" s="391"/>
      <c r="JBZ201" s="391"/>
      <c r="JCA201" s="391"/>
      <c r="JCB201" s="391"/>
      <c r="JCC201" s="391"/>
      <c r="JCD201" s="391"/>
      <c r="JCE201" s="391"/>
      <c r="JCF201" s="391"/>
      <c r="JCG201" s="391"/>
      <c r="JCH201" s="391"/>
      <c r="JCI201" s="391"/>
      <c r="JCJ201" s="391"/>
      <c r="JCK201" s="391"/>
      <c r="JCL201" s="391"/>
      <c r="JCM201" s="391"/>
      <c r="JCN201" s="391"/>
      <c r="JCO201" s="391"/>
      <c r="JCP201" s="391"/>
      <c r="JCQ201" s="391"/>
      <c r="JCR201" s="391"/>
      <c r="JCS201" s="391"/>
      <c r="JCT201" s="391"/>
      <c r="JCU201" s="391"/>
      <c r="JCV201" s="391"/>
      <c r="JCW201" s="391"/>
      <c r="JCX201" s="391"/>
      <c r="JCY201" s="391"/>
      <c r="JCZ201" s="391"/>
      <c r="JDA201" s="391"/>
      <c r="JDB201" s="391"/>
      <c r="JDC201" s="391"/>
      <c r="JDD201" s="391"/>
      <c r="JDE201" s="391"/>
      <c r="JDF201" s="391"/>
      <c r="JDG201" s="391"/>
      <c r="JDH201" s="391"/>
      <c r="JDI201" s="391"/>
      <c r="JDJ201" s="391"/>
      <c r="JDK201" s="391"/>
      <c r="JDL201" s="391"/>
      <c r="JDM201" s="391"/>
      <c r="JDN201" s="391"/>
      <c r="JDO201" s="391"/>
      <c r="JDP201" s="391"/>
      <c r="JDQ201" s="391"/>
      <c r="JDR201" s="391"/>
      <c r="JDS201" s="391"/>
      <c r="JDT201" s="391"/>
      <c r="JDU201" s="391"/>
      <c r="JDV201" s="391"/>
      <c r="JDW201" s="391"/>
      <c r="JDX201" s="391"/>
      <c r="JDY201" s="391"/>
      <c r="JDZ201" s="391"/>
      <c r="JEA201" s="391"/>
      <c r="JEB201" s="391"/>
      <c r="JEC201" s="391"/>
      <c r="JED201" s="391"/>
      <c r="JEE201" s="391"/>
      <c r="JEF201" s="391"/>
      <c r="JEG201" s="391"/>
      <c r="JEH201" s="391"/>
      <c r="JEI201" s="391"/>
      <c r="JEJ201" s="391"/>
      <c r="JEK201" s="391"/>
      <c r="JEL201" s="391"/>
      <c r="JEM201" s="391"/>
      <c r="JEN201" s="391"/>
      <c r="JEO201" s="391"/>
      <c r="JEP201" s="391"/>
      <c r="JEQ201" s="391"/>
      <c r="JER201" s="391"/>
      <c r="JES201" s="391"/>
      <c r="JET201" s="391"/>
      <c r="JEU201" s="391"/>
      <c r="JEV201" s="391"/>
      <c r="JEW201" s="391"/>
      <c r="JEX201" s="391"/>
      <c r="JEY201" s="391"/>
      <c r="JEZ201" s="391"/>
      <c r="JFA201" s="391"/>
      <c r="JFB201" s="391"/>
      <c r="JFC201" s="391"/>
      <c r="JFD201" s="391"/>
      <c r="JFE201" s="391"/>
      <c r="JFF201" s="391"/>
      <c r="JFG201" s="391"/>
      <c r="JFH201" s="391"/>
      <c r="JFI201" s="391"/>
      <c r="JFJ201" s="391"/>
      <c r="JFK201" s="391"/>
      <c r="JFL201" s="391"/>
      <c r="JFM201" s="391"/>
      <c r="JFN201" s="391"/>
      <c r="JFO201" s="391"/>
      <c r="JFP201" s="391"/>
      <c r="JFQ201" s="391"/>
      <c r="JFR201" s="391"/>
      <c r="JFS201" s="391"/>
      <c r="JFT201" s="391"/>
      <c r="JFU201" s="391"/>
      <c r="JFV201" s="391"/>
      <c r="JFW201" s="391"/>
      <c r="JFX201" s="391"/>
      <c r="JFY201" s="391"/>
      <c r="JFZ201" s="391"/>
      <c r="JGA201" s="391"/>
      <c r="JGB201" s="391"/>
      <c r="JGC201" s="391"/>
      <c r="JGD201" s="391"/>
      <c r="JGE201" s="391"/>
      <c r="JGF201" s="391"/>
      <c r="JGG201" s="391"/>
      <c r="JGH201" s="391"/>
      <c r="JGI201" s="391"/>
      <c r="JGJ201" s="391"/>
      <c r="JGK201" s="391"/>
      <c r="JGL201" s="391"/>
      <c r="JGM201" s="391"/>
      <c r="JGN201" s="391"/>
      <c r="JGO201" s="391"/>
      <c r="JGP201" s="391"/>
      <c r="JGQ201" s="391"/>
      <c r="JGR201" s="391"/>
      <c r="JGS201" s="391"/>
      <c r="JGT201" s="391"/>
      <c r="JGU201" s="391"/>
      <c r="JGV201" s="391"/>
      <c r="JGW201" s="391"/>
      <c r="JGX201" s="391"/>
      <c r="JGY201" s="391"/>
      <c r="JGZ201" s="391"/>
      <c r="JHA201" s="391"/>
      <c r="JHB201" s="391"/>
      <c r="JHC201" s="391"/>
      <c r="JHD201" s="391"/>
      <c r="JHE201" s="391"/>
      <c r="JHF201" s="391"/>
      <c r="JHG201" s="391"/>
      <c r="JHH201" s="391"/>
      <c r="JHI201" s="391"/>
      <c r="JHJ201" s="391"/>
      <c r="JHK201" s="391"/>
      <c r="JHL201" s="391"/>
      <c r="JHM201" s="391"/>
      <c r="JHN201" s="391"/>
      <c r="JHO201" s="391"/>
      <c r="JHP201" s="391"/>
      <c r="JHQ201" s="391"/>
      <c r="JHR201" s="391"/>
      <c r="JHS201" s="391"/>
      <c r="JHT201" s="391"/>
      <c r="JHU201" s="391"/>
      <c r="JHV201" s="391"/>
      <c r="JHW201" s="391"/>
      <c r="JHX201" s="391"/>
      <c r="JHY201" s="391"/>
      <c r="JHZ201" s="391"/>
      <c r="JIA201" s="391"/>
      <c r="JIB201" s="391"/>
      <c r="JIC201" s="391"/>
      <c r="JID201" s="391"/>
      <c r="JIE201" s="391"/>
      <c r="JIF201" s="391"/>
      <c r="JIG201" s="391"/>
      <c r="JIH201" s="391"/>
      <c r="JII201" s="391"/>
      <c r="JIJ201" s="391"/>
      <c r="JIK201" s="391"/>
      <c r="JIL201" s="391"/>
      <c r="JIM201" s="391"/>
      <c r="JIN201" s="391"/>
      <c r="JIO201" s="391"/>
      <c r="JIP201" s="391"/>
      <c r="JIQ201" s="391"/>
      <c r="JIR201" s="391"/>
      <c r="JIS201" s="391"/>
      <c r="JIT201" s="391"/>
      <c r="JIU201" s="391"/>
      <c r="JIV201" s="391"/>
      <c r="JIW201" s="391"/>
      <c r="JIX201" s="391"/>
      <c r="JIY201" s="391"/>
      <c r="JIZ201" s="391"/>
      <c r="JJA201" s="391"/>
      <c r="JJB201" s="391"/>
      <c r="JJC201" s="391"/>
      <c r="JJD201" s="391"/>
      <c r="JJE201" s="391"/>
      <c r="JJF201" s="391"/>
      <c r="JJG201" s="391"/>
      <c r="JJH201" s="391"/>
      <c r="JJI201" s="391"/>
      <c r="JJJ201" s="391"/>
      <c r="JJK201" s="391"/>
      <c r="JJL201" s="391"/>
      <c r="JJM201" s="391"/>
      <c r="JJN201" s="391"/>
      <c r="JJO201" s="391"/>
      <c r="JJP201" s="391"/>
      <c r="JJQ201" s="391"/>
      <c r="JJR201" s="391"/>
      <c r="JJS201" s="391"/>
      <c r="JJT201" s="391"/>
      <c r="JJU201" s="391"/>
      <c r="JJV201" s="391"/>
      <c r="JJW201" s="391"/>
      <c r="JJX201" s="391"/>
      <c r="JJY201" s="391"/>
      <c r="JJZ201" s="391"/>
      <c r="JKA201" s="391"/>
      <c r="JKB201" s="391"/>
      <c r="JKC201" s="391"/>
      <c r="JKD201" s="391"/>
      <c r="JKE201" s="391"/>
      <c r="JKF201" s="391"/>
      <c r="JKG201" s="391"/>
      <c r="JKH201" s="391"/>
      <c r="JKI201" s="391"/>
      <c r="JKJ201" s="391"/>
      <c r="JKK201" s="391"/>
      <c r="JKL201" s="391"/>
      <c r="JKM201" s="391"/>
      <c r="JKN201" s="391"/>
      <c r="JKO201" s="391"/>
      <c r="JKP201" s="391"/>
      <c r="JKQ201" s="391"/>
      <c r="JKR201" s="391"/>
      <c r="JKS201" s="391"/>
      <c r="JKT201" s="391"/>
      <c r="JKU201" s="391"/>
      <c r="JKV201" s="391"/>
      <c r="JKW201" s="391"/>
      <c r="JKX201" s="391"/>
      <c r="JKY201" s="391"/>
      <c r="JKZ201" s="391"/>
      <c r="JLA201" s="391"/>
      <c r="JLB201" s="391"/>
      <c r="JLC201" s="391"/>
      <c r="JLD201" s="391"/>
      <c r="JLE201" s="391"/>
      <c r="JLF201" s="391"/>
      <c r="JLG201" s="391"/>
      <c r="JLH201" s="391"/>
      <c r="JLI201" s="391"/>
      <c r="JLJ201" s="391"/>
      <c r="JLK201" s="391"/>
      <c r="JLL201" s="391"/>
      <c r="JLM201" s="391"/>
      <c r="JLN201" s="391"/>
      <c r="JLO201" s="391"/>
      <c r="JLP201" s="391"/>
      <c r="JLQ201" s="391"/>
      <c r="JLR201" s="391"/>
      <c r="JLS201" s="391"/>
      <c r="JLT201" s="391"/>
      <c r="JLU201" s="391"/>
      <c r="JLV201" s="391"/>
      <c r="JLW201" s="391"/>
      <c r="JLX201" s="391"/>
      <c r="JLY201" s="391"/>
      <c r="JLZ201" s="391"/>
      <c r="JMA201" s="391"/>
      <c r="JMB201" s="391"/>
      <c r="JMC201" s="391"/>
      <c r="JMD201" s="391"/>
      <c r="JME201" s="391"/>
      <c r="JMF201" s="391"/>
      <c r="JMG201" s="391"/>
      <c r="JMH201" s="391"/>
      <c r="JMI201" s="391"/>
      <c r="JMJ201" s="391"/>
      <c r="JMK201" s="391"/>
      <c r="JML201" s="391"/>
      <c r="JMM201" s="391"/>
      <c r="JMN201" s="391"/>
      <c r="JMO201" s="391"/>
      <c r="JMP201" s="391"/>
      <c r="JMQ201" s="391"/>
      <c r="JMR201" s="391"/>
      <c r="JMS201" s="391"/>
      <c r="JMT201" s="391"/>
      <c r="JMU201" s="391"/>
      <c r="JMV201" s="391"/>
      <c r="JMW201" s="391"/>
      <c r="JMX201" s="391"/>
      <c r="JMY201" s="391"/>
      <c r="JMZ201" s="391"/>
      <c r="JNA201" s="391"/>
      <c r="JNB201" s="391"/>
      <c r="JNC201" s="391"/>
      <c r="JND201" s="391"/>
      <c r="JNE201" s="391"/>
      <c r="JNF201" s="391"/>
      <c r="JNG201" s="391"/>
      <c r="JNH201" s="391"/>
      <c r="JNI201" s="391"/>
      <c r="JNJ201" s="391"/>
      <c r="JNK201" s="391"/>
      <c r="JNL201" s="391"/>
      <c r="JNM201" s="391"/>
      <c r="JNN201" s="391"/>
      <c r="JNO201" s="391"/>
      <c r="JNP201" s="391"/>
      <c r="JNQ201" s="391"/>
      <c r="JNR201" s="391"/>
      <c r="JNS201" s="391"/>
      <c r="JNT201" s="391"/>
      <c r="JNU201" s="391"/>
      <c r="JNV201" s="391"/>
      <c r="JNW201" s="391"/>
      <c r="JNX201" s="391"/>
      <c r="JNY201" s="391"/>
      <c r="JNZ201" s="391"/>
      <c r="JOA201" s="391"/>
      <c r="JOB201" s="391"/>
      <c r="JOC201" s="391"/>
      <c r="JOD201" s="391"/>
      <c r="JOE201" s="391"/>
      <c r="JOF201" s="391"/>
      <c r="JOG201" s="391"/>
      <c r="JOH201" s="391"/>
      <c r="JOI201" s="391"/>
      <c r="JOJ201" s="391"/>
      <c r="JOK201" s="391"/>
      <c r="JOL201" s="391"/>
      <c r="JOM201" s="391"/>
      <c r="JON201" s="391"/>
      <c r="JOO201" s="391"/>
      <c r="JOP201" s="391"/>
      <c r="JOQ201" s="391"/>
      <c r="JOR201" s="391"/>
      <c r="JOS201" s="391"/>
      <c r="JOT201" s="391"/>
      <c r="JOU201" s="391"/>
      <c r="JOV201" s="391"/>
      <c r="JOW201" s="391"/>
      <c r="JOX201" s="391"/>
      <c r="JOY201" s="391"/>
      <c r="JOZ201" s="391"/>
      <c r="JPA201" s="391"/>
      <c r="JPB201" s="391"/>
      <c r="JPC201" s="391"/>
      <c r="JPD201" s="391"/>
      <c r="JPE201" s="391"/>
      <c r="JPF201" s="391"/>
      <c r="JPG201" s="391"/>
      <c r="JPH201" s="391"/>
      <c r="JPI201" s="391"/>
      <c r="JPJ201" s="391"/>
      <c r="JPK201" s="391"/>
      <c r="JPL201" s="391"/>
      <c r="JPM201" s="391"/>
      <c r="JPN201" s="391"/>
      <c r="JPO201" s="391"/>
      <c r="JPP201" s="391"/>
      <c r="JPQ201" s="391"/>
      <c r="JPR201" s="391"/>
      <c r="JPS201" s="391"/>
      <c r="JPT201" s="391"/>
      <c r="JPU201" s="391"/>
      <c r="JPV201" s="391"/>
      <c r="JPW201" s="391"/>
      <c r="JPX201" s="391"/>
      <c r="JPY201" s="391"/>
      <c r="JPZ201" s="391"/>
      <c r="JQA201" s="391"/>
      <c r="JQB201" s="391"/>
      <c r="JQC201" s="391"/>
      <c r="JQD201" s="391"/>
      <c r="JQE201" s="391"/>
      <c r="JQF201" s="391"/>
      <c r="JQG201" s="391"/>
      <c r="JQH201" s="391"/>
      <c r="JQI201" s="391"/>
      <c r="JQJ201" s="391"/>
      <c r="JQK201" s="391"/>
      <c r="JQL201" s="391"/>
      <c r="JQM201" s="391"/>
      <c r="JQN201" s="391"/>
      <c r="JQO201" s="391"/>
      <c r="JQP201" s="391"/>
      <c r="JQQ201" s="391"/>
      <c r="JQR201" s="391"/>
      <c r="JQS201" s="391"/>
      <c r="JQT201" s="391"/>
      <c r="JQU201" s="391"/>
      <c r="JQV201" s="391"/>
      <c r="JQW201" s="391"/>
      <c r="JQX201" s="391"/>
      <c r="JQY201" s="391"/>
      <c r="JQZ201" s="391"/>
      <c r="JRA201" s="391"/>
      <c r="JRB201" s="391"/>
      <c r="JRC201" s="391"/>
      <c r="JRD201" s="391"/>
      <c r="JRE201" s="391"/>
      <c r="JRF201" s="391"/>
      <c r="JRG201" s="391"/>
      <c r="JRH201" s="391"/>
      <c r="JRI201" s="391"/>
      <c r="JRJ201" s="391"/>
      <c r="JRK201" s="391"/>
      <c r="JRL201" s="391"/>
      <c r="JRM201" s="391"/>
      <c r="JRN201" s="391"/>
      <c r="JRO201" s="391"/>
      <c r="JRP201" s="391"/>
      <c r="JRQ201" s="391"/>
      <c r="JRR201" s="391"/>
      <c r="JRS201" s="391"/>
      <c r="JRT201" s="391"/>
      <c r="JRU201" s="391"/>
      <c r="JRV201" s="391"/>
      <c r="JRW201" s="391"/>
      <c r="JRX201" s="391"/>
      <c r="JRY201" s="391"/>
      <c r="JRZ201" s="391"/>
      <c r="JSA201" s="391"/>
      <c r="JSB201" s="391"/>
      <c r="JSC201" s="391"/>
      <c r="JSD201" s="391"/>
      <c r="JSE201" s="391"/>
      <c r="JSF201" s="391"/>
      <c r="JSG201" s="391"/>
      <c r="JSH201" s="391"/>
      <c r="JSI201" s="391"/>
      <c r="JSJ201" s="391"/>
      <c r="JSK201" s="391"/>
      <c r="JSL201" s="391"/>
      <c r="JSM201" s="391"/>
      <c r="JSN201" s="391"/>
      <c r="JSO201" s="391"/>
      <c r="JSP201" s="391"/>
      <c r="JSQ201" s="391"/>
      <c r="JSR201" s="391"/>
      <c r="JSS201" s="391"/>
      <c r="JST201" s="391"/>
      <c r="JSU201" s="391"/>
      <c r="JSV201" s="391"/>
      <c r="JSW201" s="391"/>
      <c r="JSX201" s="391"/>
      <c r="JSY201" s="391"/>
      <c r="JSZ201" s="391"/>
      <c r="JTA201" s="391"/>
      <c r="JTB201" s="391"/>
      <c r="JTC201" s="391"/>
      <c r="JTD201" s="391"/>
      <c r="JTE201" s="391"/>
      <c r="JTF201" s="391"/>
      <c r="JTG201" s="391"/>
      <c r="JTH201" s="391"/>
      <c r="JTI201" s="391"/>
      <c r="JTJ201" s="391"/>
      <c r="JTK201" s="391"/>
      <c r="JTL201" s="391"/>
      <c r="JTM201" s="391"/>
      <c r="JTN201" s="391"/>
      <c r="JTO201" s="391"/>
      <c r="JTP201" s="391"/>
      <c r="JTQ201" s="391"/>
      <c r="JTR201" s="391"/>
      <c r="JTS201" s="391"/>
      <c r="JTT201" s="391"/>
      <c r="JTU201" s="391"/>
      <c r="JTV201" s="391"/>
      <c r="JTW201" s="391"/>
      <c r="JTX201" s="391"/>
      <c r="JTY201" s="391"/>
      <c r="JTZ201" s="391"/>
      <c r="JUA201" s="391"/>
      <c r="JUB201" s="391"/>
      <c r="JUC201" s="391"/>
      <c r="JUD201" s="391"/>
      <c r="JUE201" s="391"/>
      <c r="JUF201" s="391"/>
      <c r="JUG201" s="391"/>
      <c r="JUH201" s="391"/>
      <c r="JUI201" s="391"/>
      <c r="JUJ201" s="391"/>
      <c r="JUK201" s="391"/>
      <c r="JUL201" s="391"/>
      <c r="JUM201" s="391"/>
      <c r="JUN201" s="391"/>
      <c r="JUO201" s="391"/>
      <c r="JUP201" s="391"/>
      <c r="JUQ201" s="391"/>
      <c r="JUR201" s="391"/>
      <c r="JUS201" s="391"/>
      <c r="JUT201" s="391"/>
      <c r="JUU201" s="391"/>
      <c r="JUV201" s="391"/>
      <c r="JUW201" s="391"/>
      <c r="JUX201" s="391"/>
      <c r="JUY201" s="391"/>
      <c r="JUZ201" s="391"/>
      <c r="JVA201" s="391"/>
      <c r="JVB201" s="391"/>
      <c r="JVC201" s="391"/>
      <c r="JVD201" s="391"/>
      <c r="JVE201" s="391"/>
      <c r="JVF201" s="391"/>
      <c r="JVG201" s="391"/>
      <c r="JVH201" s="391"/>
      <c r="JVI201" s="391"/>
      <c r="JVJ201" s="391"/>
      <c r="JVK201" s="391"/>
      <c r="JVL201" s="391"/>
      <c r="JVM201" s="391"/>
      <c r="JVN201" s="391"/>
      <c r="JVO201" s="391"/>
      <c r="JVP201" s="391"/>
      <c r="JVQ201" s="391"/>
      <c r="JVR201" s="391"/>
      <c r="JVS201" s="391"/>
      <c r="JVT201" s="391"/>
      <c r="JVU201" s="391"/>
      <c r="JVV201" s="391"/>
      <c r="JVW201" s="391"/>
      <c r="JVX201" s="391"/>
      <c r="JVY201" s="391"/>
      <c r="JVZ201" s="391"/>
      <c r="JWA201" s="391"/>
      <c r="JWB201" s="391"/>
      <c r="JWC201" s="391"/>
      <c r="JWD201" s="391"/>
      <c r="JWE201" s="391"/>
      <c r="JWF201" s="391"/>
      <c r="JWG201" s="391"/>
      <c r="JWH201" s="391"/>
      <c r="JWI201" s="391"/>
      <c r="JWJ201" s="391"/>
      <c r="JWK201" s="391"/>
      <c r="JWL201" s="391"/>
      <c r="JWM201" s="391"/>
      <c r="JWN201" s="391"/>
      <c r="JWO201" s="391"/>
      <c r="JWP201" s="391"/>
      <c r="JWQ201" s="391"/>
      <c r="JWR201" s="391"/>
      <c r="JWS201" s="391"/>
      <c r="JWT201" s="391"/>
      <c r="JWU201" s="391"/>
      <c r="JWV201" s="391"/>
      <c r="JWW201" s="391"/>
      <c r="JWX201" s="391"/>
      <c r="JWY201" s="391"/>
      <c r="JWZ201" s="391"/>
      <c r="JXA201" s="391"/>
      <c r="JXB201" s="391"/>
      <c r="JXC201" s="391"/>
      <c r="JXD201" s="391"/>
      <c r="JXE201" s="391"/>
      <c r="JXF201" s="391"/>
      <c r="JXG201" s="391"/>
      <c r="JXH201" s="391"/>
      <c r="JXI201" s="391"/>
      <c r="JXJ201" s="391"/>
      <c r="JXK201" s="391"/>
      <c r="JXL201" s="391"/>
      <c r="JXM201" s="391"/>
      <c r="JXN201" s="391"/>
      <c r="JXO201" s="391"/>
      <c r="JXP201" s="391"/>
      <c r="JXQ201" s="391"/>
      <c r="JXR201" s="391"/>
      <c r="JXS201" s="391"/>
      <c r="JXT201" s="391"/>
      <c r="JXU201" s="391"/>
      <c r="JXV201" s="391"/>
      <c r="JXW201" s="391"/>
      <c r="JXX201" s="391"/>
      <c r="JXY201" s="391"/>
      <c r="JXZ201" s="391"/>
      <c r="JYA201" s="391"/>
      <c r="JYB201" s="391"/>
      <c r="JYC201" s="391"/>
      <c r="JYD201" s="391"/>
      <c r="JYE201" s="391"/>
      <c r="JYF201" s="391"/>
      <c r="JYG201" s="391"/>
      <c r="JYH201" s="391"/>
      <c r="JYI201" s="391"/>
      <c r="JYJ201" s="391"/>
      <c r="JYK201" s="391"/>
      <c r="JYL201" s="391"/>
      <c r="JYM201" s="391"/>
      <c r="JYN201" s="391"/>
      <c r="JYO201" s="391"/>
      <c r="JYP201" s="391"/>
      <c r="JYQ201" s="391"/>
      <c r="JYR201" s="391"/>
      <c r="JYS201" s="391"/>
      <c r="JYT201" s="391"/>
      <c r="JYU201" s="391"/>
      <c r="JYV201" s="391"/>
      <c r="JYW201" s="391"/>
      <c r="JYX201" s="391"/>
      <c r="JYY201" s="391"/>
      <c r="JYZ201" s="391"/>
      <c r="JZA201" s="391"/>
      <c r="JZB201" s="391"/>
      <c r="JZC201" s="391"/>
      <c r="JZD201" s="391"/>
      <c r="JZE201" s="391"/>
      <c r="JZF201" s="391"/>
      <c r="JZG201" s="391"/>
      <c r="JZH201" s="391"/>
      <c r="JZI201" s="391"/>
      <c r="JZJ201" s="391"/>
      <c r="JZK201" s="391"/>
      <c r="JZL201" s="391"/>
      <c r="JZM201" s="391"/>
      <c r="JZN201" s="391"/>
      <c r="JZO201" s="391"/>
      <c r="JZP201" s="391"/>
      <c r="JZQ201" s="391"/>
      <c r="JZR201" s="391"/>
      <c r="JZS201" s="391"/>
      <c r="JZT201" s="391"/>
      <c r="JZU201" s="391"/>
      <c r="JZV201" s="391"/>
      <c r="JZW201" s="391"/>
      <c r="JZX201" s="391"/>
      <c r="JZY201" s="391"/>
      <c r="JZZ201" s="391"/>
      <c r="KAA201" s="391"/>
      <c r="KAB201" s="391"/>
      <c r="KAC201" s="391"/>
      <c r="KAD201" s="391"/>
      <c r="KAE201" s="391"/>
      <c r="KAF201" s="391"/>
      <c r="KAG201" s="391"/>
      <c r="KAH201" s="391"/>
      <c r="KAI201" s="391"/>
      <c r="KAJ201" s="391"/>
      <c r="KAK201" s="391"/>
      <c r="KAL201" s="391"/>
      <c r="KAM201" s="391"/>
      <c r="KAN201" s="391"/>
      <c r="KAO201" s="391"/>
      <c r="KAP201" s="391"/>
      <c r="KAQ201" s="391"/>
      <c r="KAR201" s="391"/>
      <c r="KAS201" s="391"/>
      <c r="KAT201" s="391"/>
      <c r="KAU201" s="391"/>
      <c r="KAV201" s="391"/>
      <c r="KAW201" s="391"/>
      <c r="KAX201" s="391"/>
      <c r="KAY201" s="391"/>
      <c r="KAZ201" s="391"/>
      <c r="KBA201" s="391"/>
      <c r="KBB201" s="391"/>
      <c r="KBC201" s="391"/>
      <c r="KBD201" s="391"/>
      <c r="KBE201" s="391"/>
      <c r="KBF201" s="391"/>
      <c r="KBG201" s="391"/>
      <c r="KBH201" s="391"/>
      <c r="KBI201" s="391"/>
      <c r="KBJ201" s="391"/>
      <c r="KBK201" s="391"/>
      <c r="KBL201" s="391"/>
      <c r="KBM201" s="391"/>
      <c r="KBN201" s="391"/>
      <c r="KBO201" s="391"/>
      <c r="KBP201" s="391"/>
      <c r="KBQ201" s="391"/>
      <c r="KBR201" s="391"/>
      <c r="KBS201" s="391"/>
      <c r="KBT201" s="391"/>
      <c r="KBU201" s="391"/>
      <c r="KBV201" s="391"/>
      <c r="KBW201" s="391"/>
      <c r="KBX201" s="391"/>
      <c r="KBY201" s="391"/>
      <c r="KBZ201" s="391"/>
      <c r="KCA201" s="391"/>
      <c r="KCB201" s="391"/>
      <c r="KCC201" s="391"/>
      <c r="KCD201" s="391"/>
      <c r="KCE201" s="391"/>
      <c r="KCF201" s="391"/>
      <c r="KCG201" s="391"/>
      <c r="KCH201" s="391"/>
      <c r="KCI201" s="391"/>
      <c r="KCJ201" s="391"/>
      <c r="KCK201" s="391"/>
      <c r="KCL201" s="391"/>
      <c r="KCM201" s="391"/>
      <c r="KCN201" s="391"/>
      <c r="KCO201" s="391"/>
      <c r="KCP201" s="391"/>
      <c r="KCQ201" s="391"/>
      <c r="KCR201" s="391"/>
      <c r="KCS201" s="391"/>
      <c r="KCT201" s="391"/>
      <c r="KCU201" s="391"/>
      <c r="KCV201" s="391"/>
      <c r="KCW201" s="391"/>
      <c r="KCX201" s="391"/>
      <c r="KCY201" s="391"/>
      <c r="KCZ201" s="391"/>
      <c r="KDA201" s="391"/>
      <c r="KDB201" s="391"/>
      <c r="KDC201" s="391"/>
      <c r="KDD201" s="391"/>
      <c r="KDE201" s="391"/>
      <c r="KDF201" s="391"/>
      <c r="KDG201" s="391"/>
      <c r="KDH201" s="391"/>
      <c r="KDI201" s="391"/>
      <c r="KDJ201" s="391"/>
      <c r="KDK201" s="391"/>
      <c r="KDL201" s="391"/>
      <c r="KDM201" s="391"/>
      <c r="KDN201" s="391"/>
      <c r="KDO201" s="391"/>
      <c r="KDP201" s="391"/>
      <c r="KDQ201" s="391"/>
      <c r="KDR201" s="391"/>
      <c r="KDS201" s="391"/>
      <c r="KDT201" s="391"/>
      <c r="KDU201" s="391"/>
      <c r="KDV201" s="391"/>
      <c r="KDW201" s="391"/>
      <c r="KDX201" s="391"/>
      <c r="KDY201" s="391"/>
      <c r="KDZ201" s="391"/>
      <c r="KEA201" s="391"/>
      <c r="KEB201" s="391"/>
      <c r="KEC201" s="391"/>
      <c r="KED201" s="391"/>
      <c r="KEE201" s="391"/>
      <c r="KEF201" s="391"/>
      <c r="KEG201" s="391"/>
      <c r="KEH201" s="391"/>
      <c r="KEI201" s="391"/>
      <c r="KEJ201" s="391"/>
      <c r="KEK201" s="391"/>
      <c r="KEL201" s="391"/>
      <c r="KEM201" s="391"/>
      <c r="KEN201" s="391"/>
      <c r="KEO201" s="391"/>
      <c r="KEP201" s="391"/>
      <c r="KEQ201" s="391"/>
      <c r="KER201" s="391"/>
      <c r="KES201" s="391"/>
      <c r="KET201" s="391"/>
      <c r="KEU201" s="391"/>
      <c r="KEV201" s="391"/>
      <c r="KEW201" s="391"/>
      <c r="KEX201" s="391"/>
      <c r="KEY201" s="391"/>
      <c r="KEZ201" s="391"/>
      <c r="KFA201" s="391"/>
      <c r="KFB201" s="391"/>
      <c r="KFC201" s="391"/>
      <c r="KFD201" s="391"/>
      <c r="KFE201" s="391"/>
      <c r="KFF201" s="391"/>
      <c r="KFG201" s="391"/>
      <c r="KFH201" s="391"/>
      <c r="KFI201" s="391"/>
      <c r="KFJ201" s="391"/>
      <c r="KFK201" s="391"/>
      <c r="KFL201" s="391"/>
      <c r="KFM201" s="391"/>
      <c r="KFN201" s="391"/>
      <c r="KFO201" s="391"/>
      <c r="KFP201" s="391"/>
      <c r="KFQ201" s="391"/>
      <c r="KFR201" s="391"/>
      <c r="KFS201" s="391"/>
      <c r="KFT201" s="391"/>
      <c r="KFU201" s="391"/>
      <c r="KFV201" s="391"/>
      <c r="KFW201" s="391"/>
      <c r="KFX201" s="391"/>
      <c r="KFY201" s="391"/>
      <c r="KFZ201" s="391"/>
      <c r="KGA201" s="391"/>
      <c r="KGB201" s="391"/>
      <c r="KGC201" s="391"/>
      <c r="KGD201" s="391"/>
      <c r="KGE201" s="391"/>
      <c r="KGF201" s="391"/>
      <c r="KGG201" s="391"/>
      <c r="KGH201" s="391"/>
      <c r="KGI201" s="391"/>
      <c r="KGJ201" s="391"/>
      <c r="KGK201" s="391"/>
      <c r="KGL201" s="391"/>
      <c r="KGM201" s="391"/>
      <c r="KGN201" s="391"/>
      <c r="KGO201" s="391"/>
      <c r="KGP201" s="391"/>
      <c r="KGQ201" s="391"/>
      <c r="KGR201" s="391"/>
      <c r="KGS201" s="391"/>
      <c r="KGT201" s="391"/>
      <c r="KGU201" s="391"/>
      <c r="KGV201" s="391"/>
      <c r="KGW201" s="391"/>
      <c r="KGX201" s="391"/>
      <c r="KGY201" s="391"/>
      <c r="KGZ201" s="391"/>
      <c r="KHA201" s="391"/>
      <c r="KHB201" s="391"/>
      <c r="KHC201" s="391"/>
      <c r="KHD201" s="391"/>
      <c r="KHE201" s="391"/>
      <c r="KHF201" s="391"/>
      <c r="KHG201" s="391"/>
      <c r="KHH201" s="391"/>
      <c r="KHI201" s="391"/>
      <c r="KHJ201" s="391"/>
      <c r="KHK201" s="391"/>
      <c r="KHL201" s="391"/>
      <c r="KHM201" s="391"/>
      <c r="KHN201" s="391"/>
      <c r="KHO201" s="391"/>
      <c r="KHP201" s="391"/>
      <c r="KHQ201" s="391"/>
      <c r="KHR201" s="391"/>
      <c r="KHS201" s="391"/>
      <c r="KHT201" s="391"/>
      <c r="KHU201" s="391"/>
      <c r="KHV201" s="391"/>
      <c r="KHW201" s="391"/>
      <c r="KHX201" s="391"/>
      <c r="KHY201" s="391"/>
      <c r="KHZ201" s="391"/>
      <c r="KIA201" s="391"/>
      <c r="KIB201" s="391"/>
      <c r="KIC201" s="391"/>
      <c r="KID201" s="391"/>
      <c r="KIE201" s="391"/>
      <c r="KIF201" s="391"/>
      <c r="KIG201" s="391"/>
      <c r="KIH201" s="391"/>
      <c r="KII201" s="391"/>
      <c r="KIJ201" s="391"/>
      <c r="KIK201" s="391"/>
      <c r="KIL201" s="391"/>
      <c r="KIM201" s="391"/>
      <c r="KIN201" s="391"/>
      <c r="KIO201" s="391"/>
      <c r="KIP201" s="391"/>
      <c r="KIQ201" s="391"/>
      <c r="KIR201" s="391"/>
      <c r="KIS201" s="391"/>
      <c r="KIT201" s="391"/>
      <c r="KIU201" s="391"/>
      <c r="KIV201" s="391"/>
      <c r="KIW201" s="391"/>
      <c r="KIX201" s="391"/>
      <c r="KIY201" s="391"/>
      <c r="KIZ201" s="391"/>
      <c r="KJA201" s="391"/>
      <c r="KJB201" s="391"/>
      <c r="KJC201" s="391"/>
      <c r="KJD201" s="391"/>
      <c r="KJE201" s="391"/>
      <c r="KJF201" s="391"/>
      <c r="KJG201" s="391"/>
      <c r="KJH201" s="391"/>
      <c r="KJI201" s="391"/>
      <c r="KJJ201" s="391"/>
      <c r="KJK201" s="391"/>
      <c r="KJL201" s="391"/>
      <c r="KJM201" s="391"/>
      <c r="KJN201" s="391"/>
      <c r="KJO201" s="391"/>
      <c r="KJP201" s="391"/>
      <c r="KJQ201" s="391"/>
      <c r="KJR201" s="391"/>
      <c r="KJS201" s="391"/>
      <c r="KJT201" s="391"/>
      <c r="KJU201" s="391"/>
      <c r="KJV201" s="391"/>
      <c r="KJW201" s="391"/>
      <c r="KJX201" s="391"/>
      <c r="KJY201" s="391"/>
      <c r="KJZ201" s="391"/>
      <c r="KKA201" s="391"/>
      <c r="KKB201" s="391"/>
      <c r="KKC201" s="391"/>
      <c r="KKD201" s="391"/>
      <c r="KKE201" s="391"/>
      <c r="KKF201" s="391"/>
      <c r="KKG201" s="391"/>
      <c r="KKH201" s="391"/>
      <c r="KKI201" s="391"/>
      <c r="KKJ201" s="391"/>
      <c r="KKK201" s="391"/>
      <c r="KKL201" s="391"/>
      <c r="KKM201" s="391"/>
      <c r="KKN201" s="391"/>
      <c r="KKO201" s="391"/>
      <c r="KKP201" s="391"/>
      <c r="KKQ201" s="391"/>
      <c r="KKR201" s="391"/>
      <c r="KKS201" s="391"/>
      <c r="KKT201" s="391"/>
      <c r="KKU201" s="391"/>
      <c r="KKV201" s="391"/>
      <c r="KKW201" s="391"/>
      <c r="KKX201" s="391"/>
      <c r="KKY201" s="391"/>
      <c r="KKZ201" s="391"/>
      <c r="KLA201" s="391"/>
      <c r="KLB201" s="391"/>
      <c r="KLC201" s="391"/>
      <c r="KLD201" s="391"/>
      <c r="KLE201" s="391"/>
      <c r="KLF201" s="391"/>
      <c r="KLG201" s="391"/>
      <c r="KLH201" s="391"/>
      <c r="KLI201" s="391"/>
      <c r="KLJ201" s="391"/>
      <c r="KLK201" s="391"/>
      <c r="KLL201" s="391"/>
      <c r="KLM201" s="391"/>
      <c r="KLN201" s="391"/>
      <c r="KLO201" s="391"/>
      <c r="KLP201" s="391"/>
      <c r="KLQ201" s="391"/>
      <c r="KLR201" s="391"/>
      <c r="KLS201" s="391"/>
      <c r="KLT201" s="391"/>
      <c r="KLU201" s="391"/>
      <c r="KLV201" s="391"/>
      <c r="KLW201" s="391"/>
      <c r="KLX201" s="391"/>
      <c r="KLY201" s="391"/>
      <c r="KLZ201" s="391"/>
      <c r="KMA201" s="391"/>
      <c r="KMB201" s="391"/>
      <c r="KMC201" s="391"/>
      <c r="KMD201" s="391"/>
      <c r="KME201" s="391"/>
      <c r="KMF201" s="391"/>
      <c r="KMG201" s="391"/>
      <c r="KMH201" s="391"/>
      <c r="KMI201" s="391"/>
      <c r="KMJ201" s="391"/>
      <c r="KMK201" s="391"/>
      <c r="KML201" s="391"/>
      <c r="KMM201" s="391"/>
      <c r="KMN201" s="391"/>
      <c r="KMO201" s="391"/>
      <c r="KMP201" s="391"/>
      <c r="KMQ201" s="391"/>
      <c r="KMR201" s="391"/>
      <c r="KMS201" s="391"/>
      <c r="KMT201" s="391"/>
      <c r="KMU201" s="391"/>
      <c r="KMV201" s="391"/>
      <c r="KMW201" s="391"/>
      <c r="KMX201" s="391"/>
      <c r="KMY201" s="391"/>
      <c r="KMZ201" s="391"/>
      <c r="KNA201" s="391"/>
      <c r="KNB201" s="391"/>
      <c r="KNC201" s="391"/>
      <c r="KND201" s="391"/>
      <c r="KNE201" s="391"/>
      <c r="KNF201" s="391"/>
      <c r="KNG201" s="391"/>
      <c r="KNH201" s="391"/>
      <c r="KNI201" s="391"/>
      <c r="KNJ201" s="391"/>
      <c r="KNK201" s="391"/>
      <c r="KNL201" s="391"/>
      <c r="KNM201" s="391"/>
      <c r="KNN201" s="391"/>
      <c r="KNO201" s="391"/>
      <c r="KNP201" s="391"/>
      <c r="KNQ201" s="391"/>
      <c r="KNR201" s="391"/>
      <c r="KNS201" s="391"/>
      <c r="KNT201" s="391"/>
      <c r="KNU201" s="391"/>
      <c r="KNV201" s="391"/>
      <c r="KNW201" s="391"/>
      <c r="KNX201" s="391"/>
      <c r="KNY201" s="391"/>
      <c r="KNZ201" s="391"/>
      <c r="KOA201" s="391"/>
      <c r="KOB201" s="391"/>
      <c r="KOC201" s="391"/>
      <c r="KOD201" s="391"/>
      <c r="KOE201" s="391"/>
      <c r="KOF201" s="391"/>
      <c r="KOG201" s="391"/>
      <c r="KOH201" s="391"/>
      <c r="KOI201" s="391"/>
      <c r="KOJ201" s="391"/>
      <c r="KOK201" s="391"/>
      <c r="KOL201" s="391"/>
      <c r="KOM201" s="391"/>
      <c r="KON201" s="391"/>
      <c r="KOO201" s="391"/>
      <c r="KOP201" s="391"/>
      <c r="KOQ201" s="391"/>
      <c r="KOR201" s="391"/>
      <c r="KOS201" s="391"/>
      <c r="KOT201" s="391"/>
      <c r="KOU201" s="391"/>
      <c r="KOV201" s="391"/>
      <c r="KOW201" s="391"/>
      <c r="KOX201" s="391"/>
      <c r="KOY201" s="391"/>
      <c r="KOZ201" s="391"/>
      <c r="KPA201" s="391"/>
      <c r="KPB201" s="391"/>
      <c r="KPC201" s="391"/>
      <c r="KPD201" s="391"/>
      <c r="KPE201" s="391"/>
      <c r="KPF201" s="391"/>
      <c r="KPG201" s="391"/>
      <c r="KPH201" s="391"/>
      <c r="KPI201" s="391"/>
      <c r="KPJ201" s="391"/>
      <c r="KPK201" s="391"/>
      <c r="KPL201" s="391"/>
      <c r="KPM201" s="391"/>
      <c r="KPN201" s="391"/>
      <c r="KPO201" s="391"/>
      <c r="KPP201" s="391"/>
      <c r="KPQ201" s="391"/>
      <c r="KPR201" s="391"/>
      <c r="KPS201" s="391"/>
      <c r="KPT201" s="391"/>
      <c r="KPU201" s="391"/>
      <c r="KPV201" s="391"/>
      <c r="KPW201" s="391"/>
      <c r="KPX201" s="391"/>
      <c r="KPY201" s="391"/>
      <c r="KPZ201" s="391"/>
      <c r="KQA201" s="391"/>
      <c r="KQB201" s="391"/>
      <c r="KQC201" s="391"/>
      <c r="KQD201" s="391"/>
      <c r="KQE201" s="391"/>
      <c r="KQF201" s="391"/>
      <c r="KQG201" s="391"/>
      <c r="KQH201" s="391"/>
      <c r="KQI201" s="391"/>
      <c r="KQJ201" s="391"/>
      <c r="KQK201" s="391"/>
      <c r="KQL201" s="391"/>
      <c r="KQM201" s="391"/>
      <c r="KQN201" s="391"/>
      <c r="KQO201" s="391"/>
      <c r="KQP201" s="391"/>
      <c r="KQQ201" s="391"/>
      <c r="KQR201" s="391"/>
      <c r="KQS201" s="391"/>
      <c r="KQT201" s="391"/>
      <c r="KQU201" s="391"/>
      <c r="KQV201" s="391"/>
      <c r="KQW201" s="391"/>
      <c r="KQX201" s="391"/>
      <c r="KQY201" s="391"/>
      <c r="KQZ201" s="391"/>
      <c r="KRA201" s="391"/>
      <c r="KRB201" s="391"/>
      <c r="KRC201" s="391"/>
      <c r="KRD201" s="391"/>
      <c r="KRE201" s="391"/>
      <c r="KRF201" s="391"/>
      <c r="KRG201" s="391"/>
      <c r="KRH201" s="391"/>
      <c r="KRI201" s="391"/>
      <c r="KRJ201" s="391"/>
      <c r="KRK201" s="391"/>
      <c r="KRL201" s="391"/>
      <c r="KRM201" s="391"/>
      <c r="KRN201" s="391"/>
      <c r="KRO201" s="391"/>
      <c r="KRP201" s="391"/>
      <c r="KRQ201" s="391"/>
      <c r="KRR201" s="391"/>
      <c r="KRS201" s="391"/>
      <c r="KRT201" s="391"/>
      <c r="KRU201" s="391"/>
      <c r="KRV201" s="391"/>
      <c r="KRW201" s="391"/>
      <c r="KRX201" s="391"/>
      <c r="KRY201" s="391"/>
      <c r="KRZ201" s="391"/>
      <c r="KSA201" s="391"/>
      <c r="KSB201" s="391"/>
      <c r="KSC201" s="391"/>
      <c r="KSD201" s="391"/>
      <c r="KSE201" s="391"/>
      <c r="KSF201" s="391"/>
      <c r="KSG201" s="391"/>
      <c r="KSH201" s="391"/>
      <c r="KSI201" s="391"/>
      <c r="KSJ201" s="391"/>
      <c r="KSK201" s="391"/>
      <c r="KSL201" s="391"/>
      <c r="KSM201" s="391"/>
      <c r="KSN201" s="391"/>
      <c r="KSO201" s="391"/>
      <c r="KSP201" s="391"/>
      <c r="KSQ201" s="391"/>
      <c r="KSR201" s="391"/>
      <c r="KSS201" s="391"/>
      <c r="KST201" s="391"/>
      <c r="KSU201" s="391"/>
      <c r="KSV201" s="391"/>
      <c r="KSW201" s="391"/>
      <c r="KSX201" s="391"/>
      <c r="KSY201" s="391"/>
      <c r="KSZ201" s="391"/>
      <c r="KTA201" s="391"/>
      <c r="KTB201" s="391"/>
      <c r="KTC201" s="391"/>
      <c r="KTD201" s="391"/>
      <c r="KTE201" s="391"/>
      <c r="KTF201" s="391"/>
      <c r="KTG201" s="391"/>
      <c r="KTH201" s="391"/>
      <c r="KTI201" s="391"/>
      <c r="KTJ201" s="391"/>
      <c r="KTK201" s="391"/>
      <c r="KTL201" s="391"/>
      <c r="KTM201" s="391"/>
      <c r="KTN201" s="391"/>
      <c r="KTO201" s="391"/>
      <c r="KTP201" s="391"/>
      <c r="KTQ201" s="391"/>
      <c r="KTR201" s="391"/>
      <c r="KTS201" s="391"/>
      <c r="KTT201" s="391"/>
      <c r="KTU201" s="391"/>
      <c r="KTV201" s="391"/>
      <c r="KTW201" s="391"/>
      <c r="KTX201" s="391"/>
      <c r="KTY201" s="391"/>
      <c r="KTZ201" s="391"/>
      <c r="KUA201" s="391"/>
      <c r="KUB201" s="391"/>
      <c r="KUC201" s="391"/>
      <c r="KUD201" s="391"/>
      <c r="KUE201" s="391"/>
      <c r="KUF201" s="391"/>
      <c r="KUG201" s="391"/>
      <c r="KUH201" s="391"/>
      <c r="KUI201" s="391"/>
      <c r="KUJ201" s="391"/>
      <c r="KUK201" s="391"/>
      <c r="KUL201" s="391"/>
      <c r="KUM201" s="391"/>
      <c r="KUN201" s="391"/>
      <c r="KUO201" s="391"/>
      <c r="KUP201" s="391"/>
      <c r="KUQ201" s="391"/>
      <c r="KUR201" s="391"/>
      <c r="KUS201" s="391"/>
      <c r="KUT201" s="391"/>
      <c r="KUU201" s="391"/>
      <c r="KUV201" s="391"/>
      <c r="KUW201" s="391"/>
      <c r="KUX201" s="391"/>
      <c r="KUY201" s="391"/>
      <c r="KUZ201" s="391"/>
      <c r="KVA201" s="391"/>
      <c r="KVB201" s="391"/>
      <c r="KVC201" s="391"/>
      <c r="KVD201" s="391"/>
      <c r="KVE201" s="391"/>
      <c r="KVF201" s="391"/>
      <c r="KVG201" s="391"/>
      <c r="KVH201" s="391"/>
      <c r="KVI201" s="391"/>
      <c r="KVJ201" s="391"/>
      <c r="KVK201" s="391"/>
      <c r="KVL201" s="391"/>
      <c r="KVM201" s="391"/>
      <c r="KVN201" s="391"/>
      <c r="KVO201" s="391"/>
      <c r="KVP201" s="391"/>
      <c r="KVQ201" s="391"/>
      <c r="KVR201" s="391"/>
      <c r="KVS201" s="391"/>
      <c r="KVT201" s="391"/>
      <c r="KVU201" s="391"/>
      <c r="KVV201" s="391"/>
      <c r="KVW201" s="391"/>
      <c r="KVX201" s="391"/>
      <c r="KVY201" s="391"/>
      <c r="KVZ201" s="391"/>
      <c r="KWA201" s="391"/>
      <c r="KWB201" s="391"/>
      <c r="KWC201" s="391"/>
      <c r="KWD201" s="391"/>
      <c r="KWE201" s="391"/>
      <c r="KWF201" s="391"/>
      <c r="KWG201" s="391"/>
      <c r="KWH201" s="391"/>
      <c r="KWI201" s="391"/>
      <c r="KWJ201" s="391"/>
      <c r="KWK201" s="391"/>
      <c r="KWL201" s="391"/>
      <c r="KWM201" s="391"/>
      <c r="KWN201" s="391"/>
      <c r="KWO201" s="391"/>
      <c r="KWP201" s="391"/>
      <c r="KWQ201" s="391"/>
      <c r="KWR201" s="391"/>
      <c r="KWS201" s="391"/>
      <c r="KWT201" s="391"/>
      <c r="KWU201" s="391"/>
      <c r="KWV201" s="391"/>
      <c r="KWW201" s="391"/>
      <c r="KWX201" s="391"/>
      <c r="KWY201" s="391"/>
      <c r="KWZ201" s="391"/>
      <c r="KXA201" s="391"/>
      <c r="KXB201" s="391"/>
      <c r="KXC201" s="391"/>
      <c r="KXD201" s="391"/>
      <c r="KXE201" s="391"/>
      <c r="KXF201" s="391"/>
      <c r="KXG201" s="391"/>
      <c r="KXH201" s="391"/>
      <c r="KXI201" s="391"/>
      <c r="KXJ201" s="391"/>
      <c r="KXK201" s="391"/>
      <c r="KXL201" s="391"/>
      <c r="KXM201" s="391"/>
      <c r="KXN201" s="391"/>
      <c r="KXO201" s="391"/>
      <c r="KXP201" s="391"/>
      <c r="KXQ201" s="391"/>
      <c r="KXR201" s="391"/>
      <c r="KXS201" s="391"/>
      <c r="KXT201" s="391"/>
      <c r="KXU201" s="391"/>
      <c r="KXV201" s="391"/>
      <c r="KXW201" s="391"/>
      <c r="KXX201" s="391"/>
      <c r="KXY201" s="391"/>
      <c r="KXZ201" s="391"/>
      <c r="KYA201" s="391"/>
      <c r="KYB201" s="391"/>
      <c r="KYC201" s="391"/>
      <c r="KYD201" s="391"/>
      <c r="KYE201" s="391"/>
      <c r="KYF201" s="391"/>
      <c r="KYG201" s="391"/>
      <c r="KYH201" s="391"/>
      <c r="KYI201" s="391"/>
      <c r="KYJ201" s="391"/>
      <c r="KYK201" s="391"/>
      <c r="KYL201" s="391"/>
      <c r="KYM201" s="391"/>
      <c r="KYN201" s="391"/>
      <c r="KYO201" s="391"/>
      <c r="KYP201" s="391"/>
      <c r="KYQ201" s="391"/>
      <c r="KYR201" s="391"/>
      <c r="KYS201" s="391"/>
      <c r="KYT201" s="391"/>
      <c r="KYU201" s="391"/>
      <c r="KYV201" s="391"/>
      <c r="KYW201" s="391"/>
      <c r="KYX201" s="391"/>
      <c r="KYY201" s="391"/>
      <c r="KYZ201" s="391"/>
      <c r="KZA201" s="391"/>
      <c r="KZB201" s="391"/>
      <c r="KZC201" s="391"/>
      <c r="KZD201" s="391"/>
      <c r="KZE201" s="391"/>
      <c r="KZF201" s="391"/>
      <c r="KZG201" s="391"/>
      <c r="KZH201" s="391"/>
      <c r="KZI201" s="391"/>
      <c r="KZJ201" s="391"/>
      <c r="KZK201" s="391"/>
      <c r="KZL201" s="391"/>
      <c r="KZM201" s="391"/>
      <c r="KZN201" s="391"/>
      <c r="KZO201" s="391"/>
      <c r="KZP201" s="391"/>
      <c r="KZQ201" s="391"/>
      <c r="KZR201" s="391"/>
      <c r="KZS201" s="391"/>
      <c r="KZT201" s="391"/>
      <c r="KZU201" s="391"/>
      <c r="KZV201" s="391"/>
      <c r="KZW201" s="391"/>
      <c r="KZX201" s="391"/>
      <c r="KZY201" s="391"/>
      <c r="KZZ201" s="391"/>
      <c r="LAA201" s="391"/>
      <c r="LAB201" s="391"/>
      <c r="LAC201" s="391"/>
      <c r="LAD201" s="391"/>
      <c r="LAE201" s="391"/>
      <c r="LAF201" s="391"/>
      <c r="LAG201" s="391"/>
      <c r="LAH201" s="391"/>
      <c r="LAI201" s="391"/>
      <c r="LAJ201" s="391"/>
      <c r="LAK201" s="391"/>
      <c r="LAL201" s="391"/>
      <c r="LAM201" s="391"/>
      <c r="LAN201" s="391"/>
      <c r="LAO201" s="391"/>
      <c r="LAP201" s="391"/>
      <c r="LAQ201" s="391"/>
      <c r="LAR201" s="391"/>
      <c r="LAS201" s="391"/>
      <c r="LAT201" s="391"/>
      <c r="LAU201" s="391"/>
      <c r="LAV201" s="391"/>
      <c r="LAW201" s="391"/>
      <c r="LAX201" s="391"/>
      <c r="LAY201" s="391"/>
      <c r="LAZ201" s="391"/>
      <c r="LBA201" s="391"/>
      <c r="LBB201" s="391"/>
      <c r="LBC201" s="391"/>
      <c r="LBD201" s="391"/>
      <c r="LBE201" s="391"/>
      <c r="LBF201" s="391"/>
      <c r="LBG201" s="391"/>
      <c r="LBH201" s="391"/>
      <c r="LBI201" s="391"/>
      <c r="LBJ201" s="391"/>
      <c r="LBK201" s="391"/>
      <c r="LBL201" s="391"/>
      <c r="LBM201" s="391"/>
      <c r="LBN201" s="391"/>
      <c r="LBO201" s="391"/>
      <c r="LBP201" s="391"/>
      <c r="LBQ201" s="391"/>
      <c r="LBR201" s="391"/>
      <c r="LBS201" s="391"/>
      <c r="LBT201" s="391"/>
      <c r="LBU201" s="391"/>
      <c r="LBV201" s="391"/>
      <c r="LBW201" s="391"/>
      <c r="LBX201" s="391"/>
      <c r="LBY201" s="391"/>
      <c r="LBZ201" s="391"/>
      <c r="LCA201" s="391"/>
      <c r="LCB201" s="391"/>
      <c r="LCC201" s="391"/>
      <c r="LCD201" s="391"/>
      <c r="LCE201" s="391"/>
      <c r="LCF201" s="391"/>
      <c r="LCG201" s="391"/>
      <c r="LCH201" s="391"/>
      <c r="LCI201" s="391"/>
      <c r="LCJ201" s="391"/>
      <c r="LCK201" s="391"/>
      <c r="LCL201" s="391"/>
      <c r="LCM201" s="391"/>
      <c r="LCN201" s="391"/>
      <c r="LCO201" s="391"/>
      <c r="LCP201" s="391"/>
      <c r="LCQ201" s="391"/>
      <c r="LCR201" s="391"/>
      <c r="LCS201" s="391"/>
      <c r="LCT201" s="391"/>
      <c r="LCU201" s="391"/>
      <c r="LCV201" s="391"/>
      <c r="LCW201" s="391"/>
      <c r="LCX201" s="391"/>
      <c r="LCY201" s="391"/>
      <c r="LCZ201" s="391"/>
      <c r="LDA201" s="391"/>
      <c r="LDB201" s="391"/>
      <c r="LDC201" s="391"/>
      <c r="LDD201" s="391"/>
      <c r="LDE201" s="391"/>
      <c r="LDF201" s="391"/>
      <c r="LDG201" s="391"/>
      <c r="LDH201" s="391"/>
      <c r="LDI201" s="391"/>
      <c r="LDJ201" s="391"/>
      <c r="LDK201" s="391"/>
      <c r="LDL201" s="391"/>
      <c r="LDM201" s="391"/>
      <c r="LDN201" s="391"/>
      <c r="LDO201" s="391"/>
      <c r="LDP201" s="391"/>
      <c r="LDQ201" s="391"/>
      <c r="LDR201" s="391"/>
      <c r="LDS201" s="391"/>
      <c r="LDT201" s="391"/>
      <c r="LDU201" s="391"/>
      <c r="LDV201" s="391"/>
      <c r="LDW201" s="391"/>
      <c r="LDX201" s="391"/>
      <c r="LDY201" s="391"/>
      <c r="LDZ201" s="391"/>
      <c r="LEA201" s="391"/>
      <c r="LEB201" s="391"/>
      <c r="LEC201" s="391"/>
      <c r="LED201" s="391"/>
      <c r="LEE201" s="391"/>
      <c r="LEF201" s="391"/>
      <c r="LEG201" s="391"/>
      <c r="LEH201" s="391"/>
      <c r="LEI201" s="391"/>
      <c r="LEJ201" s="391"/>
      <c r="LEK201" s="391"/>
      <c r="LEL201" s="391"/>
      <c r="LEM201" s="391"/>
      <c r="LEN201" s="391"/>
      <c r="LEO201" s="391"/>
      <c r="LEP201" s="391"/>
      <c r="LEQ201" s="391"/>
      <c r="LER201" s="391"/>
      <c r="LES201" s="391"/>
      <c r="LET201" s="391"/>
      <c r="LEU201" s="391"/>
      <c r="LEV201" s="391"/>
      <c r="LEW201" s="391"/>
      <c r="LEX201" s="391"/>
      <c r="LEY201" s="391"/>
      <c r="LEZ201" s="391"/>
      <c r="LFA201" s="391"/>
      <c r="LFB201" s="391"/>
      <c r="LFC201" s="391"/>
      <c r="LFD201" s="391"/>
      <c r="LFE201" s="391"/>
      <c r="LFF201" s="391"/>
      <c r="LFG201" s="391"/>
      <c r="LFH201" s="391"/>
      <c r="LFI201" s="391"/>
      <c r="LFJ201" s="391"/>
      <c r="LFK201" s="391"/>
      <c r="LFL201" s="391"/>
      <c r="LFM201" s="391"/>
      <c r="LFN201" s="391"/>
      <c r="LFO201" s="391"/>
      <c r="LFP201" s="391"/>
      <c r="LFQ201" s="391"/>
      <c r="LFR201" s="391"/>
      <c r="LFS201" s="391"/>
      <c r="LFT201" s="391"/>
      <c r="LFU201" s="391"/>
      <c r="LFV201" s="391"/>
      <c r="LFW201" s="391"/>
      <c r="LFX201" s="391"/>
      <c r="LFY201" s="391"/>
      <c r="LFZ201" s="391"/>
      <c r="LGA201" s="391"/>
      <c r="LGB201" s="391"/>
      <c r="LGC201" s="391"/>
      <c r="LGD201" s="391"/>
      <c r="LGE201" s="391"/>
      <c r="LGF201" s="391"/>
      <c r="LGG201" s="391"/>
      <c r="LGH201" s="391"/>
      <c r="LGI201" s="391"/>
      <c r="LGJ201" s="391"/>
      <c r="LGK201" s="391"/>
      <c r="LGL201" s="391"/>
      <c r="LGM201" s="391"/>
      <c r="LGN201" s="391"/>
      <c r="LGO201" s="391"/>
      <c r="LGP201" s="391"/>
      <c r="LGQ201" s="391"/>
      <c r="LGR201" s="391"/>
      <c r="LGS201" s="391"/>
      <c r="LGT201" s="391"/>
      <c r="LGU201" s="391"/>
      <c r="LGV201" s="391"/>
      <c r="LGW201" s="391"/>
      <c r="LGX201" s="391"/>
      <c r="LGY201" s="391"/>
      <c r="LGZ201" s="391"/>
      <c r="LHA201" s="391"/>
      <c r="LHB201" s="391"/>
      <c r="LHC201" s="391"/>
      <c r="LHD201" s="391"/>
      <c r="LHE201" s="391"/>
      <c r="LHF201" s="391"/>
      <c r="LHG201" s="391"/>
      <c r="LHH201" s="391"/>
      <c r="LHI201" s="391"/>
      <c r="LHJ201" s="391"/>
      <c r="LHK201" s="391"/>
      <c r="LHL201" s="391"/>
      <c r="LHM201" s="391"/>
      <c r="LHN201" s="391"/>
      <c r="LHO201" s="391"/>
      <c r="LHP201" s="391"/>
      <c r="LHQ201" s="391"/>
      <c r="LHR201" s="391"/>
      <c r="LHS201" s="391"/>
      <c r="LHT201" s="391"/>
      <c r="LHU201" s="391"/>
      <c r="LHV201" s="391"/>
      <c r="LHW201" s="391"/>
      <c r="LHX201" s="391"/>
      <c r="LHY201" s="391"/>
      <c r="LHZ201" s="391"/>
      <c r="LIA201" s="391"/>
      <c r="LIB201" s="391"/>
      <c r="LIC201" s="391"/>
      <c r="LID201" s="391"/>
      <c r="LIE201" s="391"/>
      <c r="LIF201" s="391"/>
      <c r="LIG201" s="391"/>
      <c r="LIH201" s="391"/>
      <c r="LII201" s="391"/>
      <c r="LIJ201" s="391"/>
      <c r="LIK201" s="391"/>
      <c r="LIL201" s="391"/>
      <c r="LIM201" s="391"/>
      <c r="LIN201" s="391"/>
      <c r="LIO201" s="391"/>
      <c r="LIP201" s="391"/>
      <c r="LIQ201" s="391"/>
      <c r="LIR201" s="391"/>
      <c r="LIS201" s="391"/>
      <c r="LIT201" s="391"/>
      <c r="LIU201" s="391"/>
      <c r="LIV201" s="391"/>
      <c r="LIW201" s="391"/>
      <c r="LIX201" s="391"/>
      <c r="LIY201" s="391"/>
      <c r="LIZ201" s="391"/>
      <c r="LJA201" s="391"/>
      <c r="LJB201" s="391"/>
      <c r="LJC201" s="391"/>
      <c r="LJD201" s="391"/>
      <c r="LJE201" s="391"/>
      <c r="LJF201" s="391"/>
      <c r="LJG201" s="391"/>
      <c r="LJH201" s="391"/>
      <c r="LJI201" s="391"/>
      <c r="LJJ201" s="391"/>
      <c r="LJK201" s="391"/>
      <c r="LJL201" s="391"/>
      <c r="LJM201" s="391"/>
      <c r="LJN201" s="391"/>
      <c r="LJO201" s="391"/>
      <c r="LJP201" s="391"/>
      <c r="LJQ201" s="391"/>
      <c r="LJR201" s="391"/>
      <c r="LJS201" s="391"/>
      <c r="LJT201" s="391"/>
      <c r="LJU201" s="391"/>
      <c r="LJV201" s="391"/>
      <c r="LJW201" s="391"/>
      <c r="LJX201" s="391"/>
      <c r="LJY201" s="391"/>
      <c r="LJZ201" s="391"/>
      <c r="LKA201" s="391"/>
      <c r="LKB201" s="391"/>
      <c r="LKC201" s="391"/>
      <c r="LKD201" s="391"/>
      <c r="LKE201" s="391"/>
      <c r="LKF201" s="391"/>
      <c r="LKG201" s="391"/>
      <c r="LKH201" s="391"/>
      <c r="LKI201" s="391"/>
      <c r="LKJ201" s="391"/>
      <c r="LKK201" s="391"/>
      <c r="LKL201" s="391"/>
      <c r="LKM201" s="391"/>
      <c r="LKN201" s="391"/>
      <c r="LKO201" s="391"/>
      <c r="LKP201" s="391"/>
      <c r="LKQ201" s="391"/>
      <c r="LKR201" s="391"/>
      <c r="LKS201" s="391"/>
      <c r="LKT201" s="391"/>
      <c r="LKU201" s="391"/>
      <c r="LKV201" s="391"/>
      <c r="LKW201" s="391"/>
      <c r="LKX201" s="391"/>
      <c r="LKY201" s="391"/>
      <c r="LKZ201" s="391"/>
      <c r="LLA201" s="391"/>
      <c r="LLB201" s="391"/>
      <c r="LLC201" s="391"/>
      <c r="LLD201" s="391"/>
      <c r="LLE201" s="391"/>
      <c r="LLF201" s="391"/>
      <c r="LLG201" s="391"/>
      <c r="LLH201" s="391"/>
      <c r="LLI201" s="391"/>
      <c r="LLJ201" s="391"/>
      <c r="LLK201" s="391"/>
      <c r="LLL201" s="391"/>
      <c r="LLM201" s="391"/>
      <c r="LLN201" s="391"/>
      <c r="LLO201" s="391"/>
      <c r="LLP201" s="391"/>
      <c r="LLQ201" s="391"/>
      <c r="LLR201" s="391"/>
      <c r="LLS201" s="391"/>
      <c r="LLT201" s="391"/>
      <c r="LLU201" s="391"/>
      <c r="LLV201" s="391"/>
      <c r="LLW201" s="391"/>
      <c r="LLX201" s="391"/>
      <c r="LLY201" s="391"/>
      <c r="LLZ201" s="391"/>
      <c r="LMA201" s="391"/>
      <c r="LMB201" s="391"/>
      <c r="LMC201" s="391"/>
      <c r="LMD201" s="391"/>
      <c r="LME201" s="391"/>
      <c r="LMF201" s="391"/>
      <c r="LMG201" s="391"/>
      <c r="LMH201" s="391"/>
      <c r="LMI201" s="391"/>
      <c r="LMJ201" s="391"/>
      <c r="LMK201" s="391"/>
      <c r="LML201" s="391"/>
      <c r="LMM201" s="391"/>
      <c r="LMN201" s="391"/>
      <c r="LMO201" s="391"/>
      <c r="LMP201" s="391"/>
      <c r="LMQ201" s="391"/>
      <c r="LMR201" s="391"/>
      <c r="LMS201" s="391"/>
      <c r="LMT201" s="391"/>
      <c r="LMU201" s="391"/>
      <c r="LMV201" s="391"/>
      <c r="LMW201" s="391"/>
      <c r="LMX201" s="391"/>
      <c r="LMY201" s="391"/>
      <c r="LMZ201" s="391"/>
      <c r="LNA201" s="391"/>
      <c r="LNB201" s="391"/>
      <c r="LNC201" s="391"/>
      <c r="LND201" s="391"/>
      <c r="LNE201" s="391"/>
      <c r="LNF201" s="391"/>
      <c r="LNG201" s="391"/>
      <c r="LNH201" s="391"/>
      <c r="LNI201" s="391"/>
      <c r="LNJ201" s="391"/>
      <c r="LNK201" s="391"/>
      <c r="LNL201" s="391"/>
      <c r="LNM201" s="391"/>
      <c r="LNN201" s="391"/>
      <c r="LNO201" s="391"/>
      <c r="LNP201" s="391"/>
      <c r="LNQ201" s="391"/>
      <c r="LNR201" s="391"/>
      <c r="LNS201" s="391"/>
      <c r="LNT201" s="391"/>
      <c r="LNU201" s="391"/>
      <c r="LNV201" s="391"/>
      <c r="LNW201" s="391"/>
      <c r="LNX201" s="391"/>
      <c r="LNY201" s="391"/>
      <c r="LNZ201" s="391"/>
      <c r="LOA201" s="391"/>
      <c r="LOB201" s="391"/>
      <c r="LOC201" s="391"/>
      <c r="LOD201" s="391"/>
      <c r="LOE201" s="391"/>
      <c r="LOF201" s="391"/>
      <c r="LOG201" s="391"/>
      <c r="LOH201" s="391"/>
      <c r="LOI201" s="391"/>
      <c r="LOJ201" s="391"/>
      <c r="LOK201" s="391"/>
      <c r="LOL201" s="391"/>
      <c r="LOM201" s="391"/>
      <c r="LON201" s="391"/>
      <c r="LOO201" s="391"/>
      <c r="LOP201" s="391"/>
      <c r="LOQ201" s="391"/>
      <c r="LOR201" s="391"/>
      <c r="LOS201" s="391"/>
      <c r="LOT201" s="391"/>
      <c r="LOU201" s="391"/>
      <c r="LOV201" s="391"/>
      <c r="LOW201" s="391"/>
      <c r="LOX201" s="391"/>
      <c r="LOY201" s="391"/>
      <c r="LOZ201" s="391"/>
      <c r="LPA201" s="391"/>
      <c r="LPB201" s="391"/>
      <c r="LPC201" s="391"/>
      <c r="LPD201" s="391"/>
      <c r="LPE201" s="391"/>
      <c r="LPF201" s="391"/>
      <c r="LPG201" s="391"/>
      <c r="LPH201" s="391"/>
      <c r="LPI201" s="391"/>
      <c r="LPJ201" s="391"/>
      <c r="LPK201" s="391"/>
      <c r="LPL201" s="391"/>
      <c r="LPM201" s="391"/>
      <c r="LPN201" s="391"/>
      <c r="LPO201" s="391"/>
      <c r="LPP201" s="391"/>
      <c r="LPQ201" s="391"/>
      <c r="LPR201" s="391"/>
      <c r="LPS201" s="391"/>
      <c r="LPT201" s="391"/>
      <c r="LPU201" s="391"/>
      <c r="LPV201" s="391"/>
      <c r="LPW201" s="391"/>
      <c r="LPX201" s="391"/>
      <c r="LPY201" s="391"/>
      <c r="LPZ201" s="391"/>
      <c r="LQA201" s="391"/>
      <c r="LQB201" s="391"/>
      <c r="LQC201" s="391"/>
      <c r="LQD201" s="391"/>
      <c r="LQE201" s="391"/>
      <c r="LQF201" s="391"/>
      <c r="LQG201" s="391"/>
      <c r="LQH201" s="391"/>
      <c r="LQI201" s="391"/>
      <c r="LQJ201" s="391"/>
      <c r="LQK201" s="391"/>
      <c r="LQL201" s="391"/>
      <c r="LQM201" s="391"/>
      <c r="LQN201" s="391"/>
      <c r="LQO201" s="391"/>
      <c r="LQP201" s="391"/>
      <c r="LQQ201" s="391"/>
      <c r="LQR201" s="391"/>
      <c r="LQS201" s="391"/>
      <c r="LQT201" s="391"/>
      <c r="LQU201" s="391"/>
      <c r="LQV201" s="391"/>
      <c r="LQW201" s="391"/>
      <c r="LQX201" s="391"/>
      <c r="LQY201" s="391"/>
      <c r="LQZ201" s="391"/>
      <c r="LRA201" s="391"/>
      <c r="LRB201" s="391"/>
      <c r="LRC201" s="391"/>
      <c r="LRD201" s="391"/>
      <c r="LRE201" s="391"/>
      <c r="LRF201" s="391"/>
      <c r="LRG201" s="391"/>
      <c r="LRH201" s="391"/>
      <c r="LRI201" s="391"/>
      <c r="LRJ201" s="391"/>
      <c r="LRK201" s="391"/>
      <c r="LRL201" s="391"/>
      <c r="LRM201" s="391"/>
      <c r="LRN201" s="391"/>
      <c r="LRO201" s="391"/>
      <c r="LRP201" s="391"/>
      <c r="LRQ201" s="391"/>
      <c r="LRR201" s="391"/>
      <c r="LRS201" s="391"/>
      <c r="LRT201" s="391"/>
      <c r="LRU201" s="391"/>
      <c r="LRV201" s="391"/>
      <c r="LRW201" s="391"/>
      <c r="LRX201" s="391"/>
      <c r="LRY201" s="391"/>
      <c r="LRZ201" s="391"/>
      <c r="LSA201" s="391"/>
      <c r="LSB201" s="391"/>
      <c r="LSC201" s="391"/>
      <c r="LSD201" s="391"/>
      <c r="LSE201" s="391"/>
      <c r="LSF201" s="391"/>
      <c r="LSG201" s="391"/>
      <c r="LSH201" s="391"/>
      <c r="LSI201" s="391"/>
      <c r="LSJ201" s="391"/>
      <c r="LSK201" s="391"/>
      <c r="LSL201" s="391"/>
      <c r="LSM201" s="391"/>
      <c r="LSN201" s="391"/>
      <c r="LSO201" s="391"/>
      <c r="LSP201" s="391"/>
      <c r="LSQ201" s="391"/>
      <c r="LSR201" s="391"/>
      <c r="LSS201" s="391"/>
      <c r="LST201" s="391"/>
      <c r="LSU201" s="391"/>
      <c r="LSV201" s="391"/>
      <c r="LSW201" s="391"/>
      <c r="LSX201" s="391"/>
      <c r="LSY201" s="391"/>
      <c r="LSZ201" s="391"/>
      <c r="LTA201" s="391"/>
      <c r="LTB201" s="391"/>
      <c r="LTC201" s="391"/>
      <c r="LTD201" s="391"/>
      <c r="LTE201" s="391"/>
      <c r="LTF201" s="391"/>
      <c r="LTG201" s="391"/>
      <c r="LTH201" s="391"/>
      <c r="LTI201" s="391"/>
      <c r="LTJ201" s="391"/>
      <c r="LTK201" s="391"/>
      <c r="LTL201" s="391"/>
      <c r="LTM201" s="391"/>
      <c r="LTN201" s="391"/>
      <c r="LTO201" s="391"/>
      <c r="LTP201" s="391"/>
      <c r="LTQ201" s="391"/>
      <c r="LTR201" s="391"/>
      <c r="LTS201" s="391"/>
      <c r="LTT201" s="391"/>
      <c r="LTU201" s="391"/>
      <c r="LTV201" s="391"/>
      <c r="LTW201" s="391"/>
      <c r="LTX201" s="391"/>
      <c r="LTY201" s="391"/>
      <c r="LTZ201" s="391"/>
      <c r="LUA201" s="391"/>
      <c r="LUB201" s="391"/>
      <c r="LUC201" s="391"/>
      <c r="LUD201" s="391"/>
      <c r="LUE201" s="391"/>
      <c r="LUF201" s="391"/>
      <c r="LUG201" s="391"/>
      <c r="LUH201" s="391"/>
      <c r="LUI201" s="391"/>
      <c r="LUJ201" s="391"/>
      <c r="LUK201" s="391"/>
      <c r="LUL201" s="391"/>
      <c r="LUM201" s="391"/>
      <c r="LUN201" s="391"/>
      <c r="LUO201" s="391"/>
      <c r="LUP201" s="391"/>
      <c r="LUQ201" s="391"/>
      <c r="LUR201" s="391"/>
      <c r="LUS201" s="391"/>
      <c r="LUT201" s="391"/>
      <c r="LUU201" s="391"/>
      <c r="LUV201" s="391"/>
      <c r="LUW201" s="391"/>
      <c r="LUX201" s="391"/>
      <c r="LUY201" s="391"/>
      <c r="LUZ201" s="391"/>
      <c r="LVA201" s="391"/>
      <c r="LVB201" s="391"/>
      <c r="LVC201" s="391"/>
      <c r="LVD201" s="391"/>
      <c r="LVE201" s="391"/>
      <c r="LVF201" s="391"/>
      <c r="LVG201" s="391"/>
      <c r="LVH201" s="391"/>
      <c r="LVI201" s="391"/>
      <c r="LVJ201" s="391"/>
      <c r="LVK201" s="391"/>
      <c r="LVL201" s="391"/>
      <c r="LVM201" s="391"/>
      <c r="LVN201" s="391"/>
      <c r="LVO201" s="391"/>
      <c r="LVP201" s="391"/>
      <c r="LVQ201" s="391"/>
      <c r="LVR201" s="391"/>
      <c r="LVS201" s="391"/>
      <c r="LVT201" s="391"/>
      <c r="LVU201" s="391"/>
      <c r="LVV201" s="391"/>
      <c r="LVW201" s="391"/>
      <c r="LVX201" s="391"/>
      <c r="LVY201" s="391"/>
      <c r="LVZ201" s="391"/>
      <c r="LWA201" s="391"/>
      <c r="LWB201" s="391"/>
      <c r="LWC201" s="391"/>
      <c r="LWD201" s="391"/>
      <c r="LWE201" s="391"/>
      <c r="LWF201" s="391"/>
      <c r="LWG201" s="391"/>
      <c r="LWH201" s="391"/>
      <c r="LWI201" s="391"/>
      <c r="LWJ201" s="391"/>
      <c r="LWK201" s="391"/>
      <c r="LWL201" s="391"/>
      <c r="LWM201" s="391"/>
      <c r="LWN201" s="391"/>
      <c r="LWO201" s="391"/>
      <c r="LWP201" s="391"/>
      <c r="LWQ201" s="391"/>
      <c r="LWR201" s="391"/>
      <c r="LWS201" s="391"/>
      <c r="LWT201" s="391"/>
      <c r="LWU201" s="391"/>
      <c r="LWV201" s="391"/>
      <c r="LWW201" s="391"/>
      <c r="LWX201" s="391"/>
      <c r="LWY201" s="391"/>
      <c r="LWZ201" s="391"/>
      <c r="LXA201" s="391"/>
      <c r="LXB201" s="391"/>
      <c r="LXC201" s="391"/>
      <c r="LXD201" s="391"/>
      <c r="LXE201" s="391"/>
      <c r="LXF201" s="391"/>
      <c r="LXG201" s="391"/>
      <c r="LXH201" s="391"/>
      <c r="LXI201" s="391"/>
      <c r="LXJ201" s="391"/>
      <c r="LXK201" s="391"/>
      <c r="LXL201" s="391"/>
      <c r="LXM201" s="391"/>
      <c r="LXN201" s="391"/>
      <c r="LXO201" s="391"/>
      <c r="LXP201" s="391"/>
      <c r="LXQ201" s="391"/>
      <c r="LXR201" s="391"/>
      <c r="LXS201" s="391"/>
      <c r="LXT201" s="391"/>
      <c r="LXU201" s="391"/>
      <c r="LXV201" s="391"/>
      <c r="LXW201" s="391"/>
      <c r="LXX201" s="391"/>
      <c r="LXY201" s="391"/>
      <c r="LXZ201" s="391"/>
      <c r="LYA201" s="391"/>
      <c r="LYB201" s="391"/>
      <c r="LYC201" s="391"/>
      <c r="LYD201" s="391"/>
      <c r="LYE201" s="391"/>
      <c r="LYF201" s="391"/>
      <c r="LYG201" s="391"/>
      <c r="LYH201" s="391"/>
      <c r="LYI201" s="391"/>
      <c r="LYJ201" s="391"/>
      <c r="LYK201" s="391"/>
      <c r="LYL201" s="391"/>
      <c r="LYM201" s="391"/>
      <c r="LYN201" s="391"/>
      <c r="LYO201" s="391"/>
      <c r="LYP201" s="391"/>
      <c r="LYQ201" s="391"/>
      <c r="LYR201" s="391"/>
      <c r="LYS201" s="391"/>
      <c r="LYT201" s="391"/>
      <c r="LYU201" s="391"/>
      <c r="LYV201" s="391"/>
      <c r="LYW201" s="391"/>
      <c r="LYX201" s="391"/>
      <c r="LYY201" s="391"/>
      <c r="LYZ201" s="391"/>
      <c r="LZA201" s="391"/>
      <c r="LZB201" s="391"/>
      <c r="LZC201" s="391"/>
      <c r="LZD201" s="391"/>
      <c r="LZE201" s="391"/>
      <c r="LZF201" s="391"/>
      <c r="LZG201" s="391"/>
      <c r="LZH201" s="391"/>
      <c r="LZI201" s="391"/>
      <c r="LZJ201" s="391"/>
      <c r="LZK201" s="391"/>
      <c r="LZL201" s="391"/>
      <c r="LZM201" s="391"/>
      <c r="LZN201" s="391"/>
      <c r="LZO201" s="391"/>
      <c r="LZP201" s="391"/>
      <c r="LZQ201" s="391"/>
      <c r="LZR201" s="391"/>
      <c r="LZS201" s="391"/>
      <c r="LZT201" s="391"/>
      <c r="LZU201" s="391"/>
      <c r="LZV201" s="391"/>
      <c r="LZW201" s="391"/>
      <c r="LZX201" s="391"/>
      <c r="LZY201" s="391"/>
      <c r="LZZ201" s="391"/>
      <c r="MAA201" s="391"/>
      <c r="MAB201" s="391"/>
      <c r="MAC201" s="391"/>
      <c r="MAD201" s="391"/>
      <c r="MAE201" s="391"/>
      <c r="MAF201" s="391"/>
      <c r="MAG201" s="391"/>
      <c r="MAH201" s="391"/>
      <c r="MAI201" s="391"/>
      <c r="MAJ201" s="391"/>
      <c r="MAK201" s="391"/>
      <c r="MAL201" s="391"/>
      <c r="MAM201" s="391"/>
      <c r="MAN201" s="391"/>
      <c r="MAO201" s="391"/>
      <c r="MAP201" s="391"/>
      <c r="MAQ201" s="391"/>
      <c r="MAR201" s="391"/>
      <c r="MAS201" s="391"/>
      <c r="MAT201" s="391"/>
      <c r="MAU201" s="391"/>
      <c r="MAV201" s="391"/>
      <c r="MAW201" s="391"/>
      <c r="MAX201" s="391"/>
      <c r="MAY201" s="391"/>
      <c r="MAZ201" s="391"/>
      <c r="MBA201" s="391"/>
      <c r="MBB201" s="391"/>
      <c r="MBC201" s="391"/>
      <c r="MBD201" s="391"/>
      <c r="MBE201" s="391"/>
      <c r="MBF201" s="391"/>
      <c r="MBG201" s="391"/>
      <c r="MBH201" s="391"/>
      <c r="MBI201" s="391"/>
      <c r="MBJ201" s="391"/>
      <c r="MBK201" s="391"/>
      <c r="MBL201" s="391"/>
      <c r="MBM201" s="391"/>
      <c r="MBN201" s="391"/>
      <c r="MBO201" s="391"/>
      <c r="MBP201" s="391"/>
      <c r="MBQ201" s="391"/>
      <c r="MBR201" s="391"/>
      <c r="MBS201" s="391"/>
      <c r="MBT201" s="391"/>
      <c r="MBU201" s="391"/>
      <c r="MBV201" s="391"/>
      <c r="MBW201" s="391"/>
      <c r="MBX201" s="391"/>
      <c r="MBY201" s="391"/>
      <c r="MBZ201" s="391"/>
      <c r="MCA201" s="391"/>
      <c r="MCB201" s="391"/>
      <c r="MCC201" s="391"/>
      <c r="MCD201" s="391"/>
      <c r="MCE201" s="391"/>
      <c r="MCF201" s="391"/>
      <c r="MCG201" s="391"/>
      <c r="MCH201" s="391"/>
      <c r="MCI201" s="391"/>
      <c r="MCJ201" s="391"/>
      <c r="MCK201" s="391"/>
      <c r="MCL201" s="391"/>
      <c r="MCM201" s="391"/>
      <c r="MCN201" s="391"/>
      <c r="MCO201" s="391"/>
      <c r="MCP201" s="391"/>
      <c r="MCQ201" s="391"/>
      <c r="MCR201" s="391"/>
      <c r="MCS201" s="391"/>
      <c r="MCT201" s="391"/>
      <c r="MCU201" s="391"/>
      <c r="MCV201" s="391"/>
      <c r="MCW201" s="391"/>
      <c r="MCX201" s="391"/>
      <c r="MCY201" s="391"/>
      <c r="MCZ201" s="391"/>
      <c r="MDA201" s="391"/>
      <c r="MDB201" s="391"/>
      <c r="MDC201" s="391"/>
      <c r="MDD201" s="391"/>
      <c r="MDE201" s="391"/>
      <c r="MDF201" s="391"/>
      <c r="MDG201" s="391"/>
      <c r="MDH201" s="391"/>
      <c r="MDI201" s="391"/>
      <c r="MDJ201" s="391"/>
      <c r="MDK201" s="391"/>
      <c r="MDL201" s="391"/>
      <c r="MDM201" s="391"/>
      <c r="MDN201" s="391"/>
      <c r="MDO201" s="391"/>
      <c r="MDP201" s="391"/>
      <c r="MDQ201" s="391"/>
      <c r="MDR201" s="391"/>
      <c r="MDS201" s="391"/>
      <c r="MDT201" s="391"/>
      <c r="MDU201" s="391"/>
      <c r="MDV201" s="391"/>
      <c r="MDW201" s="391"/>
      <c r="MDX201" s="391"/>
      <c r="MDY201" s="391"/>
      <c r="MDZ201" s="391"/>
      <c r="MEA201" s="391"/>
      <c r="MEB201" s="391"/>
      <c r="MEC201" s="391"/>
      <c r="MED201" s="391"/>
      <c r="MEE201" s="391"/>
      <c r="MEF201" s="391"/>
      <c r="MEG201" s="391"/>
      <c r="MEH201" s="391"/>
      <c r="MEI201" s="391"/>
      <c r="MEJ201" s="391"/>
      <c r="MEK201" s="391"/>
      <c r="MEL201" s="391"/>
      <c r="MEM201" s="391"/>
      <c r="MEN201" s="391"/>
      <c r="MEO201" s="391"/>
      <c r="MEP201" s="391"/>
      <c r="MEQ201" s="391"/>
      <c r="MER201" s="391"/>
      <c r="MES201" s="391"/>
      <c r="MET201" s="391"/>
      <c r="MEU201" s="391"/>
      <c r="MEV201" s="391"/>
      <c r="MEW201" s="391"/>
      <c r="MEX201" s="391"/>
      <c r="MEY201" s="391"/>
      <c r="MEZ201" s="391"/>
      <c r="MFA201" s="391"/>
      <c r="MFB201" s="391"/>
      <c r="MFC201" s="391"/>
      <c r="MFD201" s="391"/>
      <c r="MFE201" s="391"/>
      <c r="MFF201" s="391"/>
      <c r="MFG201" s="391"/>
      <c r="MFH201" s="391"/>
      <c r="MFI201" s="391"/>
      <c r="MFJ201" s="391"/>
      <c r="MFK201" s="391"/>
      <c r="MFL201" s="391"/>
      <c r="MFM201" s="391"/>
      <c r="MFN201" s="391"/>
      <c r="MFO201" s="391"/>
      <c r="MFP201" s="391"/>
      <c r="MFQ201" s="391"/>
      <c r="MFR201" s="391"/>
      <c r="MFS201" s="391"/>
      <c r="MFT201" s="391"/>
      <c r="MFU201" s="391"/>
      <c r="MFV201" s="391"/>
      <c r="MFW201" s="391"/>
      <c r="MFX201" s="391"/>
      <c r="MFY201" s="391"/>
      <c r="MFZ201" s="391"/>
      <c r="MGA201" s="391"/>
      <c r="MGB201" s="391"/>
      <c r="MGC201" s="391"/>
      <c r="MGD201" s="391"/>
      <c r="MGE201" s="391"/>
      <c r="MGF201" s="391"/>
      <c r="MGG201" s="391"/>
      <c r="MGH201" s="391"/>
      <c r="MGI201" s="391"/>
      <c r="MGJ201" s="391"/>
      <c r="MGK201" s="391"/>
      <c r="MGL201" s="391"/>
      <c r="MGM201" s="391"/>
      <c r="MGN201" s="391"/>
      <c r="MGO201" s="391"/>
      <c r="MGP201" s="391"/>
      <c r="MGQ201" s="391"/>
      <c r="MGR201" s="391"/>
      <c r="MGS201" s="391"/>
      <c r="MGT201" s="391"/>
      <c r="MGU201" s="391"/>
      <c r="MGV201" s="391"/>
      <c r="MGW201" s="391"/>
      <c r="MGX201" s="391"/>
      <c r="MGY201" s="391"/>
      <c r="MGZ201" s="391"/>
      <c r="MHA201" s="391"/>
      <c r="MHB201" s="391"/>
      <c r="MHC201" s="391"/>
      <c r="MHD201" s="391"/>
      <c r="MHE201" s="391"/>
      <c r="MHF201" s="391"/>
      <c r="MHG201" s="391"/>
      <c r="MHH201" s="391"/>
      <c r="MHI201" s="391"/>
      <c r="MHJ201" s="391"/>
      <c r="MHK201" s="391"/>
      <c r="MHL201" s="391"/>
      <c r="MHM201" s="391"/>
      <c r="MHN201" s="391"/>
      <c r="MHO201" s="391"/>
      <c r="MHP201" s="391"/>
      <c r="MHQ201" s="391"/>
      <c r="MHR201" s="391"/>
      <c r="MHS201" s="391"/>
      <c r="MHT201" s="391"/>
      <c r="MHU201" s="391"/>
      <c r="MHV201" s="391"/>
      <c r="MHW201" s="391"/>
      <c r="MHX201" s="391"/>
      <c r="MHY201" s="391"/>
      <c r="MHZ201" s="391"/>
      <c r="MIA201" s="391"/>
      <c r="MIB201" s="391"/>
      <c r="MIC201" s="391"/>
      <c r="MID201" s="391"/>
      <c r="MIE201" s="391"/>
      <c r="MIF201" s="391"/>
      <c r="MIG201" s="391"/>
      <c r="MIH201" s="391"/>
      <c r="MII201" s="391"/>
      <c r="MIJ201" s="391"/>
      <c r="MIK201" s="391"/>
      <c r="MIL201" s="391"/>
      <c r="MIM201" s="391"/>
      <c r="MIN201" s="391"/>
      <c r="MIO201" s="391"/>
      <c r="MIP201" s="391"/>
      <c r="MIQ201" s="391"/>
      <c r="MIR201" s="391"/>
      <c r="MIS201" s="391"/>
      <c r="MIT201" s="391"/>
      <c r="MIU201" s="391"/>
      <c r="MIV201" s="391"/>
      <c r="MIW201" s="391"/>
      <c r="MIX201" s="391"/>
      <c r="MIY201" s="391"/>
      <c r="MIZ201" s="391"/>
      <c r="MJA201" s="391"/>
      <c r="MJB201" s="391"/>
      <c r="MJC201" s="391"/>
      <c r="MJD201" s="391"/>
      <c r="MJE201" s="391"/>
      <c r="MJF201" s="391"/>
      <c r="MJG201" s="391"/>
      <c r="MJH201" s="391"/>
      <c r="MJI201" s="391"/>
      <c r="MJJ201" s="391"/>
      <c r="MJK201" s="391"/>
      <c r="MJL201" s="391"/>
      <c r="MJM201" s="391"/>
      <c r="MJN201" s="391"/>
      <c r="MJO201" s="391"/>
      <c r="MJP201" s="391"/>
      <c r="MJQ201" s="391"/>
      <c r="MJR201" s="391"/>
      <c r="MJS201" s="391"/>
      <c r="MJT201" s="391"/>
      <c r="MJU201" s="391"/>
      <c r="MJV201" s="391"/>
      <c r="MJW201" s="391"/>
      <c r="MJX201" s="391"/>
      <c r="MJY201" s="391"/>
      <c r="MJZ201" s="391"/>
      <c r="MKA201" s="391"/>
      <c r="MKB201" s="391"/>
      <c r="MKC201" s="391"/>
      <c r="MKD201" s="391"/>
      <c r="MKE201" s="391"/>
      <c r="MKF201" s="391"/>
      <c r="MKG201" s="391"/>
      <c r="MKH201" s="391"/>
      <c r="MKI201" s="391"/>
      <c r="MKJ201" s="391"/>
      <c r="MKK201" s="391"/>
      <c r="MKL201" s="391"/>
      <c r="MKM201" s="391"/>
      <c r="MKN201" s="391"/>
      <c r="MKO201" s="391"/>
      <c r="MKP201" s="391"/>
      <c r="MKQ201" s="391"/>
      <c r="MKR201" s="391"/>
      <c r="MKS201" s="391"/>
      <c r="MKT201" s="391"/>
      <c r="MKU201" s="391"/>
      <c r="MKV201" s="391"/>
      <c r="MKW201" s="391"/>
      <c r="MKX201" s="391"/>
      <c r="MKY201" s="391"/>
      <c r="MKZ201" s="391"/>
      <c r="MLA201" s="391"/>
      <c r="MLB201" s="391"/>
      <c r="MLC201" s="391"/>
      <c r="MLD201" s="391"/>
      <c r="MLE201" s="391"/>
      <c r="MLF201" s="391"/>
      <c r="MLG201" s="391"/>
      <c r="MLH201" s="391"/>
      <c r="MLI201" s="391"/>
      <c r="MLJ201" s="391"/>
      <c r="MLK201" s="391"/>
      <c r="MLL201" s="391"/>
      <c r="MLM201" s="391"/>
      <c r="MLN201" s="391"/>
      <c r="MLO201" s="391"/>
      <c r="MLP201" s="391"/>
      <c r="MLQ201" s="391"/>
      <c r="MLR201" s="391"/>
      <c r="MLS201" s="391"/>
      <c r="MLT201" s="391"/>
      <c r="MLU201" s="391"/>
      <c r="MLV201" s="391"/>
      <c r="MLW201" s="391"/>
      <c r="MLX201" s="391"/>
      <c r="MLY201" s="391"/>
      <c r="MLZ201" s="391"/>
      <c r="MMA201" s="391"/>
      <c r="MMB201" s="391"/>
      <c r="MMC201" s="391"/>
      <c r="MMD201" s="391"/>
      <c r="MME201" s="391"/>
      <c r="MMF201" s="391"/>
      <c r="MMG201" s="391"/>
      <c r="MMH201" s="391"/>
      <c r="MMI201" s="391"/>
      <c r="MMJ201" s="391"/>
      <c r="MMK201" s="391"/>
      <c r="MML201" s="391"/>
      <c r="MMM201" s="391"/>
      <c r="MMN201" s="391"/>
      <c r="MMO201" s="391"/>
      <c r="MMP201" s="391"/>
      <c r="MMQ201" s="391"/>
      <c r="MMR201" s="391"/>
      <c r="MMS201" s="391"/>
      <c r="MMT201" s="391"/>
      <c r="MMU201" s="391"/>
      <c r="MMV201" s="391"/>
      <c r="MMW201" s="391"/>
      <c r="MMX201" s="391"/>
      <c r="MMY201" s="391"/>
      <c r="MMZ201" s="391"/>
      <c r="MNA201" s="391"/>
      <c r="MNB201" s="391"/>
      <c r="MNC201" s="391"/>
      <c r="MND201" s="391"/>
      <c r="MNE201" s="391"/>
      <c r="MNF201" s="391"/>
      <c r="MNG201" s="391"/>
      <c r="MNH201" s="391"/>
      <c r="MNI201" s="391"/>
      <c r="MNJ201" s="391"/>
      <c r="MNK201" s="391"/>
      <c r="MNL201" s="391"/>
      <c r="MNM201" s="391"/>
      <c r="MNN201" s="391"/>
      <c r="MNO201" s="391"/>
      <c r="MNP201" s="391"/>
      <c r="MNQ201" s="391"/>
      <c r="MNR201" s="391"/>
      <c r="MNS201" s="391"/>
      <c r="MNT201" s="391"/>
      <c r="MNU201" s="391"/>
      <c r="MNV201" s="391"/>
      <c r="MNW201" s="391"/>
      <c r="MNX201" s="391"/>
      <c r="MNY201" s="391"/>
      <c r="MNZ201" s="391"/>
      <c r="MOA201" s="391"/>
      <c r="MOB201" s="391"/>
      <c r="MOC201" s="391"/>
      <c r="MOD201" s="391"/>
      <c r="MOE201" s="391"/>
      <c r="MOF201" s="391"/>
      <c r="MOG201" s="391"/>
      <c r="MOH201" s="391"/>
      <c r="MOI201" s="391"/>
      <c r="MOJ201" s="391"/>
      <c r="MOK201" s="391"/>
      <c r="MOL201" s="391"/>
      <c r="MOM201" s="391"/>
      <c r="MON201" s="391"/>
      <c r="MOO201" s="391"/>
      <c r="MOP201" s="391"/>
      <c r="MOQ201" s="391"/>
      <c r="MOR201" s="391"/>
      <c r="MOS201" s="391"/>
      <c r="MOT201" s="391"/>
      <c r="MOU201" s="391"/>
      <c r="MOV201" s="391"/>
      <c r="MOW201" s="391"/>
      <c r="MOX201" s="391"/>
      <c r="MOY201" s="391"/>
      <c r="MOZ201" s="391"/>
      <c r="MPA201" s="391"/>
      <c r="MPB201" s="391"/>
      <c r="MPC201" s="391"/>
      <c r="MPD201" s="391"/>
      <c r="MPE201" s="391"/>
      <c r="MPF201" s="391"/>
      <c r="MPG201" s="391"/>
      <c r="MPH201" s="391"/>
      <c r="MPI201" s="391"/>
      <c r="MPJ201" s="391"/>
      <c r="MPK201" s="391"/>
      <c r="MPL201" s="391"/>
      <c r="MPM201" s="391"/>
      <c r="MPN201" s="391"/>
      <c r="MPO201" s="391"/>
      <c r="MPP201" s="391"/>
      <c r="MPQ201" s="391"/>
      <c r="MPR201" s="391"/>
      <c r="MPS201" s="391"/>
      <c r="MPT201" s="391"/>
      <c r="MPU201" s="391"/>
      <c r="MPV201" s="391"/>
      <c r="MPW201" s="391"/>
      <c r="MPX201" s="391"/>
      <c r="MPY201" s="391"/>
      <c r="MPZ201" s="391"/>
      <c r="MQA201" s="391"/>
      <c r="MQB201" s="391"/>
      <c r="MQC201" s="391"/>
      <c r="MQD201" s="391"/>
      <c r="MQE201" s="391"/>
      <c r="MQF201" s="391"/>
      <c r="MQG201" s="391"/>
      <c r="MQH201" s="391"/>
      <c r="MQI201" s="391"/>
      <c r="MQJ201" s="391"/>
      <c r="MQK201" s="391"/>
      <c r="MQL201" s="391"/>
      <c r="MQM201" s="391"/>
      <c r="MQN201" s="391"/>
      <c r="MQO201" s="391"/>
      <c r="MQP201" s="391"/>
      <c r="MQQ201" s="391"/>
      <c r="MQR201" s="391"/>
      <c r="MQS201" s="391"/>
      <c r="MQT201" s="391"/>
      <c r="MQU201" s="391"/>
      <c r="MQV201" s="391"/>
      <c r="MQW201" s="391"/>
      <c r="MQX201" s="391"/>
      <c r="MQY201" s="391"/>
      <c r="MQZ201" s="391"/>
      <c r="MRA201" s="391"/>
      <c r="MRB201" s="391"/>
      <c r="MRC201" s="391"/>
      <c r="MRD201" s="391"/>
      <c r="MRE201" s="391"/>
      <c r="MRF201" s="391"/>
      <c r="MRG201" s="391"/>
      <c r="MRH201" s="391"/>
      <c r="MRI201" s="391"/>
      <c r="MRJ201" s="391"/>
      <c r="MRK201" s="391"/>
      <c r="MRL201" s="391"/>
      <c r="MRM201" s="391"/>
      <c r="MRN201" s="391"/>
      <c r="MRO201" s="391"/>
      <c r="MRP201" s="391"/>
      <c r="MRQ201" s="391"/>
      <c r="MRR201" s="391"/>
      <c r="MRS201" s="391"/>
      <c r="MRT201" s="391"/>
      <c r="MRU201" s="391"/>
      <c r="MRV201" s="391"/>
      <c r="MRW201" s="391"/>
      <c r="MRX201" s="391"/>
      <c r="MRY201" s="391"/>
      <c r="MRZ201" s="391"/>
      <c r="MSA201" s="391"/>
      <c r="MSB201" s="391"/>
      <c r="MSC201" s="391"/>
      <c r="MSD201" s="391"/>
      <c r="MSE201" s="391"/>
      <c r="MSF201" s="391"/>
      <c r="MSG201" s="391"/>
      <c r="MSH201" s="391"/>
      <c r="MSI201" s="391"/>
      <c r="MSJ201" s="391"/>
      <c r="MSK201" s="391"/>
      <c r="MSL201" s="391"/>
      <c r="MSM201" s="391"/>
      <c r="MSN201" s="391"/>
      <c r="MSO201" s="391"/>
      <c r="MSP201" s="391"/>
      <c r="MSQ201" s="391"/>
      <c r="MSR201" s="391"/>
      <c r="MSS201" s="391"/>
      <c r="MST201" s="391"/>
      <c r="MSU201" s="391"/>
      <c r="MSV201" s="391"/>
      <c r="MSW201" s="391"/>
      <c r="MSX201" s="391"/>
      <c r="MSY201" s="391"/>
      <c r="MSZ201" s="391"/>
      <c r="MTA201" s="391"/>
      <c r="MTB201" s="391"/>
      <c r="MTC201" s="391"/>
      <c r="MTD201" s="391"/>
      <c r="MTE201" s="391"/>
      <c r="MTF201" s="391"/>
      <c r="MTG201" s="391"/>
      <c r="MTH201" s="391"/>
      <c r="MTI201" s="391"/>
      <c r="MTJ201" s="391"/>
      <c r="MTK201" s="391"/>
      <c r="MTL201" s="391"/>
      <c r="MTM201" s="391"/>
      <c r="MTN201" s="391"/>
      <c r="MTO201" s="391"/>
      <c r="MTP201" s="391"/>
      <c r="MTQ201" s="391"/>
      <c r="MTR201" s="391"/>
      <c r="MTS201" s="391"/>
      <c r="MTT201" s="391"/>
      <c r="MTU201" s="391"/>
      <c r="MTV201" s="391"/>
      <c r="MTW201" s="391"/>
      <c r="MTX201" s="391"/>
      <c r="MTY201" s="391"/>
      <c r="MTZ201" s="391"/>
      <c r="MUA201" s="391"/>
      <c r="MUB201" s="391"/>
      <c r="MUC201" s="391"/>
      <c r="MUD201" s="391"/>
      <c r="MUE201" s="391"/>
      <c r="MUF201" s="391"/>
      <c r="MUG201" s="391"/>
      <c r="MUH201" s="391"/>
      <c r="MUI201" s="391"/>
      <c r="MUJ201" s="391"/>
      <c r="MUK201" s="391"/>
      <c r="MUL201" s="391"/>
      <c r="MUM201" s="391"/>
      <c r="MUN201" s="391"/>
      <c r="MUO201" s="391"/>
      <c r="MUP201" s="391"/>
      <c r="MUQ201" s="391"/>
      <c r="MUR201" s="391"/>
      <c r="MUS201" s="391"/>
      <c r="MUT201" s="391"/>
      <c r="MUU201" s="391"/>
      <c r="MUV201" s="391"/>
      <c r="MUW201" s="391"/>
      <c r="MUX201" s="391"/>
      <c r="MUY201" s="391"/>
      <c r="MUZ201" s="391"/>
      <c r="MVA201" s="391"/>
      <c r="MVB201" s="391"/>
      <c r="MVC201" s="391"/>
      <c r="MVD201" s="391"/>
      <c r="MVE201" s="391"/>
      <c r="MVF201" s="391"/>
      <c r="MVG201" s="391"/>
      <c r="MVH201" s="391"/>
      <c r="MVI201" s="391"/>
      <c r="MVJ201" s="391"/>
      <c r="MVK201" s="391"/>
      <c r="MVL201" s="391"/>
      <c r="MVM201" s="391"/>
      <c r="MVN201" s="391"/>
      <c r="MVO201" s="391"/>
      <c r="MVP201" s="391"/>
      <c r="MVQ201" s="391"/>
      <c r="MVR201" s="391"/>
      <c r="MVS201" s="391"/>
      <c r="MVT201" s="391"/>
      <c r="MVU201" s="391"/>
      <c r="MVV201" s="391"/>
      <c r="MVW201" s="391"/>
      <c r="MVX201" s="391"/>
      <c r="MVY201" s="391"/>
      <c r="MVZ201" s="391"/>
      <c r="MWA201" s="391"/>
      <c r="MWB201" s="391"/>
      <c r="MWC201" s="391"/>
      <c r="MWD201" s="391"/>
      <c r="MWE201" s="391"/>
      <c r="MWF201" s="391"/>
      <c r="MWG201" s="391"/>
      <c r="MWH201" s="391"/>
      <c r="MWI201" s="391"/>
      <c r="MWJ201" s="391"/>
      <c r="MWK201" s="391"/>
      <c r="MWL201" s="391"/>
      <c r="MWM201" s="391"/>
      <c r="MWN201" s="391"/>
      <c r="MWO201" s="391"/>
      <c r="MWP201" s="391"/>
      <c r="MWQ201" s="391"/>
      <c r="MWR201" s="391"/>
      <c r="MWS201" s="391"/>
      <c r="MWT201" s="391"/>
      <c r="MWU201" s="391"/>
      <c r="MWV201" s="391"/>
      <c r="MWW201" s="391"/>
      <c r="MWX201" s="391"/>
      <c r="MWY201" s="391"/>
      <c r="MWZ201" s="391"/>
      <c r="MXA201" s="391"/>
      <c r="MXB201" s="391"/>
      <c r="MXC201" s="391"/>
      <c r="MXD201" s="391"/>
      <c r="MXE201" s="391"/>
      <c r="MXF201" s="391"/>
      <c r="MXG201" s="391"/>
      <c r="MXH201" s="391"/>
      <c r="MXI201" s="391"/>
      <c r="MXJ201" s="391"/>
      <c r="MXK201" s="391"/>
      <c r="MXL201" s="391"/>
      <c r="MXM201" s="391"/>
      <c r="MXN201" s="391"/>
      <c r="MXO201" s="391"/>
      <c r="MXP201" s="391"/>
      <c r="MXQ201" s="391"/>
      <c r="MXR201" s="391"/>
      <c r="MXS201" s="391"/>
      <c r="MXT201" s="391"/>
      <c r="MXU201" s="391"/>
      <c r="MXV201" s="391"/>
      <c r="MXW201" s="391"/>
      <c r="MXX201" s="391"/>
      <c r="MXY201" s="391"/>
      <c r="MXZ201" s="391"/>
      <c r="MYA201" s="391"/>
      <c r="MYB201" s="391"/>
      <c r="MYC201" s="391"/>
      <c r="MYD201" s="391"/>
      <c r="MYE201" s="391"/>
      <c r="MYF201" s="391"/>
      <c r="MYG201" s="391"/>
      <c r="MYH201" s="391"/>
      <c r="MYI201" s="391"/>
      <c r="MYJ201" s="391"/>
      <c r="MYK201" s="391"/>
      <c r="MYL201" s="391"/>
      <c r="MYM201" s="391"/>
      <c r="MYN201" s="391"/>
      <c r="MYO201" s="391"/>
      <c r="MYP201" s="391"/>
      <c r="MYQ201" s="391"/>
      <c r="MYR201" s="391"/>
      <c r="MYS201" s="391"/>
      <c r="MYT201" s="391"/>
      <c r="MYU201" s="391"/>
      <c r="MYV201" s="391"/>
      <c r="MYW201" s="391"/>
      <c r="MYX201" s="391"/>
      <c r="MYY201" s="391"/>
      <c r="MYZ201" s="391"/>
      <c r="MZA201" s="391"/>
      <c r="MZB201" s="391"/>
      <c r="MZC201" s="391"/>
      <c r="MZD201" s="391"/>
      <c r="MZE201" s="391"/>
      <c r="MZF201" s="391"/>
      <c r="MZG201" s="391"/>
      <c r="MZH201" s="391"/>
      <c r="MZI201" s="391"/>
      <c r="MZJ201" s="391"/>
      <c r="MZK201" s="391"/>
      <c r="MZL201" s="391"/>
      <c r="MZM201" s="391"/>
      <c r="MZN201" s="391"/>
      <c r="MZO201" s="391"/>
      <c r="MZP201" s="391"/>
      <c r="MZQ201" s="391"/>
      <c r="MZR201" s="391"/>
      <c r="MZS201" s="391"/>
      <c r="MZT201" s="391"/>
      <c r="MZU201" s="391"/>
      <c r="MZV201" s="391"/>
      <c r="MZW201" s="391"/>
      <c r="MZX201" s="391"/>
      <c r="MZY201" s="391"/>
      <c r="MZZ201" s="391"/>
      <c r="NAA201" s="391"/>
      <c r="NAB201" s="391"/>
      <c r="NAC201" s="391"/>
      <c r="NAD201" s="391"/>
      <c r="NAE201" s="391"/>
      <c r="NAF201" s="391"/>
      <c r="NAG201" s="391"/>
      <c r="NAH201" s="391"/>
      <c r="NAI201" s="391"/>
      <c r="NAJ201" s="391"/>
      <c r="NAK201" s="391"/>
      <c r="NAL201" s="391"/>
      <c r="NAM201" s="391"/>
      <c r="NAN201" s="391"/>
      <c r="NAO201" s="391"/>
      <c r="NAP201" s="391"/>
      <c r="NAQ201" s="391"/>
      <c r="NAR201" s="391"/>
      <c r="NAS201" s="391"/>
      <c r="NAT201" s="391"/>
      <c r="NAU201" s="391"/>
      <c r="NAV201" s="391"/>
      <c r="NAW201" s="391"/>
      <c r="NAX201" s="391"/>
      <c r="NAY201" s="391"/>
      <c r="NAZ201" s="391"/>
      <c r="NBA201" s="391"/>
      <c r="NBB201" s="391"/>
      <c r="NBC201" s="391"/>
      <c r="NBD201" s="391"/>
      <c r="NBE201" s="391"/>
      <c r="NBF201" s="391"/>
      <c r="NBG201" s="391"/>
      <c r="NBH201" s="391"/>
      <c r="NBI201" s="391"/>
      <c r="NBJ201" s="391"/>
      <c r="NBK201" s="391"/>
      <c r="NBL201" s="391"/>
      <c r="NBM201" s="391"/>
      <c r="NBN201" s="391"/>
      <c r="NBO201" s="391"/>
      <c r="NBP201" s="391"/>
      <c r="NBQ201" s="391"/>
      <c r="NBR201" s="391"/>
      <c r="NBS201" s="391"/>
      <c r="NBT201" s="391"/>
      <c r="NBU201" s="391"/>
      <c r="NBV201" s="391"/>
      <c r="NBW201" s="391"/>
      <c r="NBX201" s="391"/>
      <c r="NBY201" s="391"/>
      <c r="NBZ201" s="391"/>
      <c r="NCA201" s="391"/>
      <c r="NCB201" s="391"/>
      <c r="NCC201" s="391"/>
      <c r="NCD201" s="391"/>
      <c r="NCE201" s="391"/>
      <c r="NCF201" s="391"/>
      <c r="NCG201" s="391"/>
      <c r="NCH201" s="391"/>
      <c r="NCI201" s="391"/>
      <c r="NCJ201" s="391"/>
      <c r="NCK201" s="391"/>
      <c r="NCL201" s="391"/>
      <c r="NCM201" s="391"/>
      <c r="NCN201" s="391"/>
      <c r="NCO201" s="391"/>
      <c r="NCP201" s="391"/>
      <c r="NCQ201" s="391"/>
      <c r="NCR201" s="391"/>
      <c r="NCS201" s="391"/>
      <c r="NCT201" s="391"/>
      <c r="NCU201" s="391"/>
      <c r="NCV201" s="391"/>
      <c r="NCW201" s="391"/>
      <c r="NCX201" s="391"/>
      <c r="NCY201" s="391"/>
      <c r="NCZ201" s="391"/>
      <c r="NDA201" s="391"/>
      <c r="NDB201" s="391"/>
      <c r="NDC201" s="391"/>
      <c r="NDD201" s="391"/>
      <c r="NDE201" s="391"/>
      <c r="NDF201" s="391"/>
      <c r="NDG201" s="391"/>
      <c r="NDH201" s="391"/>
      <c r="NDI201" s="391"/>
      <c r="NDJ201" s="391"/>
      <c r="NDK201" s="391"/>
      <c r="NDL201" s="391"/>
      <c r="NDM201" s="391"/>
      <c r="NDN201" s="391"/>
      <c r="NDO201" s="391"/>
      <c r="NDP201" s="391"/>
      <c r="NDQ201" s="391"/>
      <c r="NDR201" s="391"/>
      <c r="NDS201" s="391"/>
      <c r="NDT201" s="391"/>
      <c r="NDU201" s="391"/>
      <c r="NDV201" s="391"/>
      <c r="NDW201" s="391"/>
      <c r="NDX201" s="391"/>
      <c r="NDY201" s="391"/>
      <c r="NDZ201" s="391"/>
      <c r="NEA201" s="391"/>
      <c r="NEB201" s="391"/>
      <c r="NEC201" s="391"/>
      <c r="NED201" s="391"/>
      <c r="NEE201" s="391"/>
      <c r="NEF201" s="391"/>
      <c r="NEG201" s="391"/>
      <c r="NEH201" s="391"/>
      <c r="NEI201" s="391"/>
      <c r="NEJ201" s="391"/>
      <c r="NEK201" s="391"/>
      <c r="NEL201" s="391"/>
      <c r="NEM201" s="391"/>
      <c r="NEN201" s="391"/>
      <c r="NEO201" s="391"/>
      <c r="NEP201" s="391"/>
      <c r="NEQ201" s="391"/>
      <c r="NER201" s="391"/>
      <c r="NES201" s="391"/>
      <c r="NET201" s="391"/>
      <c r="NEU201" s="391"/>
      <c r="NEV201" s="391"/>
      <c r="NEW201" s="391"/>
      <c r="NEX201" s="391"/>
      <c r="NEY201" s="391"/>
      <c r="NEZ201" s="391"/>
      <c r="NFA201" s="391"/>
      <c r="NFB201" s="391"/>
      <c r="NFC201" s="391"/>
      <c r="NFD201" s="391"/>
      <c r="NFE201" s="391"/>
      <c r="NFF201" s="391"/>
      <c r="NFG201" s="391"/>
      <c r="NFH201" s="391"/>
      <c r="NFI201" s="391"/>
      <c r="NFJ201" s="391"/>
      <c r="NFK201" s="391"/>
      <c r="NFL201" s="391"/>
      <c r="NFM201" s="391"/>
      <c r="NFN201" s="391"/>
      <c r="NFO201" s="391"/>
      <c r="NFP201" s="391"/>
      <c r="NFQ201" s="391"/>
      <c r="NFR201" s="391"/>
      <c r="NFS201" s="391"/>
      <c r="NFT201" s="391"/>
      <c r="NFU201" s="391"/>
      <c r="NFV201" s="391"/>
      <c r="NFW201" s="391"/>
      <c r="NFX201" s="391"/>
      <c r="NFY201" s="391"/>
      <c r="NFZ201" s="391"/>
      <c r="NGA201" s="391"/>
      <c r="NGB201" s="391"/>
      <c r="NGC201" s="391"/>
      <c r="NGD201" s="391"/>
      <c r="NGE201" s="391"/>
      <c r="NGF201" s="391"/>
      <c r="NGG201" s="391"/>
      <c r="NGH201" s="391"/>
      <c r="NGI201" s="391"/>
      <c r="NGJ201" s="391"/>
      <c r="NGK201" s="391"/>
      <c r="NGL201" s="391"/>
      <c r="NGM201" s="391"/>
      <c r="NGN201" s="391"/>
      <c r="NGO201" s="391"/>
      <c r="NGP201" s="391"/>
      <c r="NGQ201" s="391"/>
      <c r="NGR201" s="391"/>
      <c r="NGS201" s="391"/>
      <c r="NGT201" s="391"/>
      <c r="NGU201" s="391"/>
      <c r="NGV201" s="391"/>
      <c r="NGW201" s="391"/>
      <c r="NGX201" s="391"/>
      <c r="NGY201" s="391"/>
      <c r="NGZ201" s="391"/>
      <c r="NHA201" s="391"/>
      <c r="NHB201" s="391"/>
      <c r="NHC201" s="391"/>
      <c r="NHD201" s="391"/>
      <c r="NHE201" s="391"/>
      <c r="NHF201" s="391"/>
      <c r="NHG201" s="391"/>
      <c r="NHH201" s="391"/>
      <c r="NHI201" s="391"/>
      <c r="NHJ201" s="391"/>
      <c r="NHK201" s="391"/>
      <c r="NHL201" s="391"/>
      <c r="NHM201" s="391"/>
      <c r="NHN201" s="391"/>
      <c r="NHO201" s="391"/>
      <c r="NHP201" s="391"/>
      <c r="NHQ201" s="391"/>
      <c r="NHR201" s="391"/>
      <c r="NHS201" s="391"/>
      <c r="NHT201" s="391"/>
      <c r="NHU201" s="391"/>
      <c r="NHV201" s="391"/>
      <c r="NHW201" s="391"/>
      <c r="NHX201" s="391"/>
      <c r="NHY201" s="391"/>
      <c r="NHZ201" s="391"/>
      <c r="NIA201" s="391"/>
      <c r="NIB201" s="391"/>
      <c r="NIC201" s="391"/>
      <c r="NID201" s="391"/>
      <c r="NIE201" s="391"/>
      <c r="NIF201" s="391"/>
      <c r="NIG201" s="391"/>
      <c r="NIH201" s="391"/>
      <c r="NII201" s="391"/>
      <c r="NIJ201" s="391"/>
      <c r="NIK201" s="391"/>
      <c r="NIL201" s="391"/>
      <c r="NIM201" s="391"/>
      <c r="NIN201" s="391"/>
      <c r="NIO201" s="391"/>
      <c r="NIP201" s="391"/>
      <c r="NIQ201" s="391"/>
      <c r="NIR201" s="391"/>
      <c r="NIS201" s="391"/>
      <c r="NIT201" s="391"/>
      <c r="NIU201" s="391"/>
      <c r="NIV201" s="391"/>
      <c r="NIW201" s="391"/>
      <c r="NIX201" s="391"/>
      <c r="NIY201" s="391"/>
      <c r="NIZ201" s="391"/>
      <c r="NJA201" s="391"/>
      <c r="NJB201" s="391"/>
      <c r="NJC201" s="391"/>
      <c r="NJD201" s="391"/>
      <c r="NJE201" s="391"/>
      <c r="NJF201" s="391"/>
      <c r="NJG201" s="391"/>
      <c r="NJH201" s="391"/>
      <c r="NJI201" s="391"/>
      <c r="NJJ201" s="391"/>
      <c r="NJK201" s="391"/>
      <c r="NJL201" s="391"/>
      <c r="NJM201" s="391"/>
      <c r="NJN201" s="391"/>
      <c r="NJO201" s="391"/>
      <c r="NJP201" s="391"/>
      <c r="NJQ201" s="391"/>
      <c r="NJR201" s="391"/>
      <c r="NJS201" s="391"/>
      <c r="NJT201" s="391"/>
      <c r="NJU201" s="391"/>
      <c r="NJV201" s="391"/>
      <c r="NJW201" s="391"/>
      <c r="NJX201" s="391"/>
      <c r="NJY201" s="391"/>
      <c r="NJZ201" s="391"/>
      <c r="NKA201" s="391"/>
      <c r="NKB201" s="391"/>
      <c r="NKC201" s="391"/>
      <c r="NKD201" s="391"/>
      <c r="NKE201" s="391"/>
      <c r="NKF201" s="391"/>
      <c r="NKG201" s="391"/>
      <c r="NKH201" s="391"/>
      <c r="NKI201" s="391"/>
      <c r="NKJ201" s="391"/>
      <c r="NKK201" s="391"/>
      <c r="NKL201" s="391"/>
      <c r="NKM201" s="391"/>
      <c r="NKN201" s="391"/>
      <c r="NKO201" s="391"/>
      <c r="NKP201" s="391"/>
      <c r="NKQ201" s="391"/>
      <c r="NKR201" s="391"/>
      <c r="NKS201" s="391"/>
      <c r="NKT201" s="391"/>
      <c r="NKU201" s="391"/>
      <c r="NKV201" s="391"/>
      <c r="NKW201" s="391"/>
      <c r="NKX201" s="391"/>
      <c r="NKY201" s="391"/>
      <c r="NKZ201" s="391"/>
      <c r="NLA201" s="391"/>
      <c r="NLB201" s="391"/>
      <c r="NLC201" s="391"/>
      <c r="NLD201" s="391"/>
      <c r="NLE201" s="391"/>
      <c r="NLF201" s="391"/>
      <c r="NLG201" s="391"/>
      <c r="NLH201" s="391"/>
      <c r="NLI201" s="391"/>
      <c r="NLJ201" s="391"/>
      <c r="NLK201" s="391"/>
      <c r="NLL201" s="391"/>
      <c r="NLM201" s="391"/>
      <c r="NLN201" s="391"/>
      <c r="NLO201" s="391"/>
      <c r="NLP201" s="391"/>
      <c r="NLQ201" s="391"/>
      <c r="NLR201" s="391"/>
      <c r="NLS201" s="391"/>
      <c r="NLT201" s="391"/>
      <c r="NLU201" s="391"/>
      <c r="NLV201" s="391"/>
      <c r="NLW201" s="391"/>
      <c r="NLX201" s="391"/>
      <c r="NLY201" s="391"/>
      <c r="NLZ201" s="391"/>
      <c r="NMA201" s="391"/>
      <c r="NMB201" s="391"/>
      <c r="NMC201" s="391"/>
      <c r="NMD201" s="391"/>
      <c r="NME201" s="391"/>
      <c r="NMF201" s="391"/>
      <c r="NMG201" s="391"/>
      <c r="NMH201" s="391"/>
      <c r="NMI201" s="391"/>
      <c r="NMJ201" s="391"/>
      <c r="NMK201" s="391"/>
      <c r="NML201" s="391"/>
      <c r="NMM201" s="391"/>
      <c r="NMN201" s="391"/>
      <c r="NMO201" s="391"/>
      <c r="NMP201" s="391"/>
      <c r="NMQ201" s="391"/>
      <c r="NMR201" s="391"/>
      <c r="NMS201" s="391"/>
      <c r="NMT201" s="391"/>
      <c r="NMU201" s="391"/>
      <c r="NMV201" s="391"/>
      <c r="NMW201" s="391"/>
      <c r="NMX201" s="391"/>
      <c r="NMY201" s="391"/>
      <c r="NMZ201" s="391"/>
      <c r="NNA201" s="391"/>
      <c r="NNB201" s="391"/>
      <c r="NNC201" s="391"/>
      <c r="NND201" s="391"/>
      <c r="NNE201" s="391"/>
      <c r="NNF201" s="391"/>
      <c r="NNG201" s="391"/>
      <c r="NNH201" s="391"/>
      <c r="NNI201" s="391"/>
      <c r="NNJ201" s="391"/>
      <c r="NNK201" s="391"/>
      <c r="NNL201" s="391"/>
      <c r="NNM201" s="391"/>
      <c r="NNN201" s="391"/>
      <c r="NNO201" s="391"/>
      <c r="NNP201" s="391"/>
      <c r="NNQ201" s="391"/>
      <c r="NNR201" s="391"/>
      <c r="NNS201" s="391"/>
      <c r="NNT201" s="391"/>
      <c r="NNU201" s="391"/>
      <c r="NNV201" s="391"/>
      <c r="NNW201" s="391"/>
      <c r="NNX201" s="391"/>
      <c r="NNY201" s="391"/>
      <c r="NNZ201" s="391"/>
      <c r="NOA201" s="391"/>
      <c r="NOB201" s="391"/>
      <c r="NOC201" s="391"/>
      <c r="NOD201" s="391"/>
      <c r="NOE201" s="391"/>
      <c r="NOF201" s="391"/>
      <c r="NOG201" s="391"/>
      <c r="NOH201" s="391"/>
      <c r="NOI201" s="391"/>
      <c r="NOJ201" s="391"/>
      <c r="NOK201" s="391"/>
      <c r="NOL201" s="391"/>
      <c r="NOM201" s="391"/>
      <c r="NON201" s="391"/>
      <c r="NOO201" s="391"/>
      <c r="NOP201" s="391"/>
      <c r="NOQ201" s="391"/>
      <c r="NOR201" s="391"/>
      <c r="NOS201" s="391"/>
      <c r="NOT201" s="391"/>
      <c r="NOU201" s="391"/>
      <c r="NOV201" s="391"/>
      <c r="NOW201" s="391"/>
      <c r="NOX201" s="391"/>
      <c r="NOY201" s="391"/>
      <c r="NOZ201" s="391"/>
      <c r="NPA201" s="391"/>
      <c r="NPB201" s="391"/>
      <c r="NPC201" s="391"/>
      <c r="NPD201" s="391"/>
      <c r="NPE201" s="391"/>
      <c r="NPF201" s="391"/>
      <c r="NPG201" s="391"/>
      <c r="NPH201" s="391"/>
      <c r="NPI201" s="391"/>
      <c r="NPJ201" s="391"/>
      <c r="NPK201" s="391"/>
      <c r="NPL201" s="391"/>
      <c r="NPM201" s="391"/>
      <c r="NPN201" s="391"/>
      <c r="NPO201" s="391"/>
      <c r="NPP201" s="391"/>
      <c r="NPQ201" s="391"/>
      <c r="NPR201" s="391"/>
      <c r="NPS201" s="391"/>
      <c r="NPT201" s="391"/>
      <c r="NPU201" s="391"/>
      <c r="NPV201" s="391"/>
      <c r="NPW201" s="391"/>
      <c r="NPX201" s="391"/>
      <c r="NPY201" s="391"/>
      <c r="NPZ201" s="391"/>
      <c r="NQA201" s="391"/>
      <c r="NQB201" s="391"/>
      <c r="NQC201" s="391"/>
      <c r="NQD201" s="391"/>
      <c r="NQE201" s="391"/>
      <c r="NQF201" s="391"/>
      <c r="NQG201" s="391"/>
      <c r="NQH201" s="391"/>
      <c r="NQI201" s="391"/>
      <c r="NQJ201" s="391"/>
      <c r="NQK201" s="391"/>
      <c r="NQL201" s="391"/>
      <c r="NQM201" s="391"/>
      <c r="NQN201" s="391"/>
      <c r="NQO201" s="391"/>
      <c r="NQP201" s="391"/>
      <c r="NQQ201" s="391"/>
      <c r="NQR201" s="391"/>
      <c r="NQS201" s="391"/>
      <c r="NQT201" s="391"/>
      <c r="NQU201" s="391"/>
      <c r="NQV201" s="391"/>
      <c r="NQW201" s="391"/>
      <c r="NQX201" s="391"/>
      <c r="NQY201" s="391"/>
      <c r="NQZ201" s="391"/>
      <c r="NRA201" s="391"/>
      <c r="NRB201" s="391"/>
      <c r="NRC201" s="391"/>
      <c r="NRD201" s="391"/>
      <c r="NRE201" s="391"/>
      <c r="NRF201" s="391"/>
      <c r="NRG201" s="391"/>
      <c r="NRH201" s="391"/>
      <c r="NRI201" s="391"/>
      <c r="NRJ201" s="391"/>
      <c r="NRK201" s="391"/>
      <c r="NRL201" s="391"/>
      <c r="NRM201" s="391"/>
      <c r="NRN201" s="391"/>
      <c r="NRO201" s="391"/>
      <c r="NRP201" s="391"/>
      <c r="NRQ201" s="391"/>
      <c r="NRR201" s="391"/>
      <c r="NRS201" s="391"/>
      <c r="NRT201" s="391"/>
      <c r="NRU201" s="391"/>
      <c r="NRV201" s="391"/>
      <c r="NRW201" s="391"/>
      <c r="NRX201" s="391"/>
      <c r="NRY201" s="391"/>
      <c r="NRZ201" s="391"/>
      <c r="NSA201" s="391"/>
      <c r="NSB201" s="391"/>
      <c r="NSC201" s="391"/>
      <c r="NSD201" s="391"/>
      <c r="NSE201" s="391"/>
      <c r="NSF201" s="391"/>
      <c r="NSG201" s="391"/>
      <c r="NSH201" s="391"/>
      <c r="NSI201" s="391"/>
      <c r="NSJ201" s="391"/>
      <c r="NSK201" s="391"/>
      <c r="NSL201" s="391"/>
      <c r="NSM201" s="391"/>
      <c r="NSN201" s="391"/>
      <c r="NSO201" s="391"/>
      <c r="NSP201" s="391"/>
      <c r="NSQ201" s="391"/>
      <c r="NSR201" s="391"/>
      <c r="NSS201" s="391"/>
      <c r="NST201" s="391"/>
      <c r="NSU201" s="391"/>
      <c r="NSV201" s="391"/>
      <c r="NSW201" s="391"/>
      <c r="NSX201" s="391"/>
      <c r="NSY201" s="391"/>
      <c r="NSZ201" s="391"/>
      <c r="NTA201" s="391"/>
      <c r="NTB201" s="391"/>
      <c r="NTC201" s="391"/>
      <c r="NTD201" s="391"/>
      <c r="NTE201" s="391"/>
      <c r="NTF201" s="391"/>
      <c r="NTG201" s="391"/>
      <c r="NTH201" s="391"/>
      <c r="NTI201" s="391"/>
      <c r="NTJ201" s="391"/>
      <c r="NTK201" s="391"/>
      <c r="NTL201" s="391"/>
      <c r="NTM201" s="391"/>
      <c r="NTN201" s="391"/>
      <c r="NTO201" s="391"/>
      <c r="NTP201" s="391"/>
      <c r="NTQ201" s="391"/>
      <c r="NTR201" s="391"/>
      <c r="NTS201" s="391"/>
      <c r="NTT201" s="391"/>
      <c r="NTU201" s="391"/>
      <c r="NTV201" s="391"/>
      <c r="NTW201" s="391"/>
      <c r="NTX201" s="391"/>
      <c r="NTY201" s="391"/>
      <c r="NTZ201" s="391"/>
      <c r="NUA201" s="391"/>
      <c r="NUB201" s="391"/>
      <c r="NUC201" s="391"/>
      <c r="NUD201" s="391"/>
      <c r="NUE201" s="391"/>
      <c r="NUF201" s="391"/>
      <c r="NUG201" s="391"/>
      <c r="NUH201" s="391"/>
      <c r="NUI201" s="391"/>
      <c r="NUJ201" s="391"/>
      <c r="NUK201" s="391"/>
      <c r="NUL201" s="391"/>
      <c r="NUM201" s="391"/>
      <c r="NUN201" s="391"/>
      <c r="NUO201" s="391"/>
      <c r="NUP201" s="391"/>
      <c r="NUQ201" s="391"/>
      <c r="NUR201" s="391"/>
      <c r="NUS201" s="391"/>
      <c r="NUT201" s="391"/>
      <c r="NUU201" s="391"/>
      <c r="NUV201" s="391"/>
      <c r="NUW201" s="391"/>
      <c r="NUX201" s="391"/>
      <c r="NUY201" s="391"/>
      <c r="NUZ201" s="391"/>
      <c r="NVA201" s="391"/>
      <c r="NVB201" s="391"/>
      <c r="NVC201" s="391"/>
      <c r="NVD201" s="391"/>
      <c r="NVE201" s="391"/>
      <c r="NVF201" s="391"/>
      <c r="NVG201" s="391"/>
      <c r="NVH201" s="391"/>
      <c r="NVI201" s="391"/>
      <c r="NVJ201" s="391"/>
      <c r="NVK201" s="391"/>
      <c r="NVL201" s="391"/>
      <c r="NVM201" s="391"/>
      <c r="NVN201" s="391"/>
      <c r="NVO201" s="391"/>
      <c r="NVP201" s="391"/>
      <c r="NVQ201" s="391"/>
      <c r="NVR201" s="391"/>
      <c r="NVS201" s="391"/>
      <c r="NVT201" s="391"/>
      <c r="NVU201" s="391"/>
      <c r="NVV201" s="391"/>
      <c r="NVW201" s="391"/>
      <c r="NVX201" s="391"/>
      <c r="NVY201" s="391"/>
      <c r="NVZ201" s="391"/>
      <c r="NWA201" s="391"/>
      <c r="NWB201" s="391"/>
      <c r="NWC201" s="391"/>
      <c r="NWD201" s="391"/>
      <c r="NWE201" s="391"/>
      <c r="NWF201" s="391"/>
      <c r="NWG201" s="391"/>
      <c r="NWH201" s="391"/>
      <c r="NWI201" s="391"/>
      <c r="NWJ201" s="391"/>
      <c r="NWK201" s="391"/>
      <c r="NWL201" s="391"/>
      <c r="NWM201" s="391"/>
      <c r="NWN201" s="391"/>
      <c r="NWO201" s="391"/>
      <c r="NWP201" s="391"/>
      <c r="NWQ201" s="391"/>
      <c r="NWR201" s="391"/>
      <c r="NWS201" s="391"/>
      <c r="NWT201" s="391"/>
      <c r="NWU201" s="391"/>
      <c r="NWV201" s="391"/>
      <c r="NWW201" s="391"/>
      <c r="NWX201" s="391"/>
      <c r="NWY201" s="391"/>
      <c r="NWZ201" s="391"/>
      <c r="NXA201" s="391"/>
      <c r="NXB201" s="391"/>
      <c r="NXC201" s="391"/>
      <c r="NXD201" s="391"/>
      <c r="NXE201" s="391"/>
      <c r="NXF201" s="391"/>
      <c r="NXG201" s="391"/>
      <c r="NXH201" s="391"/>
      <c r="NXI201" s="391"/>
      <c r="NXJ201" s="391"/>
      <c r="NXK201" s="391"/>
      <c r="NXL201" s="391"/>
      <c r="NXM201" s="391"/>
      <c r="NXN201" s="391"/>
      <c r="NXO201" s="391"/>
      <c r="NXP201" s="391"/>
      <c r="NXQ201" s="391"/>
      <c r="NXR201" s="391"/>
      <c r="NXS201" s="391"/>
      <c r="NXT201" s="391"/>
      <c r="NXU201" s="391"/>
      <c r="NXV201" s="391"/>
      <c r="NXW201" s="391"/>
      <c r="NXX201" s="391"/>
      <c r="NXY201" s="391"/>
      <c r="NXZ201" s="391"/>
      <c r="NYA201" s="391"/>
      <c r="NYB201" s="391"/>
      <c r="NYC201" s="391"/>
      <c r="NYD201" s="391"/>
      <c r="NYE201" s="391"/>
      <c r="NYF201" s="391"/>
      <c r="NYG201" s="391"/>
      <c r="NYH201" s="391"/>
      <c r="NYI201" s="391"/>
      <c r="NYJ201" s="391"/>
      <c r="NYK201" s="391"/>
      <c r="NYL201" s="391"/>
      <c r="NYM201" s="391"/>
      <c r="NYN201" s="391"/>
      <c r="NYO201" s="391"/>
      <c r="NYP201" s="391"/>
      <c r="NYQ201" s="391"/>
      <c r="NYR201" s="391"/>
      <c r="NYS201" s="391"/>
      <c r="NYT201" s="391"/>
      <c r="NYU201" s="391"/>
      <c r="NYV201" s="391"/>
      <c r="NYW201" s="391"/>
      <c r="NYX201" s="391"/>
      <c r="NYY201" s="391"/>
      <c r="NYZ201" s="391"/>
      <c r="NZA201" s="391"/>
      <c r="NZB201" s="391"/>
      <c r="NZC201" s="391"/>
      <c r="NZD201" s="391"/>
      <c r="NZE201" s="391"/>
      <c r="NZF201" s="391"/>
      <c r="NZG201" s="391"/>
      <c r="NZH201" s="391"/>
      <c r="NZI201" s="391"/>
      <c r="NZJ201" s="391"/>
      <c r="NZK201" s="391"/>
      <c r="NZL201" s="391"/>
      <c r="NZM201" s="391"/>
      <c r="NZN201" s="391"/>
      <c r="NZO201" s="391"/>
      <c r="NZP201" s="391"/>
      <c r="NZQ201" s="391"/>
      <c r="NZR201" s="391"/>
      <c r="NZS201" s="391"/>
      <c r="NZT201" s="391"/>
      <c r="NZU201" s="391"/>
      <c r="NZV201" s="391"/>
      <c r="NZW201" s="391"/>
      <c r="NZX201" s="391"/>
      <c r="NZY201" s="391"/>
      <c r="NZZ201" s="391"/>
      <c r="OAA201" s="391"/>
      <c r="OAB201" s="391"/>
      <c r="OAC201" s="391"/>
      <c r="OAD201" s="391"/>
      <c r="OAE201" s="391"/>
      <c r="OAF201" s="391"/>
      <c r="OAG201" s="391"/>
      <c r="OAH201" s="391"/>
      <c r="OAI201" s="391"/>
      <c r="OAJ201" s="391"/>
      <c r="OAK201" s="391"/>
      <c r="OAL201" s="391"/>
      <c r="OAM201" s="391"/>
      <c r="OAN201" s="391"/>
      <c r="OAO201" s="391"/>
      <c r="OAP201" s="391"/>
      <c r="OAQ201" s="391"/>
      <c r="OAR201" s="391"/>
      <c r="OAS201" s="391"/>
      <c r="OAT201" s="391"/>
      <c r="OAU201" s="391"/>
      <c r="OAV201" s="391"/>
      <c r="OAW201" s="391"/>
      <c r="OAX201" s="391"/>
      <c r="OAY201" s="391"/>
      <c r="OAZ201" s="391"/>
      <c r="OBA201" s="391"/>
      <c r="OBB201" s="391"/>
      <c r="OBC201" s="391"/>
      <c r="OBD201" s="391"/>
      <c r="OBE201" s="391"/>
      <c r="OBF201" s="391"/>
      <c r="OBG201" s="391"/>
      <c r="OBH201" s="391"/>
      <c r="OBI201" s="391"/>
      <c r="OBJ201" s="391"/>
      <c r="OBK201" s="391"/>
      <c r="OBL201" s="391"/>
      <c r="OBM201" s="391"/>
      <c r="OBN201" s="391"/>
      <c r="OBO201" s="391"/>
      <c r="OBP201" s="391"/>
      <c r="OBQ201" s="391"/>
      <c r="OBR201" s="391"/>
      <c r="OBS201" s="391"/>
      <c r="OBT201" s="391"/>
      <c r="OBU201" s="391"/>
      <c r="OBV201" s="391"/>
      <c r="OBW201" s="391"/>
      <c r="OBX201" s="391"/>
      <c r="OBY201" s="391"/>
      <c r="OBZ201" s="391"/>
      <c r="OCA201" s="391"/>
      <c r="OCB201" s="391"/>
      <c r="OCC201" s="391"/>
      <c r="OCD201" s="391"/>
      <c r="OCE201" s="391"/>
      <c r="OCF201" s="391"/>
      <c r="OCG201" s="391"/>
      <c r="OCH201" s="391"/>
      <c r="OCI201" s="391"/>
      <c r="OCJ201" s="391"/>
      <c r="OCK201" s="391"/>
      <c r="OCL201" s="391"/>
      <c r="OCM201" s="391"/>
      <c r="OCN201" s="391"/>
      <c r="OCO201" s="391"/>
      <c r="OCP201" s="391"/>
      <c r="OCQ201" s="391"/>
      <c r="OCR201" s="391"/>
      <c r="OCS201" s="391"/>
      <c r="OCT201" s="391"/>
      <c r="OCU201" s="391"/>
      <c r="OCV201" s="391"/>
      <c r="OCW201" s="391"/>
      <c r="OCX201" s="391"/>
      <c r="OCY201" s="391"/>
      <c r="OCZ201" s="391"/>
      <c r="ODA201" s="391"/>
      <c r="ODB201" s="391"/>
      <c r="ODC201" s="391"/>
      <c r="ODD201" s="391"/>
      <c r="ODE201" s="391"/>
      <c r="ODF201" s="391"/>
      <c r="ODG201" s="391"/>
      <c r="ODH201" s="391"/>
      <c r="ODI201" s="391"/>
      <c r="ODJ201" s="391"/>
      <c r="ODK201" s="391"/>
      <c r="ODL201" s="391"/>
      <c r="ODM201" s="391"/>
      <c r="ODN201" s="391"/>
      <c r="ODO201" s="391"/>
      <c r="ODP201" s="391"/>
      <c r="ODQ201" s="391"/>
      <c r="ODR201" s="391"/>
      <c r="ODS201" s="391"/>
      <c r="ODT201" s="391"/>
      <c r="ODU201" s="391"/>
      <c r="ODV201" s="391"/>
      <c r="ODW201" s="391"/>
      <c r="ODX201" s="391"/>
      <c r="ODY201" s="391"/>
      <c r="ODZ201" s="391"/>
      <c r="OEA201" s="391"/>
      <c r="OEB201" s="391"/>
      <c r="OEC201" s="391"/>
      <c r="OED201" s="391"/>
      <c r="OEE201" s="391"/>
      <c r="OEF201" s="391"/>
      <c r="OEG201" s="391"/>
      <c r="OEH201" s="391"/>
      <c r="OEI201" s="391"/>
      <c r="OEJ201" s="391"/>
      <c r="OEK201" s="391"/>
      <c r="OEL201" s="391"/>
      <c r="OEM201" s="391"/>
      <c r="OEN201" s="391"/>
      <c r="OEO201" s="391"/>
      <c r="OEP201" s="391"/>
      <c r="OEQ201" s="391"/>
      <c r="OER201" s="391"/>
      <c r="OES201" s="391"/>
      <c r="OET201" s="391"/>
      <c r="OEU201" s="391"/>
      <c r="OEV201" s="391"/>
      <c r="OEW201" s="391"/>
      <c r="OEX201" s="391"/>
      <c r="OEY201" s="391"/>
      <c r="OEZ201" s="391"/>
      <c r="OFA201" s="391"/>
      <c r="OFB201" s="391"/>
      <c r="OFC201" s="391"/>
      <c r="OFD201" s="391"/>
      <c r="OFE201" s="391"/>
      <c r="OFF201" s="391"/>
      <c r="OFG201" s="391"/>
      <c r="OFH201" s="391"/>
      <c r="OFI201" s="391"/>
      <c r="OFJ201" s="391"/>
      <c r="OFK201" s="391"/>
      <c r="OFL201" s="391"/>
      <c r="OFM201" s="391"/>
      <c r="OFN201" s="391"/>
      <c r="OFO201" s="391"/>
      <c r="OFP201" s="391"/>
      <c r="OFQ201" s="391"/>
      <c r="OFR201" s="391"/>
      <c r="OFS201" s="391"/>
      <c r="OFT201" s="391"/>
      <c r="OFU201" s="391"/>
      <c r="OFV201" s="391"/>
      <c r="OFW201" s="391"/>
      <c r="OFX201" s="391"/>
      <c r="OFY201" s="391"/>
      <c r="OFZ201" s="391"/>
      <c r="OGA201" s="391"/>
      <c r="OGB201" s="391"/>
      <c r="OGC201" s="391"/>
      <c r="OGD201" s="391"/>
      <c r="OGE201" s="391"/>
      <c r="OGF201" s="391"/>
      <c r="OGG201" s="391"/>
      <c r="OGH201" s="391"/>
      <c r="OGI201" s="391"/>
      <c r="OGJ201" s="391"/>
      <c r="OGK201" s="391"/>
      <c r="OGL201" s="391"/>
      <c r="OGM201" s="391"/>
      <c r="OGN201" s="391"/>
      <c r="OGO201" s="391"/>
      <c r="OGP201" s="391"/>
      <c r="OGQ201" s="391"/>
      <c r="OGR201" s="391"/>
      <c r="OGS201" s="391"/>
      <c r="OGT201" s="391"/>
      <c r="OGU201" s="391"/>
      <c r="OGV201" s="391"/>
      <c r="OGW201" s="391"/>
      <c r="OGX201" s="391"/>
      <c r="OGY201" s="391"/>
      <c r="OGZ201" s="391"/>
      <c r="OHA201" s="391"/>
      <c r="OHB201" s="391"/>
      <c r="OHC201" s="391"/>
      <c r="OHD201" s="391"/>
      <c r="OHE201" s="391"/>
      <c r="OHF201" s="391"/>
      <c r="OHG201" s="391"/>
      <c r="OHH201" s="391"/>
      <c r="OHI201" s="391"/>
      <c r="OHJ201" s="391"/>
      <c r="OHK201" s="391"/>
      <c r="OHL201" s="391"/>
      <c r="OHM201" s="391"/>
      <c r="OHN201" s="391"/>
      <c r="OHO201" s="391"/>
      <c r="OHP201" s="391"/>
      <c r="OHQ201" s="391"/>
      <c r="OHR201" s="391"/>
      <c r="OHS201" s="391"/>
      <c r="OHT201" s="391"/>
      <c r="OHU201" s="391"/>
      <c r="OHV201" s="391"/>
      <c r="OHW201" s="391"/>
      <c r="OHX201" s="391"/>
      <c r="OHY201" s="391"/>
      <c r="OHZ201" s="391"/>
      <c r="OIA201" s="391"/>
      <c r="OIB201" s="391"/>
      <c r="OIC201" s="391"/>
      <c r="OID201" s="391"/>
      <c r="OIE201" s="391"/>
      <c r="OIF201" s="391"/>
      <c r="OIG201" s="391"/>
      <c r="OIH201" s="391"/>
      <c r="OII201" s="391"/>
      <c r="OIJ201" s="391"/>
      <c r="OIK201" s="391"/>
      <c r="OIL201" s="391"/>
      <c r="OIM201" s="391"/>
      <c r="OIN201" s="391"/>
      <c r="OIO201" s="391"/>
      <c r="OIP201" s="391"/>
      <c r="OIQ201" s="391"/>
      <c r="OIR201" s="391"/>
      <c r="OIS201" s="391"/>
      <c r="OIT201" s="391"/>
      <c r="OIU201" s="391"/>
      <c r="OIV201" s="391"/>
      <c r="OIW201" s="391"/>
      <c r="OIX201" s="391"/>
      <c r="OIY201" s="391"/>
      <c r="OIZ201" s="391"/>
      <c r="OJA201" s="391"/>
      <c r="OJB201" s="391"/>
      <c r="OJC201" s="391"/>
      <c r="OJD201" s="391"/>
      <c r="OJE201" s="391"/>
      <c r="OJF201" s="391"/>
      <c r="OJG201" s="391"/>
      <c r="OJH201" s="391"/>
      <c r="OJI201" s="391"/>
      <c r="OJJ201" s="391"/>
      <c r="OJK201" s="391"/>
      <c r="OJL201" s="391"/>
      <c r="OJM201" s="391"/>
      <c r="OJN201" s="391"/>
      <c r="OJO201" s="391"/>
      <c r="OJP201" s="391"/>
      <c r="OJQ201" s="391"/>
      <c r="OJR201" s="391"/>
      <c r="OJS201" s="391"/>
      <c r="OJT201" s="391"/>
      <c r="OJU201" s="391"/>
      <c r="OJV201" s="391"/>
      <c r="OJW201" s="391"/>
      <c r="OJX201" s="391"/>
      <c r="OJY201" s="391"/>
      <c r="OJZ201" s="391"/>
      <c r="OKA201" s="391"/>
      <c r="OKB201" s="391"/>
      <c r="OKC201" s="391"/>
      <c r="OKD201" s="391"/>
      <c r="OKE201" s="391"/>
      <c r="OKF201" s="391"/>
      <c r="OKG201" s="391"/>
      <c r="OKH201" s="391"/>
      <c r="OKI201" s="391"/>
      <c r="OKJ201" s="391"/>
      <c r="OKK201" s="391"/>
      <c r="OKL201" s="391"/>
      <c r="OKM201" s="391"/>
      <c r="OKN201" s="391"/>
      <c r="OKO201" s="391"/>
      <c r="OKP201" s="391"/>
      <c r="OKQ201" s="391"/>
      <c r="OKR201" s="391"/>
      <c r="OKS201" s="391"/>
      <c r="OKT201" s="391"/>
      <c r="OKU201" s="391"/>
      <c r="OKV201" s="391"/>
      <c r="OKW201" s="391"/>
      <c r="OKX201" s="391"/>
      <c r="OKY201" s="391"/>
      <c r="OKZ201" s="391"/>
      <c r="OLA201" s="391"/>
      <c r="OLB201" s="391"/>
      <c r="OLC201" s="391"/>
      <c r="OLD201" s="391"/>
      <c r="OLE201" s="391"/>
      <c r="OLF201" s="391"/>
      <c r="OLG201" s="391"/>
      <c r="OLH201" s="391"/>
      <c r="OLI201" s="391"/>
      <c r="OLJ201" s="391"/>
      <c r="OLK201" s="391"/>
      <c r="OLL201" s="391"/>
      <c r="OLM201" s="391"/>
      <c r="OLN201" s="391"/>
      <c r="OLO201" s="391"/>
      <c r="OLP201" s="391"/>
      <c r="OLQ201" s="391"/>
      <c r="OLR201" s="391"/>
      <c r="OLS201" s="391"/>
      <c r="OLT201" s="391"/>
      <c r="OLU201" s="391"/>
      <c r="OLV201" s="391"/>
      <c r="OLW201" s="391"/>
      <c r="OLX201" s="391"/>
      <c r="OLY201" s="391"/>
      <c r="OLZ201" s="391"/>
      <c r="OMA201" s="391"/>
      <c r="OMB201" s="391"/>
      <c r="OMC201" s="391"/>
      <c r="OMD201" s="391"/>
      <c r="OME201" s="391"/>
      <c r="OMF201" s="391"/>
      <c r="OMG201" s="391"/>
      <c r="OMH201" s="391"/>
      <c r="OMI201" s="391"/>
      <c r="OMJ201" s="391"/>
      <c r="OMK201" s="391"/>
      <c r="OML201" s="391"/>
      <c r="OMM201" s="391"/>
      <c r="OMN201" s="391"/>
      <c r="OMO201" s="391"/>
      <c r="OMP201" s="391"/>
      <c r="OMQ201" s="391"/>
      <c r="OMR201" s="391"/>
      <c r="OMS201" s="391"/>
      <c r="OMT201" s="391"/>
      <c r="OMU201" s="391"/>
      <c r="OMV201" s="391"/>
      <c r="OMW201" s="391"/>
      <c r="OMX201" s="391"/>
      <c r="OMY201" s="391"/>
      <c r="OMZ201" s="391"/>
      <c r="ONA201" s="391"/>
      <c r="ONB201" s="391"/>
      <c r="ONC201" s="391"/>
      <c r="OND201" s="391"/>
      <c r="ONE201" s="391"/>
      <c r="ONF201" s="391"/>
      <c r="ONG201" s="391"/>
      <c r="ONH201" s="391"/>
      <c r="ONI201" s="391"/>
      <c r="ONJ201" s="391"/>
      <c r="ONK201" s="391"/>
      <c r="ONL201" s="391"/>
      <c r="ONM201" s="391"/>
      <c r="ONN201" s="391"/>
      <c r="ONO201" s="391"/>
      <c r="ONP201" s="391"/>
      <c r="ONQ201" s="391"/>
      <c r="ONR201" s="391"/>
      <c r="ONS201" s="391"/>
      <c r="ONT201" s="391"/>
      <c r="ONU201" s="391"/>
      <c r="ONV201" s="391"/>
      <c r="ONW201" s="391"/>
      <c r="ONX201" s="391"/>
      <c r="ONY201" s="391"/>
      <c r="ONZ201" s="391"/>
      <c r="OOA201" s="391"/>
      <c r="OOB201" s="391"/>
      <c r="OOC201" s="391"/>
      <c r="OOD201" s="391"/>
      <c r="OOE201" s="391"/>
      <c r="OOF201" s="391"/>
      <c r="OOG201" s="391"/>
      <c r="OOH201" s="391"/>
      <c r="OOI201" s="391"/>
      <c r="OOJ201" s="391"/>
      <c r="OOK201" s="391"/>
      <c r="OOL201" s="391"/>
      <c r="OOM201" s="391"/>
      <c r="OON201" s="391"/>
      <c r="OOO201" s="391"/>
      <c r="OOP201" s="391"/>
      <c r="OOQ201" s="391"/>
      <c r="OOR201" s="391"/>
      <c r="OOS201" s="391"/>
      <c r="OOT201" s="391"/>
      <c r="OOU201" s="391"/>
      <c r="OOV201" s="391"/>
      <c r="OOW201" s="391"/>
      <c r="OOX201" s="391"/>
      <c r="OOY201" s="391"/>
      <c r="OOZ201" s="391"/>
      <c r="OPA201" s="391"/>
      <c r="OPB201" s="391"/>
      <c r="OPC201" s="391"/>
      <c r="OPD201" s="391"/>
      <c r="OPE201" s="391"/>
      <c r="OPF201" s="391"/>
      <c r="OPG201" s="391"/>
      <c r="OPH201" s="391"/>
      <c r="OPI201" s="391"/>
      <c r="OPJ201" s="391"/>
      <c r="OPK201" s="391"/>
      <c r="OPL201" s="391"/>
      <c r="OPM201" s="391"/>
      <c r="OPN201" s="391"/>
      <c r="OPO201" s="391"/>
      <c r="OPP201" s="391"/>
      <c r="OPQ201" s="391"/>
      <c r="OPR201" s="391"/>
      <c r="OPS201" s="391"/>
      <c r="OPT201" s="391"/>
      <c r="OPU201" s="391"/>
      <c r="OPV201" s="391"/>
      <c r="OPW201" s="391"/>
      <c r="OPX201" s="391"/>
      <c r="OPY201" s="391"/>
      <c r="OPZ201" s="391"/>
      <c r="OQA201" s="391"/>
      <c r="OQB201" s="391"/>
      <c r="OQC201" s="391"/>
      <c r="OQD201" s="391"/>
      <c r="OQE201" s="391"/>
      <c r="OQF201" s="391"/>
      <c r="OQG201" s="391"/>
      <c r="OQH201" s="391"/>
      <c r="OQI201" s="391"/>
      <c r="OQJ201" s="391"/>
      <c r="OQK201" s="391"/>
      <c r="OQL201" s="391"/>
      <c r="OQM201" s="391"/>
      <c r="OQN201" s="391"/>
      <c r="OQO201" s="391"/>
      <c r="OQP201" s="391"/>
      <c r="OQQ201" s="391"/>
      <c r="OQR201" s="391"/>
      <c r="OQS201" s="391"/>
      <c r="OQT201" s="391"/>
      <c r="OQU201" s="391"/>
      <c r="OQV201" s="391"/>
      <c r="OQW201" s="391"/>
      <c r="OQX201" s="391"/>
      <c r="OQY201" s="391"/>
      <c r="OQZ201" s="391"/>
      <c r="ORA201" s="391"/>
      <c r="ORB201" s="391"/>
      <c r="ORC201" s="391"/>
      <c r="ORD201" s="391"/>
      <c r="ORE201" s="391"/>
      <c r="ORF201" s="391"/>
      <c r="ORG201" s="391"/>
      <c r="ORH201" s="391"/>
      <c r="ORI201" s="391"/>
      <c r="ORJ201" s="391"/>
      <c r="ORK201" s="391"/>
      <c r="ORL201" s="391"/>
      <c r="ORM201" s="391"/>
      <c r="ORN201" s="391"/>
      <c r="ORO201" s="391"/>
      <c r="ORP201" s="391"/>
      <c r="ORQ201" s="391"/>
      <c r="ORR201" s="391"/>
      <c r="ORS201" s="391"/>
      <c r="ORT201" s="391"/>
      <c r="ORU201" s="391"/>
      <c r="ORV201" s="391"/>
      <c r="ORW201" s="391"/>
      <c r="ORX201" s="391"/>
      <c r="ORY201" s="391"/>
      <c r="ORZ201" s="391"/>
      <c r="OSA201" s="391"/>
      <c r="OSB201" s="391"/>
      <c r="OSC201" s="391"/>
      <c r="OSD201" s="391"/>
      <c r="OSE201" s="391"/>
      <c r="OSF201" s="391"/>
      <c r="OSG201" s="391"/>
      <c r="OSH201" s="391"/>
      <c r="OSI201" s="391"/>
      <c r="OSJ201" s="391"/>
      <c r="OSK201" s="391"/>
      <c r="OSL201" s="391"/>
      <c r="OSM201" s="391"/>
      <c r="OSN201" s="391"/>
      <c r="OSO201" s="391"/>
      <c r="OSP201" s="391"/>
      <c r="OSQ201" s="391"/>
      <c r="OSR201" s="391"/>
      <c r="OSS201" s="391"/>
      <c r="OST201" s="391"/>
      <c r="OSU201" s="391"/>
      <c r="OSV201" s="391"/>
      <c r="OSW201" s="391"/>
      <c r="OSX201" s="391"/>
      <c r="OSY201" s="391"/>
      <c r="OSZ201" s="391"/>
      <c r="OTA201" s="391"/>
      <c r="OTB201" s="391"/>
      <c r="OTC201" s="391"/>
      <c r="OTD201" s="391"/>
      <c r="OTE201" s="391"/>
      <c r="OTF201" s="391"/>
      <c r="OTG201" s="391"/>
      <c r="OTH201" s="391"/>
      <c r="OTI201" s="391"/>
      <c r="OTJ201" s="391"/>
      <c r="OTK201" s="391"/>
      <c r="OTL201" s="391"/>
      <c r="OTM201" s="391"/>
      <c r="OTN201" s="391"/>
      <c r="OTO201" s="391"/>
      <c r="OTP201" s="391"/>
      <c r="OTQ201" s="391"/>
      <c r="OTR201" s="391"/>
      <c r="OTS201" s="391"/>
      <c r="OTT201" s="391"/>
      <c r="OTU201" s="391"/>
      <c r="OTV201" s="391"/>
      <c r="OTW201" s="391"/>
      <c r="OTX201" s="391"/>
      <c r="OTY201" s="391"/>
      <c r="OTZ201" s="391"/>
      <c r="OUA201" s="391"/>
      <c r="OUB201" s="391"/>
      <c r="OUC201" s="391"/>
      <c r="OUD201" s="391"/>
      <c r="OUE201" s="391"/>
      <c r="OUF201" s="391"/>
      <c r="OUG201" s="391"/>
      <c r="OUH201" s="391"/>
      <c r="OUI201" s="391"/>
      <c r="OUJ201" s="391"/>
      <c r="OUK201" s="391"/>
      <c r="OUL201" s="391"/>
      <c r="OUM201" s="391"/>
      <c r="OUN201" s="391"/>
      <c r="OUO201" s="391"/>
      <c r="OUP201" s="391"/>
      <c r="OUQ201" s="391"/>
      <c r="OUR201" s="391"/>
      <c r="OUS201" s="391"/>
      <c r="OUT201" s="391"/>
      <c r="OUU201" s="391"/>
      <c r="OUV201" s="391"/>
      <c r="OUW201" s="391"/>
      <c r="OUX201" s="391"/>
      <c r="OUY201" s="391"/>
      <c r="OUZ201" s="391"/>
      <c r="OVA201" s="391"/>
      <c r="OVB201" s="391"/>
      <c r="OVC201" s="391"/>
      <c r="OVD201" s="391"/>
      <c r="OVE201" s="391"/>
      <c r="OVF201" s="391"/>
      <c r="OVG201" s="391"/>
      <c r="OVH201" s="391"/>
      <c r="OVI201" s="391"/>
      <c r="OVJ201" s="391"/>
      <c r="OVK201" s="391"/>
      <c r="OVL201" s="391"/>
      <c r="OVM201" s="391"/>
      <c r="OVN201" s="391"/>
      <c r="OVO201" s="391"/>
      <c r="OVP201" s="391"/>
      <c r="OVQ201" s="391"/>
      <c r="OVR201" s="391"/>
      <c r="OVS201" s="391"/>
      <c r="OVT201" s="391"/>
      <c r="OVU201" s="391"/>
      <c r="OVV201" s="391"/>
      <c r="OVW201" s="391"/>
      <c r="OVX201" s="391"/>
      <c r="OVY201" s="391"/>
      <c r="OVZ201" s="391"/>
      <c r="OWA201" s="391"/>
      <c r="OWB201" s="391"/>
      <c r="OWC201" s="391"/>
      <c r="OWD201" s="391"/>
      <c r="OWE201" s="391"/>
      <c r="OWF201" s="391"/>
      <c r="OWG201" s="391"/>
      <c r="OWH201" s="391"/>
      <c r="OWI201" s="391"/>
      <c r="OWJ201" s="391"/>
      <c r="OWK201" s="391"/>
      <c r="OWL201" s="391"/>
      <c r="OWM201" s="391"/>
      <c r="OWN201" s="391"/>
      <c r="OWO201" s="391"/>
      <c r="OWP201" s="391"/>
      <c r="OWQ201" s="391"/>
      <c r="OWR201" s="391"/>
      <c r="OWS201" s="391"/>
      <c r="OWT201" s="391"/>
      <c r="OWU201" s="391"/>
      <c r="OWV201" s="391"/>
      <c r="OWW201" s="391"/>
      <c r="OWX201" s="391"/>
      <c r="OWY201" s="391"/>
      <c r="OWZ201" s="391"/>
      <c r="OXA201" s="391"/>
      <c r="OXB201" s="391"/>
      <c r="OXC201" s="391"/>
      <c r="OXD201" s="391"/>
      <c r="OXE201" s="391"/>
      <c r="OXF201" s="391"/>
      <c r="OXG201" s="391"/>
      <c r="OXH201" s="391"/>
      <c r="OXI201" s="391"/>
      <c r="OXJ201" s="391"/>
      <c r="OXK201" s="391"/>
      <c r="OXL201" s="391"/>
      <c r="OXM201" s="391"/>
      <c r="OXN201" s="391"/>
      <c r="OXO201" s="391"/>
      <c r="OXP201" s="391"/>
      <c r="OXQ201" s="391"/>
      <c r="OXR201" s="391"/>
      <c r="OXS201" s="391"/>
      <c r="OXT201" s="391"/>
      <c r="OXU201" s="391"/>
      <c r="OXV201" s="391"/>
      <c r="OXW201" s="391"/>
      <c r="OXX201" s="391"/>
      <c r="OXY201" s="391"/>
      <c r="OXZ201" s="391"/>
      <c r="OYA201" s="391"/>
      <c r="OYB201" s="391"/>
      <c r="OYC201" s="391"/>
      <c r="OYD201" s="391"/>
      <c r="OYE201" s="391"/>
      <c r="OYF201" s="391"/>
      <c r="OYG201" s="391"/>
      <c r="OYH201" s="391"/>
      <c r="OYI201" s="391"/>
      <c r="OYJ201" s="391"/>
      <c r="OYK201" s="391"/>
      <c r="OYL201" s="391"/>
      <c r="OYM201" s="391"/>
      <c r="OYN201" s="391"/>
      <c r="OYO201" s="391"/>
      <c r="OYP201" s="391"/>
      <c r="OYQ201" s="391"/>
      <c r="OYR201" s="391"/>
      <c r="OYS201" s="391"/>
      <c r="OYT201" s="391"/>
      <c r="OYU201" s="391"/>
      <c r="OYV201" s="391"/>
      <c r="OYW201" s="391"/>
      <c r="OYX201" s="391"/>
      <c r="OYY201" s="391"/>
      <c r="OYZ201" s="391"/>
      <c r="OZA201" s="391"/>
      <c r="OZB201" s="391"/>
      <c r="OZC201" s="391"/>
      <c r="OZD201" s="391"/>
      <c r="OZE201" s="391"/>
      <c r="OZF201" s="391"/>
      <c r="OZG201" s="391"/>
      <c r="OZH201" s="391"/>
      <c r="OZI201" s="391"/>
      <c r="OZJ201" s="391"/>
      <c r="OZK201" s="391"/>
      <c r="OZL201" s="391"/>
      <c r="OZM201" s="391"/>
      <c r="OZN201" s="391"/>
      <c r="OZO201" s="391"/>
      <c r="OZP201" s="391"/>
      <c r="OZQ201" s="391"/>
      <c r="OZR201" s="391"/>
      <c r="OZS201" s="391"/>
      <c r="OZT201" s="391"/>
      <c r="OZU201" s="391"/>
      <c r="OZV201" s="391"/>
      <c r="OZW201" s="391"/>
      <c r="OZX201" s="391"/>
      <c r="OZY201" s="391"/>
      <c r="OZZ201" s="391"/>
      <c r="PAA201" s="391"/>
      <c r="PAB201" s="391"/>
      <c r="PAC201" s="391"/>
      <c r="PAD201" s="391"/>
      <c r="PAE201" s="391"/>
      <c r="PAF201" s="391"/>
      <c r="PAG201" s="391"/>
      <c r="PAH201" s="391"/>
      <c r="PAI201" s="391"/>
      <c r="PAJ201" s="391"/>
      <c r="PAK201" s="391"/>
      <c r="PAL201" s="391"/>
      <c r="PAM201" s="391"/>
      <c r="PAN201" s="391"/>
      <c r="PAO201" s="391"/>
      <c r="PAP201" s="391"/>
      <c r="PAQ201" s="391"/>
      <c r="PAR201" s="391"/>
      <c r="PAS201" s="391"/>
      <c r="PAT201" s="391"/>
      <c r="PAU201" s="391"/>
      <c r="PAV201" s="391"/>
      <c r="PAW201" s="391"/>
      <c r="PAX201" s="391"/>
      <c r="PAY201" s="391"/>
      <c r="PAZ201" s="391"/>
      <c r="PBA201" s="391"/>
      <c r="PBB201" s="391"/>
      <c r="PBC201" s="391"/>
      <c r="PBD201" s="391"/>
      <c r="PBE201" s="391"/>
      <c r="PBF201" s="391"/>
      <c r="PBG201" s="391"/>
      <c r="PBH201" s="391"/>
      <c r="PBI201" s="391"/>
      <c r="PBJ201" s="391"/>
      <c r="PBK201" s="391"/>
      <c r="PBL201" s="391"/>
      <c r="PBM201" s="391"/>
      <c r="PBN201" s="391"/>
      <c r="PBO201" s="391"/>
      <c r="PBP201" s="391"/>
      <c r="PBQ201" s="391"/>
      <c r="PBR201" s="391"/>
      <c r="PBS201" s="391"/>
      <c r="PBT201" s="391"/>
      <c r="PBU201" s="391"/>
      <c r="PBV201" s="391"/>
      <c r="PBW201" s="391"/>
      <c r="PBX201" s="391"/>
      <c r="PBY201" s="391"/>
      <c r="PBZ201" s="391"/>
      <c r="PCA201" s="391"/>
      <c r="PCB201" s="391"/>
      <c r="PCC201" s="391"/>
      <c r="PCD201" s="391"/>
      <c r="PCE201" s="391"/>
      <c r="PCF201" s="391"/>
      <c r="PCG201" s="391"/>
      <c r="PCH201" s="391"/>
      <c r="PCI201" s="391"/>
      <c r="PCJ201" s="391"/>
      <c r="PCK201" s="391"/>
      <c r="PCL201" s="391"/>
      <c r="PCM201" s="391"/>
      <c r="PCN201" s="391"/>
      <c r="PCO201" s="391"/>
      <c r="PCP201" s="391"/>
      <c r="PCQ201" s="391"/>
      <c r="PCR201" s="391"/>
      <c r="PCS201" s="391"/>
      <c r="PCT201" s="391"/>
      <c r="PCU201" s="391"/>
      <c r="PCV201" s="391"/>
      <c r="PCW201" s="391"/>
      <c r="PCX201" s="391"/>
      <c r="PCY201" s="391"/>
      <c r="PCZ201" s="391"/>
      <c r="PDA201" s="391"/>
      <c r="PDB201" s="391"/>
      <c r="PDC201" s="391"/>
      <c r="PDD201" s="391"/>
      <c r="PDE201" s="391"/>
      <c r="PDF201" s="391"/>
      <c r="PDG201" s="391"/>
      <c r="PDH201" s="391"/>
      <c r="PDI201" s="391"/>
      <c r="PDJ201" s="391"/>
      <c r="PDK201" s="391"/>
      <c r="PDL201" s="391"/>
      <c r="PDM201" s="391"/>
      <c r="PDN201" s="391"/>
      <c r="PDO201" s="391"/>
      <c r="PDP201" s="391"/>
      <c r="PDQ201" s="391"/>
      <c r="PDR201" s="391"/>
      <c r="PDS201" s="391"/>
      <c r="PDT201" s="391"/>
      <c r="PDU201" s="391"/>
      <c r="PDV201" s="391"/>
      <c r="PDW201" s="391"/>
      <c r="PDX201" s="391"/>
      <c r="PDY201" s="391"/>
      <c r="PDZ201" s="391"/>
      <c r="PEA201" s="391"/>
      <c r="PEB201" s="391"/>
      <c r="PEC201" s="391"/>
      <c r="PED201" s="391"/>
      <c r="PEE201" s="391"/>
      <c r="PEF201" s="391"/>
      <c r="PEG201" s="391"/>
      <c r="PEH201" s="391"/>
      <c r="PEI201" s="391"/>
      <c r="PEJ201" s="391"/>
      <c r="PEK201" s="391"/>
      <c r="PEL201" s="391"/>
      <c r="PEM201" s="391"/>
      <c r="PEN201" s="391"/>
      <c r="PEO201" s="391"/>
      <c r="PEP201" s="391"/>
      <c r="PEQ201" s="391"/>
      <c r="PER201" s="391"/>
      <c r="PES201" s="391"/>
      <c r="PET201" s="391"/>
      <c r="PEU201" s="391"/>
      <c r="PEV201" s="391"/>
      <c r="PEW201" s="391"/>
      <c r="PEX201" s="391"/>
      <c r="PEY201" s="391"/>
      <c r="PEZ201" s="391"/>
      <c r="PFA201" s="391"/>
      <c r="PFB201" s="391"/>
      <c r="PFC201" s="391"/>
      <c r="PFD201" s="391"/>
      <c r="PFE201" s="391"/>
      <c r="PFF201" s="391"/>
      <c r="PFG201" s="391"/>
      <c r="PFH201" s="391"/>
      <c r="PFI201" s="391"/>
      <c r="PFJ201" s="391"/>
      <c r="PFK201" s="391"/>
      <c r="PFL201" s="391"/>
      <c r="PFM201" s="391"/>
      <c r="PFN201" s="391"/>
      <c r="PFO201" s="391"/>
      <c r="PFP201" s="391"/>
      <c r="PFQ201" s="391"/>
      <c r="PFR201" s="391"/>
      <c r="PFS201" s="391"/>
      <c r="PFT201" s="391"/>
      <c r="PFU201" s="391"/>
      <c r="PFV201" s="391"/>
      <c r="PFW201" s="391"/>
      <c r="PFX201" s="391"/>
      <c r="PFY201" s="391"/>
      <c r="PFZ201" s="391"/>
      <c r="PGA201" s="391"/>
      <c r="PGB201" s="391"/>
      <c r="PGC201" s="391"/>
      <c r="PGD201" s="391"/>
      <c r="PGE201" s="391"/>
      <c r="PGF201" s="391"/>
      <c r="PGG201" s="391"/>
      <c r="PGH201" s="391"/>
      <c r="PGI201" s="391"/>
      <c r="PGJ201" s="391"/>
      <c r="PGK201" s="391"/>
      <c r="PGL201" s="391"/>
      <c r="PGM201" s="391"/>
      <c r="PGN201" s="391"/>
      <c r="PGO201" s="391"/>
      <c r="PGP201" s="391"/>
      <c r="PGQ201" s="391"/>
      <c r="PGR201" s="391"/>
      <c r="PGS201" s="391"/>
      <c r="PGT201" s="391"/>
      <c r="PGU201" s="391"/>
      <c r="PGV201" s="391"/>
      <c r="PGW201" s="391"/>
      <c r="PGX201" s="391"/>
      <c r="PGY201" s="391"/>
      <c r="PGZ201" s="391"/>
      <c r="PHA201" s="391"/>
      <c r="PHB201" s="391"/>
      <c r="PHC201" s="391"/>
      <c r="PHD201" s="391"/>
      <c r="PHE201" s="391"/>
      <c r="PHF201" s="391"/>
      <c r="PHG201" s="391"/>
      <c r="PHH201" s="391"/>
      <c r="PHI201" s="391"/>
      <c r="PHJ201" s="391"/>
      <c r="PHK201" s="391"/>
      <c r="PHL201" s="391"/>
      <c r="PHM201" s="391"/>
      <c r="PHN201" s="391"/>
      <c r="PHO201" s="391"/>
      <c r="PHP201" s="391"/>
      <c r="PHQ201" s="391"/>
      <c r="PHR201" s="391"/>
      <c r="PHS201" s="391"/>
      <c r="PHT201" s="391"/>
      <c r="PHU201" s="391"/>
      <c r="PHV201" s="391"/>
      <c r="PHW201" s="391"/>
      <c r="PHX201" s="391"/>
      <c r="PHY201" s="391"/>
      <c r="PHZ201" s="391"/>
      <c r="PIA201" s="391"/>
      <c r="PIB201" s="391"/>
      <c r="PIC201" s="391"/>
      <c r="PID201" s="391"/>
      <c r="PIE201" s="391"/>
      <c r="PIF201" s="391"/>
      <c r="PIG201" s="391"/>
      <c r="PIH201" s="391"/>
      <c r="PII201" s="391"/>
      <c r="PIJ201" s="391"/>
      <c r="PIK201" s="391"/>
      <c r="PIL201" s="391"/>
      <c r="PIM201" s="391"/>
      <c r="PIN201" s="391"/>
      <c r="PIO201" s="391"/>
      <c r="PIP201" s="391"/>
      <c r="PIQ201" s="391"/>
      <c r="PIR201" s="391"/>
      <c r="PIS201" s="391"/>
      <c r="PIT201" s="391"/>
      <c r="PIU201" s="391"/>
      <c r="PIV201" s="391"/>
      <c r="PIW201" s="391"/>
      <c r="PIX201" s="391"/>
      <c r="PIY201" s="391"/>
      <c r="PIZ201" s="391"/>
      <c r="PJA201" s="391"/>
      <c r="PJB201" s="391"/>
      <c r="PJC201" s="391"/>
      <c r="PJD201" s="391"/>
      <c r="PJE201" s="391"/>
      <c r="PJF201" s="391"/>
      <c r="PJG201" s="391"/>
      <c r="PJH201" s="391"/>
      <c r="PJI201" s="391"/>
      <c r="PJJ201" s="391"/>
      <c r="PJK201" s="391"/>
      <c r="PJL201" s="391"/>
      <c r="PJM201" s="391"/>
      <c r="PJN201" s="391"/>
      <c r="PJO201" s="391"/>
      <c r="PJP201" s="391"/>
      <c r="PJQ201" s="391"/>
      <c r="PJR201" s="391"/>
      <c r="PJS201" s="391"/>
      <c r="PJT201" s="391"/>
      <c r="PJU201" s="391"/>
      <c r="PJV201" s="391"/>
      <c r="PJW201" s="391"/>
      <c r="PJX201" s="391"/>
      <c r="PJY201" s="391"/>
      <c r="PJZ201" s="391"/>
      <c r="PKA201" s="391"/>
      <c r="PKB201" s="391"/>
      <c r="PKC201" s="391"/>
      <c r="PKD201" s="391"/>
      <c r="PKE201" s="391"/>
      <c r="PKF201" s="391"/>
      <c r="PKG201" s="391"/>
      <c r="PKH201" s="391"/>
      <c r="PKI201" s="391"/>
      <c r="PKJ201" s="391"/>
      <c r="PKK201" s="391"/>
      <c r="PKL201" s="391"/>
      <c r="PKM201" s="391"/>
      <c r="PKN201" s="391"/>
      <c r="PKO201" s="391"/>
      <c r="PKP201" s="391"/>
      <c r="PKQ201" s="391"/>
      <c r="PKR201" s="391"/>
      <c r="PKS201" s="391"/>
      <c r="PKT201" s="391"/>
      <c r="PKU201" s="391"/>
      <c r="PKV201" s="391"/>
      <c r="PKW201" s="391"/>
      <c r="PKX201" s="391"/>
      <c r="PKY201" s="391"/>
      <c r="PKZ201" s="391"/>
      <c r="PLA201" s="391"/>
      <c r="PLB201" s="391"/>
      <c r="PLC201" s="391"/>
      <c r="PLD201" s="391"/>
      <c r="PLE201" s="391"/>
      <c r="PLF201" s="391"/>
      <c r="PLG201" s="391"/>
      <c r="PLH201" s="391"/>
      <c r="PLI201" s="391"/>
      <c r="PLJ201" s="391"/>
      <c r="PLK201" s="391"/>
      <c r="PLL201" s="391"/>
      <c r="PLM201" s="391"/>
      <c r="PLN201" s="391"/>
      <c r="PLO201" s="391"/>
      <c r="PLP201" s="391"/>
      <c r="PLQ201" s="391"/>
      <c r="PLR201" s="391"/>
      <c r="PLS201" s="391"/>
      <c r="PLT201" s="391"/>
      <c r="PLU201" s="391"/>
      <c r="PLV201" s="391"/>
      <c r="PLW201" s="391"/>
      <c r="PLX201" s="391"/>
      <c r="PLY201" s="391"/>
      <c r="PLZ201" s="391"/>
      <c r="PMA201" s="391"/>
      <c r="PMB201" s="391"/>
      <c r="PMC201" s="391"/>
      <c r="PMD201" s="391"/>
      <c r="PME201" s="391"/>
      <c r="PMF201" s="391"/>
      <c r="PMG201" s="391"/>
      <c r="PMH201" s="391"/>
      <c r="PMI201" s="391"/>
      <c r="PMJ201" s="391"/>
      <c r="PMK201" s="391"/>
      <c r="PML201" s="391"/>
      <c r="PMM201" s="391"/>
      <c r="PMN201" s="391"/>
      <c r="PMO201" s="391"/>
      <c r="PMP201" s="391"/>
      <c r="PMQ201" s="391"/>
      <c r="PMR201" s="391"/>
      <c r="PMS201" s="391"/>
      <c r="PMT201" s="391"/>
      <c r="PMU201" s="391"/>
      <c r="PMV201" s="391"/>
      <c r="PMW201" s="391"/>
      <c r="PMX201" s="391"/>
      <c r="PMY201" s="391"/>
      <c r="PMZ201" s="391"/>
      <c r="PNA201" s="391"/>
      <c r="PNB201" s="391"/>
      <c r="PNC201" s="391"/>
      <c r="PND201" s="391"/>
      <c r="PNE201" s="391"/>
      <c r="PNF201" s="391"/>
      <c r="PNG201" s="391"/>
      <c r="PNH201" s="391"/>
      <c r="PNI201" s="391"/>
      <c r="PNJ201" s="391"/>
      <c r="PNK201" s="391"/>
      <c r="PNL201" s="391"/>
      <c r="PNM201" s="391"/>
      <c r="PNN201" s="391"/>
      <c r="PNO201" s="391"/>
      <c r="PNP201" s="391"/>
      <c r="PNQ201" s="391"/>
      <c r="PNR201" s="391"/>
      <c r="PNS201" s="391"/>
      <c r="PNT201" s="391"/>
      <c r="PNU201" s="391"/>
      <c r="PNV201" s="391"/>
      <c r="PNW201" s="391"/>
      <c r="PNX201" s="391"/>
      <c r="PNY201" s="391"/>
      <c r="PNZ201" s="391"/>
      <c r="POA201" s="391"/>
      <c r="POB201" s="391"/>
      <c r="POC201" s="391"/>
      <c r="POD201" s="391"/>
      <c r="POE201" s="391"/>
      <c r="POF201" s="391"/>
      <c r="POG201" s="391"/>
      <c r="POH201" s="391"/>
      <c r="POI201" s="391"/>
      <c r="POJ201" s="391"/>
      <c r="POK201" s="391"/>
      <c r="POL201" s="391"/>
      <c r="POM201" s="391"/>
      <c r="PON201" s="391"/>
      <c r="POO201" s="391"/>
      <c r="POP201" s="391"/>
      <c r="POQ201" s="391"/>
      <c r="POR201" s="391"/>
      <c r="POS201" s="391"/>
      <c r="POT201" s="391"/>
      <c r="POU201" s="391"/>
      <c r="POV201" s="391"/>
      <c r="POW201" s="391"/>
      <c r="POX201" s="391"/>
      <c r="POY201" s="391"/>
      <c r="POZ201" s="391"/>
      <c r="PPA201" s="391"/>
      <c r="PPB201" s="391"/>
      <c r="PPC201" s="391"/>
      <c r="PPD201" s="391"/>
      <c r="PPE201" s="391"/>
      <c r="PPF201" s="391"/>
      <c r="PPG201" s="391"/>
      <c r="PPH201" s="391"/>
      <c r="PPI201" s="391"/>
      <c r="PPJ201" s="391"/>
      <c r="PPK201" s="391"/>
      <c r="PPL201" s="391"/>
      <c r="PPM201" s="391"/>
      <c r="PPN201" s="391"/>
      <c r="PPO201" s="391"/>
      <c r="PPP201" s="391"/>
      <c r="PPQ201" s="391"/>
      <c r="PPR201" s="391"/>
      <c r="PPS201" s="391"/>
      <c r="PPT201" s="391"/>
      <c r="PPU201" s="391"/>
      <c r="PPV201" s="391"/>
      <c r="PPW201" s="391"/>
      <c r="PPX201" s="391"/>
      <c r="PPY201" s="391"/>
      <c r="PPZ201" s="391"/>
      <c r="PQA201" s="391"/>
      <c r="PQB201" s="391"/>
      <c r="PQC201" s="391"/>
      <c r="PQD201" s="391"/>
      <c r="PQE201" s="391"/>
      <c r="PQF201" s="391"/>
      <c r="PQG201" s="391"/>
      <c r="PQH201" s="391"/>
      <c r="PQI201" s="391"/>
      <c r="PQJ201" s="391"/>
      <c r="PQK201" s="391"/>
      <c r="PQL201" s="391"/>
      <c r="PQM201" s="391"/>
      <c r="PQN201" s="391"/>
      <c r="PQO201" s="391"/>
      <c r="PQP201" s="391"/>
      <c r="PQQ201" s="391"/>
      <c r="PQR201" s="391"/>
      <c r="PQS201" s="391"/>
      <c r="PQT201" s="391"/>
      <c r="PQU201" s="391"/>
      <c r="PQV201" s="391"/>
      <c r="PQW201" s="391"/>
      <c r="PQX201" s="391"/>
      <c r="PQY201" s="391"/>
      <c r="PQZ201" s="391"/>
      <c r="PRA201" s="391"/>
      <c r="PRB201" s="391"/>
      <c r="PRC201" s="391"/>
      <c r="PRD201" s="391"/>
      <c r="PRE201" s="391"/>
      <c r="PRF201" s="391"/>
      <c r="PRG201" s="391"/>
      <c r="PRH201" s="391"/>
      <c r="PRI201" s="391"/>
      <c r="PRJ201" s="391"/>
      <c r="PRK201" s="391"/>
      <c r="PRL201" s="391"/>
      <c r="PRM201" s="391"/>
      <c r="PRN201" s="391"/>
      <c r="PRO201" s="391"/>
      <c r="PRP201" s="391"/>
      <c r="PRQ201" s="391"/>
      <c r="PRR201" s="391"/>
      <c r="PRS201" s="391"/>
      <c r="PRT201" s="391"/>
      <c r="PRU201" s="391"/>
      <c r="PRV201" s="391"/>
      <c r="PRW201" s="391"/>
      <c r="PRX201" s="391"/>
      <c r="PRY201" s="391"/>
      <c r="PRZ201" s="391"/>
      <c r="PSA201" s="391"/>
      <c r="PSB201" s="391"/>
      <c r="PSC201" s="391"/>
      <c r="PSD201" s="391"/>
      <c r="PSE201" s="391"/>
      <c r="PSF201" s="391"/>
      <c r="PSG201" s="391"/>
      <c r="PSH201" s="391"/>
      <c r="PSI201" s="391"/>
      <c r="PSJ201" s="391"/>
      <c r="PSK201" s="391"/>
      <c r="PSL201" s="391"/>
      <c r="PSM201" s="391"/>
      <c r="PSN201" s="391"/>
      <c r="PSO201" s="391"/>
      <c r="PSP201" s="391"/>
      <c r="PSQ201" s="391"/>
      <c r="PSR201" s="391"/>
      <c r="PSS201" s="391"/>
      <c r="PST201" s="391"/>
      <c r="PSU201" s="391"/>
      <c r="PSV201" s="391"/>
      <c r="PSW201" s="391"/>
      <c r="PSX201" s="391"/>
      <c r="PSY201" s="391"/>
      <c r="PSZ201" s="391"/>
      <c r="PTA201" s="391"/>
      <c r="PTB201" s="391"/>
      <c r="PTC201" s="391"/>
      <c r="PTD201" s="391"/>
      <c r="PTE201" s="391"/>
      <c r="PTF201" s="391"/>
      <c r="PTG201" s="391"/>
      <c r="PTH201" s="391"/>
      <c r="PTI201" s="391"/>
      <c r="PTJ201" s="391"/>
      <c r="PTK201" s="391"/>
      <c r="PTL201" s="391"/>
      <c r="PTM201" s="391"/>
      <c r="PTN201" s="391"/>
      <c r="PTO201" s="391"/>
      <c r="PTP201" s="391"/>
      <c r="PTQ201" s="391"/>
      <c r="PTR201" s="391"/>
      <c r="PTS201" s="391"/>
      <c r="PTT201" s="391"/>
      <c r="PTU201" s="391"/>
      <c r="PTV201" s="391"/>
      <c r="PTW201" s="391"/>
      <c r="PTX201" s="391"/>
      <c r="PTY201" s="391"/>
      <c r="PTZ201" s="391"/>
      <c r="PUA201" s="391"/>
      <c r="PUB201" s="391"/>
      <c r="PUC201" s="391"/>
      <c r="PUD201" s="391"/>
      <c r="PUE201" s="391"/>
      <c r="PUF201" s="391"/>
      <c r="PUG201" s="391"/>
      <c r="PUH201" s="391"/>
      <c r="PUI201" s="391"/>
      <c r="PUJ201" s="391"/>
      <c r="PUK201" s="391"/>
      <c r="PUL201" s="391"/>
      <c r="PUM201" s="391"/>
      <c r="PUN201" s="391"/>
      <c r="PUO201" s="391"/>
      <c r="PUP201" s="391"/>
      <c r="PUQ201" s="391"/>
      <c r="PUR201" s="391"/>
      <c r="PUS201" s="391"/>
      <c r="PUT201" s="391"/>
      <c r="PUU201" s="391"/>
      <c r="PUV201" s="391"/>
      <c r="PUW201" s="391"/>
      <c r="PUX201" s="391"/>
      <c r="PUY201" s="391"/>
      <c r="PUZ201" s="391"/>
      <c r="PVA201" s="391"/>
      <c r="PVB201" s="391"/>
      <c r="PVC201" s="391"/>
      <c r="PVD201" s="391"/>
      <c r="PVE201" s="391"/>
      <c r="PVF201" s="391"/>
      <c r="PVG201" s="391"/>
      <c r="PVH201" s="391"/>
      <c r="PVI201" s="391"/>
      <c r="PVJ201" s="391"/>
      <c r="PVK201" s="391"/>
      <c r="PVL201" s="391"/>
      <c r="PVM201" s="391"/>
      <c r="PVN201" s="391"/>
      <c r="PVO201" s="391"/>
      <c r="PVP201" s="391"/>
      <c r="PVQ201" s="391"/>
      <c r="PVR201" s="391"/>
      <c r="PVS201" s="391"/>
      <c r="PVT201" s="391"/>
      <c r="PVU201" s="391"/>
      <c r="PVV201" s="391"/>
      <c r="PVW201" s="391"/>
      <c r="PVX201" s="391"/>
      <c r="PVY201" s="391"/>
      <c r="PVZ201" s="391"/>
      <c r="PWA201" s="391"/>
      <c r="PWB201" s="391"/>
      <c r="PWC201" s="391"/>
      <c r="PWD201" s="391"/>
      <c r="PWE201" s="391"/>
      <c r="PWF201" s="391"/>
      <c r="PWG201" s="391"/>
      <c r="PWH201" s="391"/>
      <c r="PWI201" s="391"/>
      <c r="PWJ201" s="391"/>
      <c r="PWK201" s="391"/>
      <c r="PWL201" s="391"/>
      <c r="PWM201" s="391"/>
      <c r="PWN201" s="391"/>
      <c r="PWO201" s="391"/>
      <c r="PWP201" s="391"/>
      <c r="PWQ201" s="391"/>
      <c r="PWR201" s="391"/>
      <c r="PWS201" s="391"/>
      <c r="PWT201" s="391"/>
      <c r="PWU201" s="391"/>
      <c r="PWV201" s="391"/>
      <c r="PWW201" s="391"/>
      <c r="PWX201" s="391"/>
      <c r="PWY201" s="391"/>
      <c r="PWZ201" s="391"/>
      <c r="PXA201" s="391"/>
      <c r="PXB201" s="391"/>
      <c r="PXC201" s="391"/>
      <c r="PXD201" s="391"/>
      <c r="PXE201" s="391"/>
      <c r="PXF201" s="391"/>
      <c r="PXG201" s="391"/>
      <c r="PXH201" s="391"/>
      <c r="PXI201" s="391"/>
      <c r="PXJ201" s="391"/>
      <c r="PXK201" s="391"/>
      <c r="PXL201" s="391"/>
      <c r="PXM201" s="391"/>
      <c r="PXN201" s="391"/>
      <c r="PXO201" s="391"/>
      <c r="PXP201" s="391"/>
      <c r="PXQ201" s="391"/>
      <c r="PXR201" s="391"/>
      <c r="PXS201" s="391"/>
      <c r="PXT201" s="391"/>
      <c r="PXU201" s="391"/>
      <c r="PXV201" s="391"/>
      <c r="PXW201" s="391"/>
      <c r="PXX201" s="391"/>
      <c r="PXY201" s="391"/>
      <c r="PXZ201" s="391"/>
      <c r="PYA201" s="391"/>
      <c r="PYB201" s="391"/>
      <c r="PYC201" s="391"/>
      <c r="PYD201" s="391"/>
      <c r="PYE201" s="391"/>
      <c r="PYF201" s="391"/>
      <c r="PYG201" s="391"/>
      <c r="PYH201" s="391"/>
      <c r="PYI201" s="391"/>
      <c r="PYJ201" s="391"/>
      <c r="PYK201" s="391"/>
      <c r="PYL201" s="391"/>
      <c r="PYM201" s="391"/>
      <c r="PYN201" s="391"/>
      <c r="PYO201" s="391"/>
      <c r="PYP201" s="391"/>
      <c r="PYQ201" s="391"/>
      <c r="PYR201" s="391"/>
      <c r="PYS201" s="391"/>
      <c r="PYT201" s="391"/>
      <c r="PYU201" s="391"/>
      <c r="PYV201" s="391"/>
      <c r="PYW201" s="391"/>
      <c r="PYX201" s="391"/>
      <c r="PYY201" s="391"/>
      <c r="PYZ201" s="391"/>
      <c r="PZA201" s="391"/>
      <c r="PZB201" s="391"/>
      <c r="PZC201" s="391"/>
      <c r="PZD201" s="391"/>
      <c r="PZE201" s="391"/>
      <c r="PZF201" s="391"/>
      <c r="PZG201" s="391"/>
      <c r="PZH201" s="391"/>
      <c r="PZI201" s="391"/>
      <c r="PZJ201" s="391"/>
      <c r="PZK201" s="391"/>
      <c r="PZL201" s="391"/>
      <c r="PZM201" s="391"/>
      <c r="PZN201" s="391"/>
      <c r="PZO201" s="391"/>
      <c r="PZP201" s="391"/>
      <c r="PZQ201" s="391"/>
      <c r="PZR201" s="391"/>
      <c r="PZS201" s="391"/>
      <c r="PZT201" s="391"/>
      <c r="PZU201" s="391"/>
      <c r="PZV201" s="391"/>
      <c r="PZW201" s="391"/>
      <c r="PZX201" s="391"/>
      <c r="PZY201" s="391"/>
      <c r="PZZ201" s="391"/>
      <c r="QAA201" s="391"/>
      <c r="QAB201" s="391"/>
      <c r="QAC201" s="391"/>
      <c r="QAD201" s="391"/>
      <c r="QAE201" s="391"/>
      <c r="QAF201" s="391"/>
      <c r="QAG201" s="391"/>
      <c r="QAH201" s="391"/>
      <c r="QAI201" s="391"/>
      <c r="QAJ201" s="391"/>
      <c r="QAK201" s="391"/>
      <c r="QAL201" s="391"/>
      <c r="QAM201" s="391"/>
      <c r="QAN201" s="391"/>
      <c r="QAO201" s="391"/>
      <c r="QAP201" s="391"/>
      <c r="QAQ201" s="391"/>
      <c r="QAR201" s="391"/>
      <c r="QAS201" s="391"/>
      <c r="QAT201" s="391"/>
      <c r="QAU201" s="391"/>
      <c r="QAV201" s="391"/>
      <c r="QAW201" s="391"/>
      <c r="QAX201" s="391"/>
      <c r="QAY201" s="391"/>
      <c r="QAZ201" s="391"/>
      <c r="QBA201" s="391"/>
      <c r="QBB201" s="391"/>
      <c r="QBC201" s="391"/>
      <c r="QBD201" s="391"/>
      <c r="QBE201" s="391"/>
      <c r="QBF201" s="391"/>
      <c r="QBG201" s="391"/>
      <c r="QBH201" s="391"/>
      <c r="QBI201" s="391"/>
      <c r="QBJ201" s="391"/>
      <c r="QBK201" s="391"/>
      <c r="QBL201" s="391"/>
      <c r="QBM201" s="391"/>
      <c r="QBN201" s="391"/>
      <c r="QBO201" s="391"/>
      <c r="QBP201" s="391"/>
      <c r="QBQ201" s="391"/>
      <c r="QBR201" s="391"/>
      <c r="QBS201" s="391"/>
      <c r="QBT201" s="391"/>
      <c r="QBU201" s="391"/>
      <c r="QBV201" s="391"/>
      <c r="QBW201" s="391"/>
      <c r="QBX201" s="391"/>
      <c r="QBY201" s="391"/>
      <c r="QBZ201" s="391"/>
      <c r="QCA201" s="391"/>
      <c r="QCB201" s="391"/>
      <c r="QCC201" s="391"/>
      <c r="QCD201" s="391"/>
      <c r="QCE201" s="391"/>
      <c r="QCF201" s="391"/>
      <c r="QCG201" s="391"/>
      <c r="QCH201" s="391"/>
      <c r="QCI201" s="391"/>
      <c r="QCJ201" s="391"/>
      <c r="QCK201" s="391"/>
      <c r="QCL201" s="391"/>
      <c r="QCM201" s="391"/>
      <c r="QCN201" s="391"/>
      <c r="QCO201" s="391"/>
      <c r="QCP201" s="391"/>
      <c r="QCQ201" s="391"/>
      <c r="QCR201" s="391"/>
      <c r="QCS201" s="391"/>
      <c r="QCT201" s="391"/>
      <c r="QCU201" s="391"/>
      <c r="QCV201" s="391"/>
      <c r="QCW201" s="391"/>
      <c r="QCX201" s="391"/>
      <c r="QCY201" s="391"/>
      <c r="QCZ201" s="391"/>
      <c r="QDA201" s="391"/>
      <c r="QDB201" s="391"/>
      <c r="QDC201" s="391"/>
      <c r="QDD201" s="391"/>
      <c r="QDE201" s="391"/>
      <c r="QDF201" s="391"/>
      <c r="QDG201" s="391"/>
      <c r="QDH201" s="391"/>
      <c r="QDI201" s="391"/>
      <c r="QDJ201" s="391"/>
      <c r="QDK201" s="391"/>
      <c r="QDL201" s="391"/>
      <c r="QDM201" s="391"/>
      <c r="QDN201" s="391"/>
      <c r="QDO201" s="391"/>
      <c r="QDP201" s="391"/>
      <c r="QDQ201" s="391"/>
      <c r="QDR201" s="391"/>
      <c r="QDS201" s="391"/>
      <c r="QDT201" s="391"/>
      <c r="QDU201" s="391"/>
      <c r="QDV201" s="391"/>
      <c r="QDW201" s="391"/>
      <c r="QDX201" s="391"/>
      <c r="QDY201" s="391"/>
      <c r="QDZ201" s="391"/>
      <c r="QEA201" s="391"/>
      <c r="QEB201" s="391"/>
      <c r="QEC201" s="391"/>
      <c r="QED201" s="391"/>
      <c r="QEE201" s="391"/>
      <c r="QEF201" s="391"/>
      <c r="QEG201" s="391"/>
      <c r="QEH201" s="391"/>
      <c r="QEI201" s="391"/>
      <c r="QEJ201" s="391"/>
      <c r="QEK201" s="391"/>
      <c r="QEL201" s="391"/>
      <c r="QEM201" s="391"/>
      <c r="QEN201" s="391"/>
      <c r="QEO201" s="391"/>
      <c r="QEP201" s="391"/>
      <c r="QEQ201" s="391"/>
      <c r="QER201" s="391"/>
      <c r="QES201" s="391"/>
      <c r="QET201" s="391"/>
      <c r="QEU201" s="391"/>
      <c r="QEV201" s="391"/>
      <c r="QEW201" s="391"/>
      <c r="QEX201" s="391"/>
      <c r="QEY201" s="391"/>
      <c r="QEZ201" s="391"/>
      <c r="QFA201" s="391"/>
      <c r="QFB201" s="391"/>
      <c r="QFC201" s="391"/>
      <c r="QFD201" s="391"/>
      <c r="QFE201" s="391"/>
      <c r="QFF201" s="391"/>
      <c r="QFG201" s="391"/>
      <c r="QFH201" s="391"/>
      <c r="QFI201" s="391"/>
      <c r="QFJ201" s="391"/>
      <c r="QFK201" s="391"/>
      <c r="QFL201" s="391"/>
      <c r="QFM201" s="391"/>
      <c r="QFN201" s="391"/>
      <c r="QFO201" s="391"/>
      <c r="QFP201" s="391"/>
      <c r="QFQ201" s="391"/>
      <c r="QFR201" s="391"/>
      <c r="QFS201" s="391"/>
      <c r="QFT201" s="391"/>
      <c r="QFU201" s="391"/>
      <c r="QFV201" s="391"/>
      <c r="QFW201" s="391"/>
      <c r="QFX201" s="391"/>
      <c r="QFY201" s="391"/>
      <c r="QFZ201" s="391"/>
      <c r="QGA201" s="391"/>
      <c r="QGB201" s="391"/>
      <c r="QGC201" s="391"/>
      <c r="QGD201" s="391"/>
      <c r="QGE201" s="391"/>
      <c r="QGF201" s="391"/>
      <c r="QGG201" s="391"/>
      <c r="QGH201" s="391"/>
      <c r="QGI201" s="391"/>
      <c r="QGJ201" s="391"/>
      <c r="QGK201" s="391"/>
      <c r="QGL201" s="391"/>
      <c r="QGM201" s="391"/>
      <c r="QGN201" s="391"/>
      <c r="QGO201" s="391"/>
      <c r="QGP201" s="391"/>
      <c r="QGQ201" s="391"/>
      <c r="QGR201" s="391"/>
      <c r="QGS201" s="391"/>
      <c r="QGT201" s="391"/>
      <c r="QGU201" s="391"/>
      <c r="QGV201" s="391"/>
      <c r="QGW201" s="391"/>
      <c r="QGX201" s="391"/>
      <c r="QGY201" s="391"/>
      <c r="QGZ201" s="391"/>
      <c r="QHA201" s="391"/>
      <c r="QHB201" s="391"/>
      <c r="QHC201" s="391"/>
      <c r="QHD201" s="391"/>
      <c r="QHE201" s="391"/>
      <c r="QHF201" s="391"/>
      <c r="QHG201" s="391"/>
      <c r="QHH201" s="391"/>
      <c r="QHI201" s="391"/>
      <c r="QHJ201" s="391"/>
      <c r="QHK201" s="391"/>
      <c r="QHL201" s="391"/>
      <c r="QHM201" s="391"/>
      <c r="QHN201" s="391"/>
      <c r="QHO201" s="391"/>
      <c r="QHP201" s="391"/>
      <c r="QHQ201" s="391"/>
      <c r="QHR201" s="391"/>
      <c r="QHS201" s="391"/>
      <c r="QHT201" s="391"/>
      <c r="QHU201" s="391"/>
      <c r="QHV201" s="391"/>
      <c r="QHW201" s="391"/>
      <c r="QHX201" s="391"/>
      <c r="QHY201" s="391"/>
      <c r="QHZ201" s="391"/>
      <c r="QIA201" s="391"/>
      <c r="QIB201" s="391"/>
      <c r="QIC201" s="391"/>
      <c r="QID201" s="391"/>
      <c r="QIE201" s="391"/>
      <c r="QIF201" s="391"/>
      <c r="QIG201" s="391"/>
      <c r="QIH201" s="391"/>
      <c r="QII201" s="391"/>
      <c r="QIJ201" s="391"/>
      <c r="QIK201" s="391"/>
      <c r="QIL201" s="391"/>
      <c r="QIM201" s="391"/>
      <c r="QIN201" s="391"/>
      <c r="QIO201" s="391"/>
      <c r="QIP201" s="391"/>
      <c r="QIQ201" s="391"/>
      <c r="QIR201" s="391"/>
      <c r="QIS201" s="391"/>
      <c r="QIT201" s="391"/>
      <c r="QIU201" s="391"/>
      <c r="QIV201" s="391"/>
      <c r="QIW201" s="391"/>
      <c r="QIX201" s="391"/>
      <c r="QIY201" s="391"/>
      <c r="QIZ201" s="391"/>
      <c r="QJA201" s="391"/>
      <c r="QJB201" s="391"/>
      <c r="QJC201" s="391"/>
      <c r="QJD201" s="391"/>
      <c r="QJE201" s="391"/>
      <c r="QJF201" s="391"/>
      <c r="QJG201" s="391"/>
      <c r="QJH201" s="391"/>
      <c r="QJI201" s="391"/>
      <c r="QJJ201" s="391"/>
      <c r="QJK201" s="391"/>
      <c r="QJL201" s="391"/>
      <c r="QJM201" s="391"/>
      <c r="QJN201" s="391"/>
      <c r="QJO201" s="391"/>
      <c r="QJP201" s="391"/>
      <c r="QJQ201" s="391"/>
      <c r="QJR201" s="391"/>
      <c r="QJS201" s="391"/>
      <c r="QJT201" s="391"/>
      <c r="QJU201" s="391"/>
      <c r="QJV201" s="391"/>
      <c r="QJW201" s="391"/>
      <c r="QJX201" s="391"/>
      <c r="QJY201" s="391"/>
      <c r="QJZ201" s="391"/>
      <c r="QKA201" s="391"/>
      <c r="QKB201" s="391"/>
      <c r="QKC201" s="391"/>
      <c r="QKD201" s="391"/>
      <c r="QKE201" s="391"/>
      <c r="QKF201" s="391"/>
      <c r="QKG201" s="391"/>
      <c r="QKH201" s="391"/>
      <c r="QKI201" s="391"/>
      <c r="QKJ201" s="391"/>
      <c r="QKK201" s="391"/>
      <c r="QKL201" s="391"/>
      <c r="QKM201" s="391"/>
      <c r="QKN201" s="391"/>
      <c r="QKO201" s="391"/>
      <c r="QKP201" s="391"/>
      <c r="QKQ201" s="391"/>
      <c r="QKR201" s="391"/>
      <c r="QKS201" s="391"/>
      <c r="QKT201" s="391"/>
      <c r="QKU201" s="391"/>
      <c r="QKV201" s="391"/>
      <c r="QKW201" s="391"/>
      <c r="QKX201" s="391"/>
      <c r="QKY201" s="391"/>
      <c r="QKZ201" s="391"/>
      <c r="QLA201" s="391"/>
      <c r="QLB201" s="391"/>
      <c r="QLC201" s="391"/>
      <c r="QLD201" s="391"/>
      <c r="QLE201" s="391"/>
      <c r="QLF201" s="391"/>
      <c r="QLG201" s="391"/>
      <c r="QLH201" s="391"/>
      <c r="QLI201" s="391"/>
      <c r="QLJ201" s="391"/>
      <c r="QLK201" s="391"/>
      <c r="QLL201" s="391"/>
      <c r="QLM201" s="391"/>
      <c r="QLN201" s="391"/>
      <c r="QLO201" s="391"/>
      <c r="QLP201" s="391"/>
      <c r="QLQ201" s="391"/>
      <c r="QLR201" s="391"/>
      <c r="QLS201" s="391"/>
      <c r="QLT201" s="391"/>
      <c r="QLU201" s="391"/>
      <c r="QLV201" s="391"/>
      <c r="QLW201" s="391"/>
      <c r="QLX201" s="391"/>
      <c r="QLY201" s="391"/>
      <c r="QLZ201" s="391"/>
      <c r="QMA201" s="391"/>
      <c r="QMB201" s="391"/>
      <c r="QMC201" s="391"/>
      <c r="QMD201" s="391"/>
      <c r="QME201" s="391"/>
      <c r="QMF201" s="391"/>
      <c r="QMG201" s="391"/>
      <c r="QMH201" s="391"/>
      <c r="QMI201" s="391"/>
      <c r="QMJ201" s="391"/>
      <c r="QMK201" s="391"/>
      <c r="QML201" s="391"/>
      <c r="QMM201" s="391"/>
      <c r="QMN201" s="391"/>
      <c r="QMO201" s="391"/>
      <c r="QMP201" s="391"/>
      <c r="QMQ201" s="391"/>
      <c r="QMR201" s="391"/>
      <c r="QMS201" s="391"/>
      <c r="QMT201" s="391"/>
      <c r="QMU201" s="391"/>
      <c r="QMV201" s="391"/>
      <c r="QMW201" s="391"/>
      <c r="QMX201" s="391"/>
      <c r="QMY201" s="391"/>
      <c r="QMZ201" s="391"/>
      <c r="QNA201" s="391"/>
      <c r="QNB201" s="391"/>
      <c r="QNC201" s="391"/>
      <c r="QND201" s="391"/>
      <c r="QNE201" s="391"/>
      <c r="QNF201" s="391"/>
      <c r="QNG201" s="391"/>
      <c r="QNH201" s="391"/>
      <c r="QNI201" s="391"/>
      <c r="QNJ201" s="391"/>
      <c r="QNK201" s="391"/>
      <c r="QNL201" s="391"/>
      <c r="QNM201" s="391"/>
      <c r="QNN201" s="391"/>
      <c r="QNO201" s="391"/>
      <c r="QNP201" s="391"/>
      <c r="QNQ201" s="391"/>
      <c r="QNR201" s="391"/>
      <c r="QNS201" s="391"/>
      <c r="QNT201" s="391"/>
      <c r="QNU201" s="391"/>
      <c r="QNV201" s="391"/>
      <c r="QNW201" s="391"/>
      <c r="QNX201" s="391"/>
      <c r="QNY201" s="391"/>
      <c r="QNZ201" s="391"/>
      <c r="QOA201" s="391"/>
      <c r="QOB201" s="391"/>
      <c r="QOC201" s="391"/>
      <c r="QOD201" s="391"/>
      <c r="QOE201" s="391"/>
      <c r="QOF201" s="391"/>
      <c r="QOG201" s="391"/>
      <c r="QOH201" s="391"/>
      <c r="QOI201" s="391"/>
      <c r="QOJ201" s="391"/>
      <c r="QOK201" s="391"/>
      <c r="QOL201" s="391"/>
      <c r="QOM201" s="391"/>
      <c r="QON201" s="391"/>
      <c r="QOO201" s="391"/>
      <c r="QOP201" s="391"/>
      <c r="QOQ201" s="391"/>
      <c r="QOR201" s="391"/>
      <c r="QOS201" s="391"/>
      <c r="QOT201" s="391"/>
      <c r="QOU201" s="391"/>
      <c r="QOV201" s="391"/>
      <c r="QOW201" s="391"/>
      <c r="QOX201" s="391"/>
      <c r="QOY201" s="391"/>
      <c r="QOZ201" s="391"/>
      <c r="QPA201" s="391"/>
      <c r="QPB201" s="391"/>
      <c r="QPC201" s="391"/>
      <c r="QPD201" s="391"/>
      <c r="QPE201" s="391"/>
      <c r="QPF201" s="391"/>
      <c r="QPG201" s="391"/>
      <c r="QPH201" s="391"/>
      <c r="QPI201" s="391"/>
      <c r="QPJ201" s="391"/>
      <c r="QPK201" s="391"/>
      <c r="QPL201" s="391"/>
      <c r="QPM201" s="391"/>
      <c r="QPN201" s="391"/>
      <c r="QPO201" s="391"/>
      <c r="QPP201" s="391"/>
      <c r="QPQ201" s="391"/>
      <c r="QPR201" s="391"/>
      <c r="QPS201" s="391"/>
      <c r="QPT201" s="391"/>
      <c r="QPU201" s="391"/>
      <c r="QPV201" s="391"/>
      <c r="QPW201" s="391"/>
      <c r="QPX201" s="391"/>
      <c r="QPY201" s="391"/>
      <c r="QPZ201" s="391"/>
      <c r="QQA201" s="391"/>
      <c r="QQB201" s="391"/>
      <c r="QQC201" s="391"/>
      <c r="QQD201" s="391"/>
      <c r="QQE201" s="391"/>
      <c r="QQF201" s="391"/>
      <c r="QQG201" s="391"/>
      <c r="QQH201" s="391"/>
      <c r="QQI201" s="391"/>
      <c r="QQJ201" s="391"/>
      <c r="QQK201" s="391"/>
      <c r="QQL201" s="391"/>
      <c r="QQM201" s="391"/>
      <c r="QQN201" s="391"/>
      <c r="QQO201" s="391"/>
      <c r="QQP201" s="391"/>
      <c r="QQQ201" s="391"/>
      <c r="QQR201" s="391"/>
      <c r="QQS201" s="391"/>
      <c r="QQT201" s="391"/>
      <c r="QQU201" s="391"/>
      <c r="QQV201" s="391"/>
      <c r="QQW201" s="391"/>
      <c r="QQX201" s="391"/>
      <c r="QQY201" s="391"/>
      <c r="QQZ201" s="391"/>
      <c r="QRA201" s="391"/>
      <c r="QRB201" s="391"/>
      <c r="QRC201" s="391"/>
      <c r="QRD201" s="391"/>
      <c r="QRE201" s="391"/>
      <c r="QRF201" s="391"/>
      <c r="QRG201" s="391"/>
      <c r="QRH201" s="391"/>
      <c r="QRI201" s="391"/>
      <c r="QRJ201" s="391"/>
      <c r="QRK201" s="391"/>
      <c r="QRL201" s="391"/>
      <c r="QRM201" s="391"/>
      <c r="QRN201" s="391"/>
      <c r="QRO201" s="391"/>
      <c r="QRP201" s="391"/>
      <c r="QRQ201" s="391"/>
      <c r="QRR201" s="391"/>
      <c r="QRS201" s="391"/>
      <c r="QRT201" s="391"/>
      <c r="QRU201" s="391"/>
      <c r="QRV201" s="391"/>
      <c r="QRW201" s="391"/>
      <c r="QRX201" s="391"/>
      <c r="QRY201" s="391"/>
      <c r="QRZ201" s="391"/>
      <c r="QSA201" s="391"/>
      <c r="QSB201" s="391"/>
      <c r="QSC201" s="391"/>
      <c r="QSD201" s="391"/>
      <c r="QSE201" s="391"/>
      <c r="QSF201" s="391"/>
      <c r="QSG201" s="391"/>
      <c r="QSH201" s="391"/>
      <c r="QSI201" s="391"/>
      <c r="QSJ201" s="391"/>
      <c r="QSK201" s="391"/>
      <c r="QSL201" s="391"/>
      <c r="QSM201" s="391"/>
      <c r="QSN201" s="391"/>
      <c r="QSO201" s="391"/>
      <c r="QSP201" s="391"/>
      <c r="QSQ201" s="391"/>
      <c r="QSR201" s="391"/>
      <c r="QSS201" s="391"/>
      <c r="QST201" s="391"/>
      <c r="QSU201" s="391"/>
      <c r="QSV201" s="391"/>
      <c r="QSW201" s="391"/>
      <c r="QSX201" s="391"/>
      <c r="QSY201" s="391"/>
      <c r="QSZ201" s="391"/>
      <c r="QTA201" s="391"/>
      <c r="QTB201" s="391"/>
      <c r="QTC201" s="391"/>
      <c r="QTD201" s="391"/>
      <c r="QTE201" s="391"/>
      <c r="QTF201" s="391"/>
      <c r="QTG201" s="391"/>
      <c r="QTH201" s="391"/>
      <c r="QTI201" s="391"/>
      <c r="QTJ201" s="391"/>
      <c r="QTK201" s="391"/>
      <c r="QTL201" s="391"/>
      <c r="QTM201" s="391"/>
      <c r="QTN201" s="391"/>
      <c r="QTO201" s="391"/>
      <c r="QTP201" s="391"/>
      <c r="QTQ201" s="391"/>
      <c r="QTR201" s="391"/>
      <c r="QTS201" s="391"/>
      <c r="QTT201" s="391"/>
      <c r="QTU201" s="391"/>
      <c r="QTV201" s="391"/>
      <c r="QTW201" s="391"/>
      <c r="QTX201" s="391"/>
      <c r="QTY201" s="391"/>
      <c r="QTZ201" s="391"/>
      <c r="QUA201" s="391"/>
      <c r="QUB201" s="391"/>
      <c r="QUC201" s="391"/>
      <c r="QUD201" s="391"/>
      <c r="QUE201" s="391"/>
      <c r="QUF201" s="391"/>
      <c r="QUG201" s="391"/>
      <c r="QUH201" s="391"/>
      <c r="QUI201" s="391"/>
      <c r="QUJ201" s="391"/>
      <c r="QUK201" s="391"/>
      <c r="QUL201" s="391"/>
      <c r="QUM201" s="391"/>
      <c r="QUN201" s="391"/>
      <c r="QUO201" s="391"/>
      <c r="QUP201" s="391"/>
      <c r="QUQ201" s="391"/>
      <c r="QUR201" s="391"/>
      <c r="QUS201" s="391"/>
      <c r="QUT201" s="391"/>
      <c r="QUU201" s="391"/>
      <c r="QUV201" s="391"/>
      <c r="QUW201" s="391"/>
      <c r="QUX201" s="391"/>
      <c r="QUY201" s="391"/>
      <c r="QUZ201" s="391"/>
      <c r="QVA201" s="391"/>
      <c r="QVB201" s="391"/>
      <c r="QVC201" s="391"/>
      <c r="QVD201" s="391"/>
      <c r="QVE201" s="391"/>
      <c r="QVF201" s="391"/>
      <c r="QVG201" s="391"/>
      <c r="QVH201" s="391"/>
      <c r="QVI201" s="391"/>
      <c r="QVJ201" s="391"/>
      <c r="QVK201" s="391"/>
      <c r="QVL201" s="391"/>
      <c r="QVM201" s="391"/>
      <c r="QVN201" s="391"/>
      <c r="QVO201" s="391"/>
      <c r="QVP201" s="391"/>
      <c r="QVQ201" s="391"/>
      <c r="QVR201" s="391"/>
      <c r="QVS201" s="391"/>
      <c r="QVT201" s="391"/>
      <c r="QVU201" s="391"/>
      <c r="QVV201" s="391"/>
      <c r="QVW201" s="391"/>
      <c r="QVX201" s="391"/>
      <c r="QVY201" s="391"/>
      <c r="QVZ201" s="391"/>
      <c r="QWA201" s="391"/>
      <c r="QWB201" s="391"/>
      <c r="QWC201" s="391"/>
      <c r="QWD201" s="391"/>
      <c r="QWE201" s="391"/>
      <c r="QWF201" s="391"/>
      <c r="QWG201" s="391"/>
      <c r="QWH201" s="391"/>
      <c r="QWI201" s="391"/>
      <c r="QWJ201" s="391"/>
      <c r="QWK201" s="391"/>
      <c r="QWL201" s="391"/>
      <c r="QWM201" s="391"/>
      <c r="QWN201" s="391"/>
      <c r="QWO201" s="391"/>
      <c r="QWP201" s="391"/>
      <c r="QWQ201" s="391"/>
      <c r="QWR201" s="391"/>
      <c r="QWS201" s="391"/>
      <c r="QWT201" s="391"/>
      <c r="QWU201" s="391"/>
      <c r="QWV201" s="391"/>
      <c r="QWW201" s="391"/>
      <c r="QWX201" s="391"/>
      <c r="QWY201" s="391"/>
      <c r="QWZ201" s="391"/>
      <c r="QXA201" s="391"/>
      <c r="QXB201" s="391"/>
      <c r="QXC201" s="391"/>
      <c r="QXD201" s="391"/>
      <c r="QXE201" s="391"/>
      <c r="QXF201" s="391"/>
      <c r="QXG201" s="391"/>
      <c r="QXH201" s="391"/>
      <c r="QXI201" s="391"/>
      <c r="QXJ201" s="391"/>
      <c r="QXK201" s="391"/>
      <c r="QXL201" s="391"/>
      <c r="QXM201" s="391"/>
      <c r="QXN201" s="391"/>
      <c r="QXO201" s="391"/>
      <c r="QXP201" s="391"/>
      <c r="QXQ201" s="391"/>
      <c r="QXR201" s="391"/>
      <c r="QXS201" s="391"/>
      <c r="QXT201" s="391"/>
      <c r="QXU201" s="391"/>
      <c r="QXV201" s="391"/>
      <c r="QXW201" s="391"/>
      <c r="QXX201" s="391"/>
      <c r="QXY201" s="391"/>
      <c r="QXZ201" s="391"/>
      <c r="QYA201" s="391"/>
      <c r="QYB201" s="391"/>
      <c r="QYC201" s="391"/>
      <c r="QYD201" s="391"/>
      <c r="QYE201" s="391"/>
      <c r="QYF201" s="391"/>
      <c r="QYG201" s="391"/>
      <c r="QYH201" s="391"/>
      <c r="QYI201" s="391"/>
      <c r="QYJ201" s="391"/>
      <c r="QYK201" s="391"/>
      <c r="QYL201" s="391"/>
      <c r="QYM201" s="391"/>
      <c r="QYN201" s="391"/>
      <c r="QYO201" s="391"/>
      <c r="QYP201" s="391"/>
      <c r="QYQ201" s="391"/>
      <c r="QYR201" s="391"/>
      <c r="QYS201" s="391"/>
      <c r="QYT201" s="391"/>
      <c r="QYU201" s="391"/>
      <c r="QYV201" s="391"/>
      <c r="QYW201" s="391"/>
      <c r="QYX201" s="391"/>
      <c r="QYY201" s="391"/>
      <c r="QYZ201" s="391"/>
      <c r="QZA201" s="391"/>
      <c r="QZB201" s="391"/>
      <c r="QZC201" s="391"/>
      <c r="QZD201" s="391"/>
      <c r="QZE201" s="391"/>
      <c r="QZF201" s="391"/>
      <c r="QZG201" s="391"/>
      <c r="QZH201" s="391"/>
      <c r="QZI201" s="391"/>
      <c r="QZJ201" s="391"/>
      <c r="QZK201" s="391"/>
      <c r="QZL201" s="391"/>
      <c r="QZM201" s="391"/>
      <c r="QZN201" s="391"/>
      <c r="QZO201" s="391"/>
      <c r="QZP201" s="391"/>
      <c r="QZQ201" s="391"/>
      <c r="QZR201" s="391"/>
      <c r="QZS201" s="391"/>
      <c r="QZT201" s="391"/>
      <c r="QZU201" s="391"/>
      <c r="QZV201" s="391"/>
      <c r="QZW201" s="391"/>
      <c r="QZX201" s="391"/>
      <c r="QZY201" s="391"/>
      <c r="QZZ201" s="391"/>
      <c r="RAA201" s="391"/>
      <c r="RAB201" s="391"/>
      <c r="RAC201" s="391"/>
      <c r="RAD201" s="391"/>
      <c r="RAE201" s="391"/>
      <c r="RAF201" s="391"/>
      <c r="RAG201" s="391"/>
      <c r="RAH201" s="391"/>
      <c r="RAI201" s="391"/>
      <c r="RAJ201" s="391"/>
      <c r="RAK201" s="391"/>
      <c r="RAL201" s="391"/>
      <c r="RAM201" s="391"/>
      <c r="RAN201" s="391"/>
      <c r="RAO201" s="391"/>
      <c r="RAP201" s="391"/>
      <c r="RAQ201" s="391"/>
      <c r="RAR201" s="391"/>
      <c r="RAS201" s="391"/>
      <c r="RAT201" s="391"/>
      <c r="RAU201" s="391"/>
      <c r="RAV201" s="391"/>
      <c r="RAW201" s="391"/>
      <c r="RAX201" s="391"/>
      <c r="RAY201" s="391"/>
      <c r="RAZ201" s="391"/>
      <c r="RBA201" s="391"/>
      <c r="RBB201" s="391"/>
      <c r="RBC201" s="391"/>
      <c r="RBD201" s="391"/>
      <c r="RBE201" s="391"/>
      <c r="RBF201" s="391"/>
      <c r="RBG201" s="391"/>
      <c r="RBH201" s="391"/>
      <c r="RBI201" s="391"/>
      <c r="RBJ201" s="391"/>
      <c r="RBK201" s="391"/>
      <c r="RBL201" s="391"/>
      <c r="RBM201" s="391"/>
      <c r="RBN201" s="391"/>
      <c r="RBO201" s="391"/>
      <c r="RBP201" s="391"/>
      <c r="RBQ201" s="391"/>
      <c r="RBR201" s="391"/>
      <c r="RBS201" s="391"/>
      <c r="RBT201" s="391"/>
      <c r="RBU201" s="391"/>
      <c r="RBV201" s="391"/>
      <c r="RBW201" s="391"/>
      <c r="RBX201" s="391"/>
      <c r="RBY201" s="391"/>
      <c r="RBZ201" s="391"/>
      <c r="RCA201" s="391"/>
      <c r="RCB201" s="391"/>
      <c r="RCC201" s="391"/>
      <c r="RCD201" s="391"/>
      <c r="RCE201" s="391"/>
      <c r="RCF201" s="391"/>
      <c r="RCG201" s="391"/>
      <c r="RCH201" s="391"/>
      <c r="RCI201" s="391"/>
      <c r="RCJ201" s="391"/>
      <c r="RCK201" s="391"/>
      <c r="RCL201" s="391"/>
      <c r="RCM201" s="391"/>
      <c r="RCN201" s="391"/>
      <c r="RCO201" s="391"/>
      <c r="RCP201" s="391"/>
      <c r="RCQ201" s="391"/>
      <c r="RCR201" s="391"/>
      <c r="RCS201" s="391"/>
      <c r="RCT201" s="391"/>
      <c r="RCU201" s="391"/>
      <c r="RCV201" s="391"/>
      <c r="RCW201" s="391"/>
      <c r="RCX201" s="391"/>
      <c r="RCY201" s="391"/>
      <c r="RCZ201" s="391"/>
      <c r="RDA201" s="391"/>
      <c r="RDB201" s="391"/>
      <c r="RDC201" s="391"/>
      <c r="RDD201" s="391"/>
      <c r="RDE201" s="391"/>
      <c r="RDF201" s="391"/>
      <c r="RDG201" s="391"/>
      <c r="RDH201" s="391"/>
      <c r="RDI201" s="391"/>
      <c r="RDJ201" s="391"/>
      <c r="RDK201" s="391"/>
      <c r="RDL201" s="391"/>
      <c r="RDM201" s="391"/>
      <c r="RDN201" s="391"/>
      <c r="RDO201" s="391"/>
      <c r="RDP201" s="391"/>
      <c r="RDQ201" s="391"/>
      <c r="RDR201" s="391"/>
      <c r="RDS201" s="391"/>
      <c r="RDT201" s="391"/>
      <c r="RDU201" s="391"/>
      <c r="RDV201" s="391"/>
      <c r="RDW201" s="391"/>
      <c r="RDX201" s="391"/>
      <c r="RDY201" s="391"/>
      <c r="RDZ201" s="391"/>
      <c r="REA201" s="391"/>
      <c r="REB201" s="391"/>
      <c r="REC201" s="391"/>
      <c r="RED201" s="391"/>
      <c r="REE201" s="391"/>
      <c r="REF201" s="391"/>
      <c r="REG201" s="391"/>
      <c r="REH201" s="391"/>
      <c r="REI201" s="391"/>
      <c r="REJ201" s="391"/>
      <c r="REK201" s="391"/>
      <c r="REL201" s="391"/>
      <c r="REM201" s="391"/>
      <c r="REN201" s="391"/>
      <c r="REO201" s="391"/>
      <c r="REP201" s="391"/>
      <c r="REQ201" s="391"/>
      <c r="RER201" s="391"/>
      <c r="RES201" s="391"/>
      <c r="RET201" s="391"/>
      <c r="REU201" s="391"/>
      <c r="REV201" s="391"/>
      <c r="REW201" s="391"/>
      <c r="REX201" s="391"/>
      <c r="REY201" s="391"/>
      <c r="REZ201" s="391"/>
      <c r="RFA201" s="391"/>
      <c r="RFB201" s="391"/>
      <c r="RFC201" s="391"/>
      <c r="RFD201" s="391"/>
      <c r="RFE201" s="391"/>
      <c r="RFF201" s="391"/>
      <c r="RFG201" s="391"/>
      <c r="RFH201" s="391"/>
      <c r="RFI201" s="391"/>
      <c r="RFJ201" s="391"/>
      <c r="RFK201" s="391"/>
      <c r="RFL201" s="391"/>
      <c r="RFM201" s="391"/>
      <c r="RFN201" s="391"/>
      <c r="RFO201" s="391"/>
      <c r="RFP201" s="391"/>
      <c r="RFQ201" s="391"/>
      <c r="RFR201" s="391"/>
      <c r="RFS201" s="391"/>
      <c r="RFT201" s="391"/>
      <c r="RFU201" s="391"/>
      <c r="RFV201" s="391"/>
      <c r="RFW201" s="391"/>
      <c r="RFX201" s="391"/>
      <c r="RFY201" s="391"/>
      <c r="RFZ201" s="391"/>
      <c r="RGA201" s="391"/>
      <c r="RGB201" s="391"/>
      <c r="RGC201" s="391"/>
      <c r="RGD201" s="391"/>
      <c r="RGE201" s="391"/>
      <c r="RGF201" s="391"/>
      <c r="RGG201" s="391"/>
      <c r="RGH201" s="391"/>
      <c r="RGI201" s="391"/>
      <c r="RGJ201" s="391"/>
      <c r="RGK201" s="391"/>
      <c r="RGL201" s="391"/>
      <c r="RGM201" s="391"/>
      <c r="RGN201" s="391"/>
      <c r="RGO201" s="391"/>
      <c r="RGP201" s="391"/>
      <c r="RGQ201" s="391"/>
      <c r="RGR201" s="391"/>
      <c r="RGS201" s="391"/>
      <c r="RGT201" s="391"/>
      <c r="RGU201" s="391"/>
      <c r="RGV201" s="391"/>
      <c r="RGW201" s="391"/>
      <c r="RGX201" s="391"/>
      <c r="RGY201" s="391"/>
      <c r="RGZ201" s="391"/>
      <c r="RHA201" s="391"/>
      <c r="RHB201" s="391"/>
      <c r="RHC201" s="391"/>
      <c r="RHD201" s="391"/>
      <c r="RHE201" s="391"/>
      <c r="RHF201" s="391"/>
      <c r="RHG201" s="391"/>
      <c r="RHH201" s="391"/>
      <c r="RHI201" s="391"/>
      <c r="RHJ201" s="391"/>
      <c r="RHK201" s="391"/>
      <c r="RHL201" s="391"/>
      <c r="RHM201" s="391"/>
      <c r="RHN201" s="391"/>
      <c r="RHO201" s="391"/>
      <c r="RHP201" s="391"/>
      <c r="RHQ201" s="391"/>
      <c r="RHR201" s="391"/>
      <c r="RHS201" s="391"/>
      <c r="RHT201" s="391"/>
      <c r="RHU201" s="391"/>
      <c r="RHV201" s="391"/>
      <c r="RHW201" s="391"/>
      <c r="RHX201" s="391"/>
      <c r="RHY201" s="391"/>
      <c r="RHZ201" s="391"/>
      <c r="RIA201" s="391"/>
      <c r="RIB201" s="391"/>
      <c r="RIC201" s="391"/>
      <c r="RID201" s="391"/>
      <c r="RIE201" s="391"/>
      <c r="RIF201" s="391"/>
      <c r="RIG201" s="391"/>
      <c r="RIH201" s="391"/>
      <c r="RII201" s="391"/>
      <c r="RIJ201" s="391"/>
      <c r="RIK201" s="391"/>
      <c r="RIL201" s="391"/>
      <c r="RIM201" s="391"/>
      <c r="RIN201" s="391"/>
      <c r="RIO201" s="391"/>
      <c r="RIP201" s="391"/>
      <c r="RIQ201" s="391"/>
      <c r="RIR201" s="391"/>
      <c r="RIS201" s="391"/>
      <c r="RIT201" s="391"/>
      <c r="RIU201" s="391"/>
      <c r="RIV201" s="391"/>
      <c r="RIW201" s="391"/>
      <c r="RIX201" s="391"/>
      <c r="RIY201" s="391"/>
      <c r="RIZ201" s="391"/>
      <c r="RJA201" s="391"/>
      <c r="RJB201" s="391"/>
      <c r="RJC201" s="391"/>
      <c r="RJD201" s="391"/>
      <c r="RJE201" s="391"/>
      <c r="RJF201" s="391"/>
      <c r="RJG201" s="391"/>
      <c r="RJH201" s="391"/>
      <c r="RJI201" s="391"/>
      <c r="RJJ201" s="391"/>
      <c r="RJK201" s="391"/>
      <c r="RJL201" s="391"/>
      <c r="RJM201" s="391"/>
      <c r="RJN201" s="391"/>
      <c r="RJO201" s="391"/>
      <c r="RJP201" s="391"/>
      <c r="RJQ201" s="391"/>
      <c r="RJR201" s="391"/>
      <c r="RJS201" s="391"/>
      <c r="RJT201" s="391"/>
      <c r="RJU201" s="391"/>
      <c r="RJV201" s="391"/>
      <c r="RJW201" s="391"/>
      <c r="RJX201" s="391"/>
      <c r="RJY201" s="391"/>
      <c r="RJZ201" s="391"/>
      <c r="RKA201" s="391"/>
      <c r="RKB201" s="391"/>
      <c r="RKC201" s="391"/>
      <c r="RKD201" s="391"/>
      <c r="RKE201" s="391"/>
      <c r="RKF201" s="391"/>
      <c r="RKG201" s="391"/>
      <c r="RKH201" s="391"/>
      <c r="RKI201" s="391"/>
      <c r="RKJ201" s="391"/>
      <c r="RKK201" s="391"/>
      <c r="RKL201" s="391"/>
      <c r="RKM201" s="391"/>
      <c r="RKN201" s="391"/>
      <c r="RKO201" s="391"/>
      <c r="RKP201" s="391"/>
      <c r="RKQ201" s="391"/>
      <c r="RKR201" s="391"/>
      <c r="RKS201" s="391"/>
      <c r="RKT201" s="391"/>
      <c r="RKU201" s="391"/>
      <c r="RKV201" s="391"/>
      <c r="RKW201" s="391"/>
      <c r="RKX201" s="391"/>
      <c r="RKY201" s="391"/>
      <c r="RKZ201" s="391"/>
      <c r="RLA201" s="391"/>
      <c r="RLB201" s="391"/>
      <c r="RLC201" s="391"/>
      <c r="RLD201" s="391"/>
      <c r="RLE201" s="391"/>
      <c r="RLF201" s="391"/>
      <c r="RLG201" s="391"/>
      <c r="RLH201" s="391"/>
      <c r="RLI201" s="391"/>
      <c r="RLJ201" s="391"/>
      <c r="RLK201" s="391"/>
      <c r="RLL201" s="391"/>
      <c r="RLM201" s="391"/>
      <c r="RLN201" s="391"/>
      <c r="RLO201" s="391"/>
      <c r="RLP201" s="391"/>
      <c r="RLQ201" s="391"/>
      <c r="RLR201" s="391"/>
      <c r="RLS201" s="391"/>
      <c r="RLT201" s="391"/>
      <c r="RLU201" s="391"/>
      <c r="RLV201" s="391"/>
      <c r="RLW201" s="391"/>
      <c r="RLX201" s="391"/>
      <c r="RLY201" s="391"/>
      <c r="RLZ201" s="391"/>
      <c r="RMA201" s="391"/>
      <c r="RMB201" s="391"/>
      <c r="RMC201" s="391"/>
      <c r="RMD201" s="391"/>
      <c r="RME201" s="391"/>
      <c r="RMF201" s="391"/>
      <c r="RMG201" s="391"/>
      <c r="RMH201" s="391"/>
      <c r="RMI201" s="391"/>
      <c r="RMJ201" s="391"/>
      <c r="RMK201" s="391"/>
      <c r="RML201" s="391"/>
      <c r="RMM201" s="391"/>
      <c r="RMN201" s="391"/>
      <c r="RMO201" s="391"/>
      <c r="RMP201" s="391"/>
      <c r="RMQ201" s="391"/>
      <c r="RMR201" s="391"/>
      <c r="RMS201" s="391"/>
      <c r="RMT201" s="391"/>
      <c r="RMU201" s="391"/>
      <c r="RMV201" s="391"/>
      <c r="RMW201" s="391"/>
      <c r="RMX201" s="391"/>
      <c r="RMY201" s="391"/>
      <c r="RMZ201" s="391"/>
      <c r="RNA201" s="391"/>
      <c r="RNB201" s="391"/>
      <c r="RNC201" s="391"/>
      <c r="RND201" s="391"/>
      <c r="RNE201" s="391"/>
      <c r="RNF201" s="391"/>
      <c r="RNG201" s="391"/>
      <c r="RNH201" s="391"/>
      <c r="RNI201" s="391"/>
      <c r="RNJ201" s="391"/>
      <c r="RNK201" s="391"/>
      <c r="RNL201" s="391"/>
      <c r="RNM201" s="391"/>
      <c r="RNN201" s="391"/>
      <c r="RNO201" s="391"/>
      <c r="RNP201" s="391"/>
      <c r="RNQ201" s="391"/>
      <c r="RNR201" s="391"/>
      <c r="RNS201" s="391"/>
      <c r="RNT201" s="391"/>
      <c r="RNU201" s="391"/>
      <c r="RNV201" s="391"/>
      <c r="RNW201" s="391"/>
      <c r="RNX201" s="391"/>
      <c r="RNY201" s="391"/>
      <c r="RNZ201" s="391"/>
      <c r="ROA201" s="391"/>
      <c r="ROB201" s="391"/>
      <c r="ROC201" s="391"/>
      <c r="ROD201" s="391"/>
      <c r="ROE201" s="391"/>
      <c r="ROF201" s="391"/>
      <c r="ROG201" s="391"/>
      <c r="ROH201" s="391"/>
      <c r="ROI201" s="391"/>
      <c r="ROJ201" s="391"/>
      <c r="ROK201" s="391"/>
      <c r="ROL201" s="391"/>
      <c r="ROM201" s="391"/>
      <c r="RON201" s="391"/>
      <c r="ROO201" s="391"/>
      <c r="ROP201" s="391"/>
      <c r="ROQ201" s="391"/>
      <c r="ROR201" s="391"/>
      <c r="ROS201" s="391"/>
      <c r="ROT201" s="391"/>
      <c r="ROU201" s="391"/>
      <c r="ROV201" s="391"/>
      <c r="ROW201" s="391"/>
      <c r="ROX201" s="391"/>
      <c r="ROY201" s="391"/>
      <c r="ROZ201" s="391"/>
      <c r="RPA201" s="391"/>
      <c r="RPB201" s="391"/>
      <c r="RPC201" s="391"/>
      <c r="RPD201" s="391"/>
      <c r="RPE201" s="391"/>
      <c r="RPF201" s="391"/>
      <c r="RPG201" s="391"/>
      <c r="RPH201" s="391"/>
      <c r="RPI201" s="391"/>
      <c r="RPJ201" s="391"/>
      <c r="RPK201" s="391"/>
      <c r="RPL201" s="391"/>
      <c r="RPM201" s="391"/>
      <c r="RPN201" s="391"/>
      <c r="RPO201" s="391"/>
      <c r="RPP201" s="391"/>
      <c r="RPQ201" s="391"/>
      <c r="RPR201" s="391"/>
      <c r="RPS201" s="391"/>
      <c r="RPT201" s="391"/>
      <c r="RPU201" s="391"/>
      <c r="RPV201" s="391"/>
      <c r="RPW201" s="391"/>
      <c r="RPX201" s="391"/>
      <c r="RPY201" s="391"/>
      <c r="RPZ201" s="391"/>
      <c r="RQA201" s="391"/>
      <c r="RQB201" s="391"/>
      <c r="RQC201" s="391"/>
      <c r="RQD201" s="391"/>
      <c r="RQE201" s="391"/>
      <c r="RQF201" s="391"/>
      <c r="RQG201" s="391"/>
      <c r="RQH201" s="391"/>
      <c r="RQI201" s="391"/>
      <c r="RQJ201" s="391"/>
      <c r="RQK201" s="391"/>
      <c r="RQL201" s="391"/>
      <c r="RQM201" s="391"/>
      <c r="RQN201" s="391"/>
      <c r="RQO201" s="391"/>
      <c r="RQP201" s="391"/>
      <c r="RQQ201" s="391"/>
      <c r="RQR201" s="391"/>
      <c r="RQS201" s="391"/>
      <c r="RQT201" s="391"/>
      <c r="RQU201" s="391"/>
      <c r="RQV201" s="391"/>
      <c r="RQW201" s="391"/>
      <c r="RQX201" s="391"/>
      <c r="RQY201" s="391"/>
      <c r="RQZ201" s="391"/>
      <c r="RRA201" s="391"/>
      <c r="RRB201" s="391"/>
      <c r="RRC201" s="391"/>
      <c r="RRD201" s="391"/>
      <c r="RRE201" s="391"/>
      <c r="RRF201" s="391"/>
      <c r="RRG201" s="391"/>
      <c r="RRH201" s="391"/>
      <c r="RRI201" s="391"/>
      <c r="RRJ201" s="391"/>
      <c r="RRK201" s="391"/>
      <c r="RRL201" s="391"/>
      <c r="RRM201" s="391"/>
      <c r="RRN201" s="391"/>
      <c r="RRO201" s="391"/>
      <c r="RRP201" s="391"/>
      <c r="RRQ201" s="391"/>
      <c r="RRR201" s="391"/>
      <c r="RRS201" s="391"/>
      <c r="RRT201" s="391"/>
      <c r="RRU201" s="391"/>
      <c r="RRV201" s="391"/>
      <c r="RRW201" s="391"/>
      <c r="RRX201" s="391"/>
      <c r="RRY201" s="391"/>
      <c r="RRZ201" s="391"/>
      <c r="RSA201" s="391"/>
      <c r="RSB201" s="391"/>
      <c r="RSC201" s="391"/>
      <c r="RSD201" s="391"/>
      <c r="RSE201" s="391"/>
      <c r="RSF201" s="391"/>
      <c r="RSG201" s="391"/>
      <c r="RSH201" s="391"/>
      <c r="RSI201" s="391"/>
      <c r="RSJ201" s="391"/>
      <c r="RSK201" s="391"/>
      <c r="RSL201" s="391"/>
      <c r="RSM201" s="391"/>
      <c r="RSN201" s="391"/>
      <c r="RSO201" s="391"/>
      <c r="RSP201" s="391"/>
      <c r="RSQ201" s="391"/>
      <c r="RSR201" s="391"/>
      <c r="RSS201" s="391"/>
      <c r="RST201" s="391"/>
      <c r="RSU201" s="391"/>
      <c r="RSV201" s="391"/>
      <c r="RSW201" s="391"/>
      <c r="RSX201" s="391"/>
      <c r="RSY201" s="391"/>
      <c r="RSZ201" s="391"/>
      <c r="RTA201" s="391"/>
      <c r="RTB201" s="391"/>
      <c r="RTC201" s="391"/>
      <c r="RTD201" s="391"/>
      <c r="RTE201" s="391"/>
      <c r="RTF201" s="391"/>
      <c r="RTG201" s="391"/>
      <c r="RTH201" s="391"/>
      <c r="RTI201" s="391"/>
      <c r="RTJ201" s="391"/>
      <c r="RTK201" s="391"/>
      <c r="RTL201" s="391"/>
      <c r="RTM201" s="391"/>
      <c r="RTN201" s="391"/>
      <c r="RTO201" s="391"/>
      <c r="RTP201" s="391"/>
      <c r="RTQ201" s="391"/>
      <c r="RTR201" s="391"/>
      <c r="RTS201" s="391"/>
      <c r="RTT201" s="391"/>
      <c r="RTU201" s="391"/>
      <c r="RTV201" s="391"/>
      <c r="RTW201" s="391"/>
      <c r="RTX201" s="391"/>
      <c r="RTY201" s="391"/>
      <c r="RTZ201" s="391"/>
      <c r="RUA201" s="391"/>
      <c r="RUB201" s="391"/>
      <c r="RUC201" s="391"/>
      <c r="RUD201" s="391"/>
      <c r="RUE201" s="391"/>
      <c r="RUF201" s="391"/>
      <c r="RUG201" s="391"/>
      <c r="RUH201" s="391"/>
      <c r="RUI201" s="391"/>
      <c r="RUJ201" s="391"/>
      <c r="RUK201" s="391"/>
      <c r="RUL201" s="391"/>
      <c r="RUM201" s="391"/>
      <c r="RUN201" s="391"/>
      <c r="RUO201" s="391"/>
      <c r="RUP201" s="391"/>
      <c r="RUQ201" s="391"/>
      <c r="RUR201" s="391"/>
      <c r="RUS201" s="391"/>
      <c r="RUT201" s="391"/>
      <c r="RUU201" s="391"/>
      <c r="RUV201" s="391"/>
      <c r="RUW201" s="391"/>
      <c r="RUX201" s="391"/>
      <c r="RUY201" s="391"/>
      <c r="RUZ201" s="391"/>
      <c r="RVA201" s="391"/>
      <c r="RVB201" s="391"/>
      <c r="RVC201" s="391"/>
      <c r="RVD201" s="391"/>
      <c r="RVE201" s="391"/>
      <c r="RVF201" s="391"/>
      <c r="RVG201" s="391"/>
      <c r="RVH201" s="391"/>
      <c r="RVI201" s="391"/>
      <c r="RVJ201" s="391"/>
      <c r="RVK201" s="391"/>
      <c r="RVL201" s="391"/>
      <c r="RVM201" s="391"/>
      <c r="RVN201" s="391"/>
      <c r="RVO201" s="391"/>
      <c r="RVP201" s="391"/>
      <c r="RVQ201" s="391"/>
      <c r="RVR201" s="391"/>
      <c r="RVS201" s="391"/>
      <c r="RVT201" s="391"/>
      <c r="RVU201" s="391"/>
      <c r="RVV201" s="391"/>
      <c r="RVW201" s="391"/>
      <c r="RVX201" s="391"/>
      <c r="RVY201" s="391"/>
      <c r="RVZ201" s="391"/>
      <c r="RWA201" s="391"/>
      <c r="RWB201" s="391"/>
      <c r="RWC201" s="391"/>
      <c r="RWD201" s="391"/>
      <c r="RWE201" s="391"/>
      <c r="RWF201" s="391"/>
      <c r="RWG201" s="391"/>
      <c r="RWH201" s="391"/>
      <c r="RWI201" s="391"/>
      <c r="RWJ201" s="391"/>
      <c r="RWK201" s="391"/>
      <c r="RWL201" s="391"/>
      <c r="RWM201" s="391"/>
      <c r="RWN201" s="391"/>
      <c r="RWO201" s="391"/>
      <c r="RWP201" s="391"/>
      <c r="RWQ201" s="391"/>
      <c r="RWR201" s="391"/>
      <c r="RWS201" s="391"/>
      <c r="RWT201" s="391"/>
      <c r="RWU201" s="391"/>
      <c r="RWV201" s="391"/>
      <c r="RWW201" s="391"/>
      <c r="RWX201" s="391"/>
      <c r="RWY201" s="391"/>
      <c r="RWZ201" s="391"/>
      <c r="RXA201" s="391"/>
      <c r="RXB201" s="391"/>
      <c r="RXC201" s="391"/>
      <c r="RXD201" s="391"/>
      <c r="RXE201" s="391"/>
      <c r="RXF201" s="391"/>
      <c r="RXG201" s="391"/>
      <c r="RXH201" s="391"/>
      <c r="RXI201" s="391"/>
      <c r="RXJ201" s="391"/>
      <c r="RXK201" s="391"/>
      <c r="RXL201" s="391"/>
      <c r="RXM201" s="391"/>
      <c r="RXN201" s="391"/>
      <c r="RXO201" s="391"/>
      <c r="RXP201" s="391"/>
      <c r="RXQ201" s="391"/>
      <c r="RXR201" s="391"/>
      <c r="RXS201" s="391"/>
      <c r="RXT201" s="391"/>
      <c r="RXU201" s="391"/>
      <c r="RXV201" s="391"/>
      <c r="RXW201" s="391"/>
      <c r="RXX201" s="391"/>
      <c r="RXY201" s="391"/>
      <c r="RXZ201" s="391"/>
      <c r="RYA201" s="391"/>
      <c r="RYB201" s="391"/>
      <c r="RYC201" s="391"/>
      <c r="RYD201" s="391"/>
      <c r="RYE201" s="391"/>
      <c r="RYF201" s="391"/>
      <c r="RYG201" s="391"/>
      <c r="RYH201" s="391"/>
      <c r="RYI201" s="391"/>
      <c r="RYJ201" s="391"/>
      <c r="RYK201" s="391"/>
      <c r="RYL201" s="391"/>
      <c r="RYM201" s="391"/>
      <c r="RYN201" s="391"/>
      <c r="RYO201" s="391"/>
      <c r="RYP201" s="391"/>
      <c r="RYQ201" s="391"/>
      <c r="RYR201" s="391"/>
      <c r="RYS201" s="391"/>
      <c r="RYT201" s="391"/>
      <c r="RYU201" s="391"/>
      <c r="RYV201" s="391"/>
      <c r="RYW201" s="391"/>
      <c r="RYX201" s="391"/>
      <c r="RYY201" s="391"/>
      <c r="RYZ201" s="391"/>
      <c r="RZA201" s="391"/>
      <c r="RZB201" s="391"/>
      <c r="RZC201" s="391"/>
      <c r="RZD201" s="391"/>
      <c r="RZE201" s="391"/>
      <c r="RZF201" s="391"/>
      <c r="RZG201" s="391"/>
      <c r="RZH201" s="391"/>
      <c r="RZI201" s="391"/>
      <c r="RZJ201" s="391"/>
      <c r="RZK201" s="391"/>
      <c r="RZL201" s="391"/>
      <c r="RZM201" s="391"/>
      <c r="RZN201" s="391"/>
      <c r="RZO201" s="391"/>
      <c r="RZP201" s="391"/>
      <c r="RZQ201" s="391"/>
      <c r="RZR201" s="391"/>
      <c r="RZS201" s="391"/>
      <c r="RZT201" s="391"/>
      <c r="RZU201" s="391"/>
      <c r="RZV201" s="391"/>
      <c r="RZW201" s="391"/>
      <c r="RZX201" s="391"/>
      <c r="RZY201" s="391"/>
      <c r="RZZ201" s="391"/>
      <c r="SAA201" s="391"/>
      <c r="SAB201" s="391"/>
      <c r="SAC201" s="391"/>
      <c r="SAD201" s="391"/>
      <c r="SAE201" s="391"/>
      <c r="SAF201" s="391"/>
      <c r="SAG201" s="391"/>
      <c r="SAH201" s="391"/>
      <c r="SAI201" s="391"/>
      <c r="SAJ201" s="391"/>
      <c r="SAK201" s="391"/>
      <c r="SAL201" s="391"/>
      <c r="SAM201" s="391"/>
      <c r="SAN201" s="391"/>
      <c r="SAO201" s="391"/>
      <c r="SAP201" s="391"/>
      <c r="SAQ201" s="391"/>
      <c r="SAR201" s="391"/>
      <c r="SAS201" s="391"/>
      <c r="SAT201" s="391"/>
      <c r="SAU201" s="391"/>
      <c r="SAV201" s="391"/>
      <c r="SAW201" s="391"/>
      <c r="SAX201" s="391"/>
      <c r="SAY201" s="391"/>
      <c r="SAZ201" s="391"/>
      <c r="SBA201" s="391"/>
      <c r="SBB201" s="391"/>
      <c r="SBC201" s="391"/>
      <c r="SBD201" s="391"/>
      <c r="SBE201" s="391"/>
      <c r="SBF201" s="391"/>
      <c r="SBG201" s="391"/>
      <c r="SBH201" s="391"/>
      <c r="SBI201" s="391"/>
      <c r="SBJ201" s="391"/>
      <c r="SBK201" s="391"/>
      <c r="SBL201" s="391"/>
      <c r="SBM201" s="391"/>
      <c r="SBN201" s="391"/>
      <c r="SBO201" s="391"/>
      <c r="SBP201" s="391"/>
      <c r="SBQ201" s="391"/>
      <c r="SBR201" s="391"/>
      <c r="SBS201" s="391"/>
      <c r="SBT201" s="391"/>
      <c r="SBU201" s="391"/>
      <c r="SBV201" s="391"/>
      <c r="SBW201" s="391"/>
      <c r="SBX201" s="391"/>
      <c r="SBY201" s="391"/>
      <c r="SBZ201" s="391"/>
      <c r="SCA201" s="391"/>
      <c r="SCB201" s="391"/>
      <c r="SCC201" s="391"/>
      <c r="SCD201" s="391"/>
      <c r="SCE201" s="391"/>
      <c r="SCF201" s="391"/>
      <c r="SCG201" s="391"/>
      <c r="SCH201" s="391"/>
      <c r="SCI201" s="391"/>
      <c r="SCJ201" s="391"/>
      <c r="SCK201" s="391"/>
      <c r="SCL201" s="391"/>
      <c r="SCM201" s="391"/>
      <c r="SCN201" s="391"/>
      <c r="SCO201" s="391"/>
      <c r="SCP201" s="391"/>
      <c r="SCQ201" s="391"/>
      <c r="SCR201" s="391"/>
      <c r="SCS201" s="391"/>
      <c r="SCT201" s="391"/>
      <c r="SCU201" s="391"/>
      <c r="SCV201" s="391"/>
      <c r="SCW201" s="391"/>
      <c r="SCX201" s="391"/>
      <c r="SCY201" s="391"/>
      <c r="SCZ201" s="391"/>
      <c r="SDA201" s="391"/>
      <c r="SDB201" s="391"/>
      <c r="SDC201" s="391"/>
      <c r="SDD201" s="391"/>
      <c r="SDE201" s="391"/>
      <c r="SDF201" s="391"/>
      <c r="SDG201" s="391"/>
      <c r="SDH201" s="391"/>
      <c r="SDI201" s="391"/>
      <c r="SDJ201" s="391"/>
      <c r="SDK201" s="391"/>
      <c r="SDL201" s="391"/>
      <c r="SDM201" s="391"/>
      <c r="SDN201" s="391"/>
      <c r="SDO201" s="391"/>
      <c r="SDP201" s="391"/>
      <c r="SDQ201" s="391"/>
      <c r="SDR201" s="391"/>
      <c r="SDS201" s="391"/>
      <c r="SDT201" s="391"/>
      <c r="SDU201" s="391"/>
      <c r="SDV201" s="391"/>
      <c r="SDW201" s="391"/>
      <c r="SDX201" s="391"/>
      <c r="SDY201" s="391"/>
      <c r="SDZ201" s="391"/>
      <c r="SEA201" s="391"/>
      <c r="SEB201" s="391"/>
      <c r="SEC201" s="391"/>
      <c r="SED201" s="391"/>
      <c r="SEE201" s="391"/>
      <c r="SEF201" s="391"/>
      <c r="SEG201" s="391"/>
      <c r="SEH201" s="391"/>
      <c r="SEI201" s="391"/>
      <c r="SEJ201" s="391"/>
      <c r="SEK201" s="391"/>
      <c r="SEL201" s="391"/>
      <c r="SEM201" s="391"/>
      <c r="SEN201" s="391"/>
      <c r="SEO201" s="391"/>
      <c r="SEP201" s="391"/>
      <c r="SEQ201" s="391"/>
      <c r="SER201" s="391"/>
      <c r="SES201" s="391"/>
      <c r="SET201" s="391"/>
      <c r="SEU201" s="391"/>
      <c r="SEV201" s="391"/>
      <c r="SEW201" s="391"/>
      <c r="SEX201" s="391"/>
      <c r="SEY201" s="391"/>
      <c r="SEZ201" s="391"/>
      <c r="SFA201" s="391"/>
      <c r="SFB201" s="391"/>
      <c r="SFC201" s="391"/>
      <c r="SFD201" s="391"/>
      <c r="SFE201" s="391"/>
      <c r="SFF201" s="391"/>
      <c r="SFG201" s="391"/>
      <c r="SFH201" s="391"/>
      <c r="SFI201" s="391"/>
      <c r="SFJ201" s="391"/>
      <c r="SFK201" s="391"/>
      <c r="SFL201" s="391"/>
      <c r="SFM201" s="391"/>
      <c r="SFN201" s="391"/>
      <c r="SFO201" s="391"/>
      <c r="SFP201" s="391"/>
      <c r="SFQ201" s="391"/>
      <c r="SFR201" s="391"/>
      <c r="SFS201" s="391"/>
      <c r="SFT201" s="391"/>
      <c r="SFU201" s="391"/>
      <c r="SFV201" s="391"/>
      <c r="SFW201" s="391"/>
      <c r="SFX201" s="391"/>
      <c r="SFY201" s="391"/>
      <c r="SFZ201" s="391"/>
      <c r="SGA201" s="391"/>
      <c r="SGB201" s="391"/>
      <c r="SGC201" s="391"/>
      <c r="SGD201" s="391"/>
      <c r="SGE201" s="391"/>
      <c r="SGF201" s="391"/>
      <c r="SGG201" s="391"/>
      <c r="SGH201" s="391"/>
      <c r="SGI201" s="391"/>
      <c r="SGJ201" s="391"/>
      <c r="SGK201" s="391"/>
      <c r="SGL201" s="391"/>
      <c r="SGM201" s="391"/>
      <c r="SGN201" s="391"/>
      <c r="SGO201" s="391"/>
      <c r="SGP201" s="391"/>
      <c r="SGQ201" s="391"/>
      <c r="SGR201" s="391"/>
      <c r="SGS201" s="391"/>
      <c r="SGT201" s="391"/>
      <c r="SGU201" s="391"/>
      <c r="SGV201" s="391"/>
      <c r="SGW201" s="391"/>
      <c r="SGX201" s="391"/>
      <c r="SGY201" s="391"/>
      <c r="SGZ201" s="391"/>
      <c r="SHA201" s="391"/>
      <c r="SHB201" s="391"/>
      <c r="SHC201" s="391"/>
      <c r="SHD201" s="391"/>
      <c r="SHE201" s="391"/>
      <c r="SHF201" s="391"/>
      <c r="SHG201" s="391"/>
      <c r="SHH201" s="391"/>
      <c r="SHI201" s="391"/>
      <c r="SHJ201" s="391"/>
      <c r="SHK201" s="391"/>
      <c r="SHL201" s="391"/>
      <c r="SHM201" s="391"/>
      <c r="SHN201" s="391"/>
      <c r="SHO201" s="391"/>
      <c r="SHP201" s="391"/>
      <c r="SHQ201" s="391"/>
      <c r="SHR201" s="391"/>
      <c r="SHS201" s="391"/>
      <c r="SHT201" s="391"/>
      <c r="SHU201" s="391"/>
      <c r="SHV201" s="391"/>
      <c r="SHW201" s="391"/>
      <c r="SHX201" s="391"/>
      <c r="SHY201" s="391"/>
      <c r="SHZ201" s="391"/>
      <c r="SIA201" s="391"/>
      <c r="SIB201" s="391"/>
      <c r="SIC201" s="391"/>
      <c r="SID201" s="391"/>
      <c r="SIE201" s="391"/>
      <c r="SIF201" s="391"/>
      <c r="SIG201" s="391"/>
      <c r="SIH201" s="391"/>
      <c r="SII201" s="391"/>
      <c r="SIJ201" s="391"/>
      <c r="SIK201" s="391"/>
      <c r="SIL201" s="391"/>
      <c r="SIM201" s="391"/>
      <c r="SIN201" s="391"/>
      <c r="SIO201" s="391"/>
      <c r="SIP201" s="391"/>
      <c r="SIQ201" s="391"/>
      <c r="SIR201" s="391"/>
      <c r="SIS201" s="391"/>
      <c r="SIT201" s="391"/>
      <c r="SIU201" s="391"/>
      <c r="SIV201" s="391"/>
      <c r="SIW201" s="391"/>
      <c r="SIX201" s="391"/>
      <c r="SIY201" s="391"/>
      <c r="SIZ201" s="391"/>
      <c r="SJA201" s="391"/>
      <c r="SJB201" s="391"/>
      <c r="SJC201" s="391"/>
      <c r="SJD201" s="391"/>
      <c r="SJE201" s="391"/>
      <c r="SJF201" s="391"/>
      <c r="SJG201" s="391"/>
      <c r="SJH201" s="391"/>
      <c r="SJI201" s="391"/>
      <c r="SJJ201" s="391"/>
      <c r="SJK201" s="391"/>
      <c r="SJL201" s="391"/>
      <c r="SJM201" s="391"/>
      <c r="SJN201" s="391"/>
      <c r="SJO201" s="391"/>
      <c r="SJP201" s="391"/>
      <c r="SJQ201" s="391"/>
      <c r="SJR201" s="391"/>
      <c r="SJS201" s="391"/>
      <c r="SJT201" s="391"/>
      <c r="SJU201" s="391"/>
      <c r="SJV201" s="391"/>
      <c r="SJW201" s="391"/>
      <c r="SJX201" s="391"/>
      <c r="SJY201" s="391"/>
      <c r="SJZ201" s="391"/>
      <c r="SKA201" s="391"/>
      <c r="SKB201" s="391"/>
      <c r="SKC201" s="391"/>
      <c r="SKD201" s="391"/>
      <c r="SKE201" s="391"/>
      <c r="SKF201" s="391"/>
      <c r="SKG201" s="391"/>
      <c r="SKH201" s="391"/>
      <c r="SKI201" s="391"/>
      <c r="SKJ201" s="391"/>
      <c r="SKK201" s="391"/>
      <c r="SKL201" s="391"/>
      <c r="SKM201" s="391"/>
      <c r="SKN201" s="391"/>
      <c r="SKO201" s="391"/>
      <c r="SKP201" s="391"/>
      <c r="SKQ201" s="391"/>
      <c r="SKR201" s="391"/>
      <c r="SKS201" s="391"/>
      <c r="SKT201" s="391"/>
      <c r="SKU201" s="391"/>
      <c r="SKV201" s="391"/>
      <c r="SKW201" s="391"/>
      <c r="SKX201" s="391"/>
      <c r="SKY201" s="391"/>
      <c r="SKZ201" s="391"/>
      <c r="SLA201" s="391"/>
      <c r="SLB201" s="391"/>
      <c r="SLC201" s="391"/>
      <c r="SLD201" s="391"/>
      <c r="SLE201" s="391"/>
      <c r="SLF201" s="391"/>
      <c r="SLG201" s="391"/>
      <c r="SLH201" s="391"/>
      <c r="SLI201" s="391"/>
      <c r="SLJ201" s="391"/>
      <c r="SLK201" s="391"/>
      <c r="SLL201" s="391"/>
      <c r="SLM201" s="391"/>
      <c r="SLN201" s="391"/>
      <c r="SLO201" s="391"/>
      <c r="SLP201" s="391"/>
      <c r="SLQ201" s="391"/>
      <c r="SLR201" s="391"/>
      <c r="SLS201" s="391"/>
      <c r="SLT201" s="391"/>
      <c r="SLU201" s="391"/>
      <c r="SLV201" s="391"/>
      <c r="SLW201" s="391"/>
      <c r="SLX201" s="391"/>
      <c r="SLY201" s="391"/>
      <c r="SLZ201" s="391"/>
      <c r="SMA201" s="391"/>
      <c r="SMB201" s="391"/>
      <c r="SMC201" s="391"/>
      <c r="SMD201" s="391"/>
      <c r="SME201" s="391"/>
      <c r="SMF201" s="391"/>
      <c r="SMG201" s="391"/>
      <c r="SMH201" s="391"/>
      <c r="SMI201" s="391"/>
      <c r="SMJ201" s="391"/>
      <c r="SMK201" s="391"/>
      <c r="SML201" s="391"/>
      <c r="SMM201" s="391"/>
      <c r="SMN201" s="391"/>
      <c r="SMO201" s="391"/>
      <c r="SMP201" s="391"/>
      <c r="SMQ201" s="391"/>
      <c r="SMR201" s="391"/>
      <c r="SMS201" s="391"/>
      <c r="SMT201" s="391"/>
      <c r="SMU201" s="391"/>
      <c r="SMV201" s="391"/>
      <c r="SMW201" s="391"/>
      <c r="SMX201" s="391"/>
      <c r="SMY201" s="391"/>
      <c r="SMZ201" s="391"/>
      <c r="SNA201" s="391"/>
      <c r="SNB201" s="391"/>
      <c r="SNC201" s="391"/>
      <c r="SND201" s="391"/>
      <c r="SNE201" s="391"/>
      <c r="SNF201" s="391"/>
      <c r="SNG201" s="391"/>
      <c r="SNH201" s="391"/>
      <c r="SNI201" s="391"/>
      <c r="SNJ201" s="391"/>
      <c r="SNK201" s="391"/>
      <c r="SNL201" s="391"/>
      <c r="SNM201" s="391"/>
      <c r="SNN201" s="391"/>
      <c r="SNO201" s="391"/>
      <c r="SNP201" s="391"/>
      <c r="SNQ201" s="391"/>
      <c r="SNR201" s="391"/>
      <c r="SNS201" s="391"/>
      <c r="SNT201" s="391"/>
      <c r="SNU201" s="391"/>
      <c r="SNV201" s="391"/>
      <c r="SNW201" s="391"/>
      <c r="SNX201" s="391"/>
      <c r="SNY201" s="391"/>
      <c r="SNZ201" s="391"/>
      <c r="SOA201" s="391"/>
      <c r="SOB201" s="391"/>
      <c r="SOC201" s="391"/>
      <c r="SOD201" s="391"/>
      <c r="SOE201" s="391"/>
      <c r="SOF201" s="391"/>
      <c r="SOG201" s="391"/>
      <c r="SOH201" s="391"/>
      <c r="SOI201" s="391"/>
      <c r="SOJ201" s="391"/>
      <c r="SOK201" s="391"/>
      <c r="SOL201" s="391"/>
      <c r="SOM201" s="391"/>
      <c r="SON201" s="391"/>
      <c r="SOO201" s="391"/>
      <c r="SOP201" s="391"/>
      <c r="SOQ201" s="391"/>
      <c r="SOR201" s="391"/>
      <c r="SOS201" s="391"/>
      <c r="SOT201" s="391"/>
      <c r="SOU201" s="391"/>
      <c r="SOV201" s="391"/>
      <c r="SOW201" s="391"/>
      <c r="SOX201" s="391"/>
      <c r="SOY201" s="391"/>
      <c r="SOZ201" s="391"/>
      <c r="SPA201" s="391"/>
      <c r="SPB201" s="391"/>
      <c r="SPC201" s="391"/>
      <c r="SPD201" s="391"/>
      <c r="SPE201" s="391"/>
      <c r="SPF201" s="391"/>
      <c r="SPG201" s="391"/>
      <c r="SPH201" s="391"/>
      <c r="SPI201" s="391"/>
      <c r="SPJ201" s="391"/>
      <c r="SPK201" s="391"/>
      <c r="SPL201" s="391"/>
      <c r="SPM201" s="391"/>
      <c r="SPN201" s="391"/>
      <c r="SPO201" s="391"/>
      <c r="SPP201" s="391"/>
      <c r="SPQ201" s="391"/>
      <c r="SPR201" s="391"/>
      <c r="SPS201" s="391"/>
      <c r="SPT201" s="391"/>
      <c r="SPU201" s="391"/>
      <c r="SPV201" s="391"/>
      <c r="SPW201" s="391"/>
      <c r="SPX201" s="391"/>
      <c r="SPY201" s="391"/>
      <c r="SPZ201" s="391"/>
      <c r="SQA201" s="391"/>
      <c r="SQB201" s="391"/>
      <c r="SQC201" s="391"/>
      <c r="SQD201" s="391"/>
      <c r="SQE201" s="391"/>
      <c r="SQF201" s="391"/>
      <c r="SQG201" s="391"/>
      <c r="SQH201" s="391"/>
      <c r="SQI201" s="391"/>
      <c r="SQJ201" s="391"/>
      <c r="SQK201" s="391"/>
      <c r="SQL201" s="391"/>
      <c r="SQM201" s="391"/>
      <c r="SQN201" s="391"/>
      <c r="SQO201" s="391"/>
      <c r="SQP201" s="391"/>
      <c r="SQQ201" s="391"/>
      <c r="SQR201" s="391"/>
      <c r="SQS201" s="391"/>
      <c r="SQT201" s="391"/>
      <c r="SQU201" s="391"/>
      <c r="SQV201" s="391"/>
      <c r="SQW201" s="391"/>
      <c r="SQX201" s="391"/>
      <c r="SQY201" s="391"/>
      <c r="SQZ201" s="391"/>
      <c r="SRA201" s="391"/>
      <c r="SRB201" s="391"/>
      <c r="SRC201" s="391"/>
      <c r="SRD201" s="391"/>
      <c r="SRE201" s="391"/>
      <c r="SRF201" s="391"/>
      <c r="SRG201" s="391"/>
      <c r="SRH201" s="391"/>
      <c r="SRI201" s="391"/>
      <c r="SRJ201" s="391"/>
      <c r="SRK201" s="391"/>
      <c r="SRL201" s="391"/>
      <c r="SRM201" s="391"/>
      <c r="SRN201" s="391"/>
      <c r="SRO201" s="391"/>
      <c r="SRP201" s="391"/>
      <c r="SRQ201" s="391"/>
      <c r="SRR201" s="391"/>
      <c r="SRS201" s="391"/>
      <c r="SRT201" s="391"/>
      <c r="SRU201" s="391"/>
      <c r="SRV201" s="391"/>
      <c r="SRW201" s="391"/>
      <c r="SRX201" s="391"/>
      <c r="SRY201" s="391"/>
      <c r="SRZ201" s="391"/>
      <c r="SSA201" s="391"/>
      <c r="SSB201" s="391"/>
      <c r="SSC201" s="391"/>
      <c r="SSD201" s="391"/>
      <c r="SSE201" s="391"/>
      <c r="SSF201" s="391"/>
      <c r="SSG201" s="391"/>
      <c r="SSH201" s="391"/>
      <c r="SSI201" s="391"/>
      <c r="SSJ201" s="391"/>
      <c r="SSK201" s="391"/>
      <c r="SSL201" s="391"/>
      <c r="SSM201" s="391"/>
      <c r="SSN201" s="391"/>
      <c r="SSO201" s="391"/>
      <c r="SSP201" s="391"/>
      <c r="SSQ201" s="391"/>
      <c r="SSR201" s="391"/>
      <c r="SSS201" s="391"/>
      <c r="SST201" s="391"/>
      <c r="SSU201" s="391"/>
      <c r="SSV201" s="391"/>
      <c r="SSW201" s="391"/>
      <c r="SSX201" s="391"/>
      <c r="SSY201" s="391"/>
      <c r="SSZ201" s="391"/>
      <c r="STA201" s="391"/>
      <c r="STB201" s="391"/>
      <c r="STC201" s="391"/>
      <c r="STD201" s="391"/>
      <c r="STE201" s="391"/>
      <c r="STF201" s="391"/>
      <c r="STG201" s="391"/>
      <c r="STH201" s="391"/>
      <c r="STI201" s="391"/>
      <c r="STJ201" s="391"/>
      <c r="STK201" s="391"/>
      <c r="STL201" s="391"/>
      <c r="STM201" s="391"/>
      <c r="STN201" s="391"/>
      <c r="STO201" s="391"/>
      <c r="STP201" s="391"/>
      <c r="STQ201" s="391"/>
      <c r="STR201" s="391"/>
      <c r="STS201" s="391"/>
      <c r="STT201" s="391"/>
      <c r="STU201" s="391"/>
      <c r="STV201" s="391"/>
      <c r="STW201" s="391"/>
      <c r="STX201" s="391"/>
      <c r="STY201" s="391"/>
      <c r="STZ201" s="391"/>
      <c r="SUA201" s="391"/>
      <c r="SUB201" s="391"/>
      <c r="SUC201" s="391"/>
      <c r="SUD201" s="391"/>
      <c r="SUE201" s="391"/>
      <c r="SUF201" s="391"/>
      <c r="SUG201" s="391"/>
      <c r="SUH201" s="391"/>
      <c r="SUI201" s="391"/>
      <c r="SUJ201" s="391"/>
      <c r="SUK201" s="391"/>
      <c r="SUL201" s="391"/>
      <c r="SUM201" s="391"/>
      <c r="SUN201" s="391"/>
      <c r="SUO201" s="391"/>
      <c r="SUP201" s="391"/>
      <c r="SUQ201" s="391"/>
      <c r="SUR201" s="391"/>
      <c r="SUS201" s="391"/>
      <c r="SUT201" s="391"/>
      <c r="SUU201" s="391"/>
      <c r="SUV201" s="391"/>
      <c r="SUW201" s="391"/>
      <c r="SUX201" s="391"/>
      <c r="SUY201" s="391"/>
      <c r="SUZ201" s="391"/>
      <c r="SVA201" s="391"/>
      <c r="SVB201" s="391"/>
      <c r="SVC201" s="391"/>
      <c r="SVD201" s="391"/>
      <c r="SVE201" s="391"/>
      <c r="SVF201" s="391"/>
      <c r="SVG201" s="391"/>
      <c r="SVH201" s="391"/>
      <c r="SVI201" s="391"/>
      <c r="SVJ201" s="391"/>
      <c r="SVK201" s="391"/>
      <c r="SVL201" s="391"/>
      <c r="SVM201" s="391"/>
      <c r="SVN201" s="391"/>
      <c r="SVO201" s="391"/>
      <c r="SVP201" s="391"/>
      <c r="SVQ201" s="391"/>
      <c r="SVR201" s="391"/>
      <c r="SVS201" s="391"/>
      <c r="SVT201" s="391"/>
      <c r="SVU201" s="391"/>
      <c r="SVV201" s="391"/>
      <c r="SVW201" s="391"/>
      <c r="SVX201" s="391"/>
      <c r="SVY201" s="391"/>
      <c r="SVZ201" s="391"/>
      <c r="SWA201" s="391"/>
      <c r="SWB201" s="391"/>
      <c r="SWC201" s="391"/>
      <c r="SWD201" s="391"/>
      <c r="SWE201" s="391"/>
      <c r="SWF201" s="391"/>
      <c r="SWG201" s="391"/>
      <c r="SWH201" s="391"/>
      <c r="SWI201" s="391"/>
      <c r="SWJ201" s="391"/>
      <c r="SWK201" s="391"/>
      <c r="SWL201" s="391"/>
      <c r="SWM201" s="391"/>
      <c r="SWN201" s="391"/>
      <c r="SWO201" s="391"/>
      <c r="SWP201" s="391"/>
      <c r="SWQ201" s="391"/>
      <c r="SWR201" s="391"/>
      <c r="SWS201" s="391"/>
      <c r="SWT201" s="391"/>
      <c r="SWU201" s="391"/>
      <c r="SWV201" s="391"/>
      <c r="SWW201" s="391"/>
      <c r="SWX201" s="391"/>
      <c r="SWY201" s="391"/>
      <c r="SWZ201" s="391"/>
      <c r="SXA201" s="391"/>
      <c r="SXB201" s="391"/>
      <c r="SXC201" s="391"/>
      <c r="SXD201" s="391"/>
      <c r="SXE201" s="391"/>
      <c r="SXF201" s="391"/>
      <c r="SXG201" s="391"/>
      <c r="SXH201" s="391"/>
      <c r="SXI201" s="391"/>
      <c r="SXJ201" s="391"/>
      <c r="SXK201" s="391"/>
      <c r="SXL201" s="391"/>
      <c r="SXM201" s="391"/>
      <c r="SXN201" s="391"/>
      <c r="SXO201" s="391"/>
      <c r="SXP201" s="391"/>
      <c r="SXQ201" s="391"/>
      <c r="SXR201" s="391"/>
      <c r="SXS201" s="391"/>
      <c r="SXT201" s="391"/>
      <c r="SXU201" s="391"/>
      <c r="SXV201" s="391"/>
      <c r="SXW201" s="391"/>
      <c r="SXX201" s="391"/>
      <c r="SXY201" s="391"/>
      <c r="SXZ201" s="391"/>
      <c r="SYA201" s="391"/>
      <c r="SYB201" s="391"/>
      <c r="SYC201" s="391"/>
      <c r="SYD201" s="391"/>
      <c r="SYE201" s="391"/>
      <c r="SYF201" s="391"/>
      <c r="SYG201" s="391"/>
      <c r="SYH201" s="391"/>
      <c r="SYI201" s="391"/>
      <c r="SYJ201" s="391"/>
      <c r="SYK201" s="391"/>
      <c r="SYL201" s="391"/>
      <c r="SYM201" s="391"/>
      <c r="SYN201" s="391"/>
      <c r="SYO201" s="391"/>
      <c r="SYP201" s="391"/>
      <c r="SYQ201" s="391"/>
      <c r="SYR201" s="391"/>
      <c r="SYS201" s="391"/>
      <c r="SYT201" s="391"/>
      <c r="SYU201" s="391"/>
      <c r="SYV201" s="391"/>
      <c r="SYW201" s="391"/>
      <c r="SYX201" s="391"/>
      <c r="SYY201" s="391"/>
      <c r="SYZ201" s="391"/>
      <c r="SZA201" s="391"/>
      <c r="SZB201" s="391"/>
      <c r="SZC201" s="391"/>
      <c r="SZD201" s="391"/>
      <c r="SZE201" s="391"/>
      <c r="SZF201" s="391"/>
      <c r="SZG201" s="391"/>
      <c r="SZH201" s="391"/>
      <c r="SZI201" s="391"/>
      <c r="SZJ201" s="391"/>
      <c r="SZK201" s="391"/>
      <c r="SZL201" s="391"/>
      <c r="SZM201" s="391"/>
      <c r="SZN201" s="391"/>
      <c r="SZO201" s="391"/>
      <c r="SZP201" s="391"/>
      <c r="SZQ201" s="391"/>
      <c r="SZR201" s="391"/>
      <c r="SZS201" s="391"/>
      <c r="SZT201" s="391"/>
      <c r="SZU201" s="391"/>
      <c r="SZV201" s="391"/>
      <c r="SZW201" s="391"/>
      <c r="SZX201" s="391"/>
      <c r="SZY201" s="391"/>
      <c r="SZZ201" s="391"/>
      <c r="TAA201" s="391"/>
      <c r="TAB201" s="391"/>
      <c r="TAC201" s="391"/>
      <c r="TAD201" s="391"/>
      <c r="TAE201" s="391"/>
      <c r="TAF201" s="391"/>
      <c r="TAG201" s="391"/>
      <c r="TAH201" s="391"/>
      <c r="TAI201" s="391"/>
      <c r="TAJ201" s="391"/>
      <c r="TAK201" s="391"/>
      <c r="TAL201" s="391"/>
      <c r="TAM201" s="391"/>
      <c r="TAN201" s="391"/>
      <c r="TAO201" s="391"/>
      <c r="TAP201" s="391"/>
      <c r="TAQ201" s="391"/>
      <c r="TAR201" s="391"/>
      <c r="TAS201" s="391"/>
      <c r="TAT201" s="391"/>
      <c r="TAU201" s="391"/>
      <c r="TAV201" s="391"/>
      <c r="TAW201" s="391"/>
      <c r="TAX201" s="391"/>
      <c r="TAY201" s="391"/>
      <c r="TAZ201" s="391"/>
      <c r="TBA201" s="391"/>
      <c r="TBB201" s="391"/>
      <c r="TBC201" s="391"/>
      <c r="TBD201" s="391"/>
      <c r="TBE201" s="391"/>
      <c r="TBF201" s="391"/>
      <c r="TBG201" s="391"/>
      <c r="TBH201" s="391"/>
      <c r="TBI201" s="391"/>
      <c r="TBJ201" s="391"/>
      <c r="TBK201" s="391"/>
      <c r="TBL201" s="391"/>
      <c r="TBM201" s="391"/>
      <c r="TBN201" s="391"/>
      <c r="TBO201" s="391"/>
      <c r="TBP201" s="391"/>
      <c r="TBQ201" s="391"/>
      <c r="TBR201" s="391"/>
      <c r="TBS201" s="391"/>
      <c r="TBT201" s="391"/>
      <c r="TBU201" s="391"/>
      <c r="TBV201" s="391"/>
      <c r="TBW201" s="391"/>
      <c r="TBX201" s="391"/>
      <c r="TBY201" s="391"/>
      <c r="TBZ201" s="391"/>
      <c r="TCA201" s="391"/>
      <c r="TCB201" s="391"/>
      <c r="TCC201" s="391"/>
      <c r="TCD201" s="391"/>
      <c r="TCE201" s="391"/>
      <c r="TCF201" s="391"/>
      <c r="TCG201" s="391"/>
      <c r="TCH201" s="391"/>
      <c r="TCI201" s="391"/>
      <c r="TCJ201" s="391"/>
      <c r="TCK201" s="391"/>
      <c r="TCL201" s="391"/>
      <c r="TCM201" s="391"/>
      <c r="TCN201" s="391"/>
      <c r="TCO201" s="391"/>
      <c r="TCP201" s="391"/>
      <c r="TCQ201" s="391"/>
      <c r="TCR201" s="391"/>
      <c r="TCS201" s="391"/>
      <c r="TCT201" s="391"/>
      <c r="TCU201" s="391"/>
      <c r="TCV201" s="391"/>
      <c r="TCW201" s="391"/>
      <c r="TCX201" s="391"/>
      <c r="TCY201" s="391"/>
      <c r="TCZ201" s="391"/>
      <c r="TDA201" s="391"/>
      <c r="TDB201" s="391"/>
      <c r="TDC201" s="391"/>
      <c r="TDD201" s="391"/>
      <c r="TDE201" s="391"/>
      <c r="TDF201" s="391"/>
      <c r="TDG201" s="391"/>
      <c r="TDH201" s="391"/>
      <c r="TDI201" s="391"/>
      <c r="TDJ201" s="391"/>
      <c r="TDK201" s="391"/>
      <c r="TDL201" s="391"/>
      <c r="TDM201" s="391"/>
      <c r="TDN201" s="391"/>
      <c r="TDO201" s="391"/>
      <c r="TDP201" s="391"/>
      <c r="TDQ201" s="391"/>
      <c r="TDR201" s="391"/>
      <c r="TDS201" s="391"/>
      <c r="TDT201" s="391"/>
      <c r="TDU201" s="391"/>
      <c r="TDV201" s="391"/>
      <c r="TDW201" s="391"/>
      <c r="TDX201" s="391"/>
      <c r="TDY201" s="391"/>
      <c r="TDZ201" s="391"/>
      <c r="TEA201" s="391"/>
      <c r="TEB201" s="391"/>
      <c r="TEC201" s="391"/>
      <c r="TED201" s="391"/>
      <c r="TEE201" s="391"/>
      <c r="TEF201" s="391"/>
      <c r="TEG201" s="391"/>
      <c r="TEH201" s="391"/>
      <c r="TEI201" s="391"/>
      <c r="TEJ201" s="391"/>
      <c r="TEK201" s="391"/>
      <c r="TEL201" s="391"/>
      <c r="TEM201" s="391"/>
      <c r="TEN201" s="391"/>
      <c r="TEO201" s="391"/>
      <c r="TEP201" s="391"/>
      <c r="TEQ201" s="391"/>
      <c r="TER201" s="391"/>
      <c r="TES201" s="391"/>
      <c r="TET201" s="391"/>
      <c r="TEU201" s="391"/>
      <c r="TEV201" s="391"/>
      <c r="TEW201" s="391"/>
      <c r="TEX201" s="391"/>
      <c r="TEY201" s="391"/>
      <c r="TEZ201" s="391"/>
      <c r="TFA201" s="391"/>
      <c r="TFB201" s="391"/>
      <c r="TFC201" s="391"/>
      <c r="TFD201" s="391"/>
      <c r="TFE201" s="391"/>
      <c r="TFF201" s="391"/>
      <c r="TFG201" s="391"/>
      <c r="TFH201" s="391"/>
      <c r="TFI201" s="391"/>
      <c r="TFJ201" s="391"/>
      <c r="TFK201" s="391"/>
      <c r="TFL201" s="391"/>
      <c r="TFM201" s="391"/>
      <c r="TFN201" s="391"/>
      <c r="TFO201" s="391"/>
      <c r="TFP201" s="391"/>
      <c r="TFQ201" s="391"/>
      <c r="TFR201" s="391"/>
      <c r="TFS201" s="391"/>
      <c r="TFT201" s="391"/>
      <c r="TFU201" s="391"/>
      <c r="TFV201" s="391"/>
      <c r="TFW201" s="391"/>
      <c r="TFX201" s="391"/>
      <c r="TFY201" s="391"/>
      <c r="TFZ201" s="391"/>
      <c r="TGA201" s="391"/>
      <c r="TGB201" s="391"/>
      <c r="TGC201" s="391"/>
      <c r="TGD201" s="391"/>
      <c r="TGE201" s="391"/>
      <c r="TGF201" s="391"/>
      <c r="TGG201" s="391"/>
      <c r="TGH201" s="391"/>
      <c r="TGI201" s="391"/>
      <c r="TGJ201" s="391"/>
      <c r="TGK201" s="391"/>
      <c r="TGL201" s="391"/>
      <c r="TGM201" s="391"/>
      <c r="TGN201" s="391"/>
      <c r="TGO201" s="391"/>
      <c r="TGP201" s="391"/>
      <c r="TGQ201" s="391"/>
      <c r="TGR201" s="391"/>
      <c r="TGS201" s="391"/>
      <c r="TGT201" s="391"/>
      <c r="TGU201" s="391"/>
      <c r="TGV201" s="391"/>
      <c r="TGW201" s="391"/>
      <c r="TGX201" s="391"/>
      <c r="TGY201" s="391"/>
      <c r="TGZ201" s="391"/>
      <c r="THA201" s="391"/>
      <c r="THB201" s="391"/>
      <c r="THC201" s="391"/>
      <c r="THD201" s="391"/>
      <c r="THE201" s="391"/>
      <c r="THF201" s="391"/>
      <c r="THG201" s="391"/>
      <c r="THH201" s="391"/>
      <c r="THI201" s="391"/>
      <c r="THJ201" s="391"/>
      <c r="THK201" s="391"/>
      <c r="THL201" s="391"/>
      <c r="THM201" s="391"/>
      <c r="THN201" s="391"/>
      <c r="THO201" s="391"/>
      <c r="THP201" s="391"/>
      <c r="THQ201" s="391"/>
      <c r="THR201" s="391"/>
      <c r="THS201" s="391"/>
      <c r="THT201" s="391"/>
      <c r="THU201" s="391"/>
      <c r="THV201" s="391"/>
      <c r="THW201" s="391"/>
      <c r="THX201" s="391"/>
      <c r="THY201" s="391"/>
      <c r="THZ201" s="391"/>
      <c r="TIA201" s="391"/>
      <c r="TIB201" s="391"/>
      <c r="TIC201" s="391"/>
      <c r="TID201" s="391"/>
      <c r="TIE201" s="391"/>
      <c r="TIF201" s="391"/>
      <c r="TIG201" s="391"/>
      <c r="TIH201" s="391"/>
      <c r="TII201" s="391"/>
      <c r="TIJ201" s="391"/>
      <c r="TIK201" s="391"/>
      <c r="TIL201" s="391"/>
      <c r="TIM201" s="391"/>
      <c r="TIN201" s="391"/>
      <c r="TIO201" s="391"/>
      <c r="TIP201" s="391"/>
      <c r="TIQ201" s="391"/>
      <c r="TIR201" s="391"/>
      <c r="TIS201" s="391"/>
      <c r="TIT201" s="391"/>
      <c r="TIU201" s="391"/>
      <c r="TIV201" s="391"/>
      <c r="TIW201" s="391"/>
      <c r="TIX201" s="391"/>
      <c r="TIY201" s="391"/>
      <c r="TIZ201" s="391"/>
      <c r="TJA201" s="391"/>
      <c r="TJB201" s="391"/>
      <c r="TJC201" s="391"/>
      <c r="TJD201" s="391"/>
      <c r="TJE201" s="391"/>
      <c r="TJF201" s="391"/>
      <c r="TJG201" s="391"/>
      <c r="TJH201" s="391"/>
      <c r="TJI201" s="391"/>
      <c r="TJJ201" s="391"/>
      <c r="TJK201" s="391"/>
      <c r="TJL201" s="391"/>
      <c r="TJM201" s="391"/>
      <c r="TJN201" s="391"/>
      <c r="TJO201" s="391"/>
      <c r="TJP201" s="391"/>
      <c r="TJQ201" s="391"/>
      <c r="TJR201" s="391"/>
      <c r="TJS201" s="391"/>
      <c r="TJT201" s="391"/>
      <c r="TJU201" s="391"/>
      <c r="TJV201" s="391"/>
      <c r="TJW201" s="391"/>
      <c r="TJX201" s="391"/>
      <c r="TJY201" s="391"/>
      <c r="TJZ201" s="391"/>
      <c r="TKA201" s="391"/>
      <c r="TKB201" s="391"/>
      <c r="TKC201" s="391"/>
      <c r="TKD201" s="391"/>
      <c r="TKE201" s="391"/>
      <c r="TKF201" s="391"/>
      <c r="TKG201" s="391"/>
      <c r="TKH201" s="391"/>
      <c r="TKI201" s="391"/>
      <c r="TKJ201" s="391"/>
      <c r="TKK201" s="391"/>
      <c r="TKL201" s="391"/>
      <c r="TKM201" s="391"/>
      <c r="TKN201" s="391"/>
      <c r="TKO201" s="391"/>
      <c r="TKP201" s="391"/>
      <c r="TKQ201" s="391"/>
      <c r="TKR201" s="391"/>
      <c r="TKS201" s="391"/>
      <c r="TKT201" s="391"/>
      <c r="TKU201" s="391"/>
      <c r="TKV201" s="391"/>
      <c r="TKW201" s="391"/>
      <c r="TKX201" s="391"/>
      <c r="TKY201" s="391"/>
      <c r="TKZ201" s="391"/>
      <c r="TLA201" s="391"/>
      <c r="TLB201" s="391"/>
      <c r="TLC201" s="391"/>
      <c r="TLD201" s="391"/>
      <c r="TLE201" s="391"/>
      <c r="TLF201" s="391"/>
      <c r="TLG201" s="391"/>
      <c r="TLH201" s="391"/>
      <c r="TLI201" s="391"/>
      <c r="TLJ201" s="391"/>
      <c r="TLK201" s="391"/>
      <c r="TLL201" s="391"/>
      <c r="TLM201" s="391"/>
      <c r="TLN201" s="391"/>
      <c r="TLO201" s="391"/>
      <c r="TLP201" s="391"/>
      <c r="TLQ201" s="391"/>
      <c r="TLR201" s="391"/>
      <c r="TLS201" s="391"/>
      <c r="TLT201" s="391"/>
      <c r="TLU201" s="391"/>
      <c r="TLV201" s="391"/>
      <c r="TLW201" s="391"/>
      <c r="TLX201" s="391"/>
      <c r="TLY201" s="391"/>
      <c r="TLZ201" s="391"/>
      <c r="TMA201" s="391"/>
      <c r="TMB201" s="391"/>
      <c r="TMC201" s="391"/>
      <c r="TMD201" s="391"/>
      <c r="TME201" s="391"/>
      <c r="TMF201" s="391"/>
      <c r="TMG201" s="391"/>
      <c r="TMH201" s="391"/>
      <c r="TMI201" s="391"/>
      <c r="TMJ201" s="391"/>
      <c r="TMK201" s="391"/>
      <c r="TML201" s="391"/>
      <c r="TMM201" s="391"/>
      <c r="TMN201" s="391"/>
      <c r="TMO201" s="391"/>
      <c r="TMP201" s="391"/>
      <c r="TMQ201" s="391"/>
      <c r="TMR201" s="391"/>
      <c r="TMS201" s="391"/>
      <c r="TMT201" s="391"/>
      <c r="TMU201" s="391"/>
      <c r="TMV201" s="391"/>
      <c r="TMW201" s="391"/>
      <c r="TMX201" s="391"/>
      <c r="TMY201" s="391"/>
      <c r="TMZ201" s="391"/>
      <c r="TNA201" s="391"/>
      <c r="TNB201" s="391"/>
      <c r="TNC201" s="391"/>
      <c r="TND201" s="391"/>
      <c r="TNE201" s="391"/>
      <c r="TNF201" s="391"/>
      <c r="TNG201" s="391"/>
      <c r="TNH201" s="391"/>
      <c r="TNI201" s="391"/>
      <c r="TNJ201" s="391"/>
      <c r="TNK201" s="391"/>
      <c r="TNL201" s="391"/>
      <c r="TNM201" s="391"/>
      <c r="TNN201" s="391"/>
      <c r="TNO201" s="391"/>
      <c r="TNP201" s="391"/>
      <c r="TNQ201" s="391"/>
      <c r="TNR201" s="391"/>
      <c r="TNS201" s="391"/>
      <c r="TNT201" s="391"/>
      <c r="TNU201" s="391"/>
      <c r="TNV201" s="391"/>
      <c r="TNW201" s="391"/>
      <c r="TNX201" s="391"/>
      <c r="TNY201" s="391"/>
      <c r="TNZ201" s="391"/>
      <c r="TOA201" s="391"/>
      <c r="TOB201" s="391"/>
      <c r="TOC201" s="391"/>
      <c r="TOD201" s="391"/>
      <c r="TOE201" s="391"/>
      <c r="TOF201" s="391"/>
      <c r="TOG201" s="391"/>
      <c r="TOH201" s="391"/>
      <c r="TOI201" s="391"/>
      <c r="TOJ201" s="391"/>
      <c r="TOK201" s="391"/>
      <c r="TOL201" s="391"/>
      <c r="TOM201" s="391"/>
      <c r="TON201" s="391"/>
      <c r="TOO201" s="391"/>
      <c r="TOP201" s="391"/>
      <c r="TOQ201" s="391"/>
      <c r="TOR201" s="391"/>
      <c r="TOS201" s="391"/>
      <c r="TOT201" s="391"/>
      <c r="TOU201" s="391"/>
      <c r="TOV201" s="391"/>
      <c r="TOW201" s="391"/>
      <c r="TOX201" s="391"/>
      <c r="TOY201" s="391"/>
      <c r="TOZ201" s="391"/>
      <c r="TPA201" s="391"/>
      <c r="TPB201" s="391"/>
      <c r="TPC201" s="391"/>
      <c r="TPD201" s="391"/>
      <c r="TPE201" s="391"/>
      <c r="TPF201" s="391"/>
      <c r="TPG201" s="391"/>
      <c r="TPH201" s="391"/>
      <c r="TPI201" s="391"/>
      <c r="TPJ201" s="391"/>
      <c r="TPK201" s="391"/>
      <c r="TPL201" s="391"/>
      <c r="TPM201" s="391"/>
      <c r="TPN201" s="391"/>
      <c r="TPO201" s="391"/>
      <c r="TPP201" s="391"/>
      <c r="TPQ201" s="391"/>
      <c r="TPR201" s="391"/>
      <c r="TPS201" s="391"/>
      <c r="TPT201" s="391"/>
      <c r="TPU201" s="391"/>
      <c r="TPV201" s="391"/>
      <c r="TPW201" s="391"/>
      <c r="TPX201" s="391"/>
      <c r="TPY201" s="391"/>
      <c r="TPZ201" s="391"/>
      <c r="TQA201" s="391"/>
      <c r="TQB201" s="391"/>
      <c r="TQC201" s="391"/>
      <c r="TQD201" s="391"/>
      <c r="TQE201" s="391"/>
      <c r="TQF201" s="391"/>
      <c r="TQG201" s="391"/>
      <c r="TQH201" s="391"/>
      <c r="TQI201" s="391"/>
      <c r="TQJ201" s="391"/>
      <c r="TQK201" s="391"/>
      <c r="TQL201" s="391"/>
      <c r="TQM201" s="391"/>
      <c r="TQN201" s="391"/>
      <c r="TQO201" s="391"/>
      <c r="TQP201" s="391"/>
      <c r="TQQ201" s="391"/>
      <c r="TQR201" s="391"/>
      <c r="TQS201" s="391"/>
      <c r="TQT201" s="391"/>
      <c r="TQU201" s="391"/>
      <c r="TQV201" s="391"/>
      <c r="TQW201" s="391"/>
      <c r="TQX201" s="391"/>
      <c r="TQY201" s="391"/>
      <c r="TQZ201" s="391"/>
      <c r="TRA201" s="391"/>
      <c r="TRB201" s="391"/>
      <c r="TRC201" s="391"/>
      <c r="TRD201" s="391"/>
      <c r="TRE201" s="391"/>
      <c r="TRF201" s="391"/>
      <c r="TRG201" s="391"/>
      <c r="TRH201" s="391"/>
      <c r="TRI201" s="391"/>
      <c r="TRJ201" s="391"/>
      <c r="TRK201" s="391"/>
      <c r="TRL201" s="391"/>
      <c r="TRM201" s="391"/>
      <c r="TRN201" s="391"/>
      <c r="TRO201" s="391"/>
      <c r="TRP201" s="391"/>
      <c r="TRQ201" s="391"/>
      <c r="TRR201" s="391"/>
      <c r="TRS201" s="391"/>
      <c r="TRT201" s="391"/>
      <c r="TRU201" s="391"/>
      <c r="TRV201" s="391"/>
      <c r="TRW201" s="391"/>
      <c r="TRX201" s="391"/>
      <c r="TRY201" s="391"/>
      <c r="TRZ201" s="391"/>
      <c r="TSA201" s="391"/>
      <c r="TSB201" s="391"/>
      <c r="TSC201" s="391"/>
      <c r="TSD201" s="391"/>
      <c r="TSE201" s="391"/>
      <c r="TSF201" s="391"/>
      <c r="TSG201" s="391"/>
      <c r="TSH201" s="391"/>
      <c r="TSI201" s="391"/>
      <c r="TSJ201" s="391"/>
      <c r="TSK201" s="391"/>
      <c r="TSL201" s="391"/>
      <c r="TSM201" s="391"/>
      <c r="TSN201" s="391"/>
      <c r="TSO201" s="391"/>
      <c r="TSP201" s="391"/>
      <c r="TSQ201" s="391"/>
      <c r="TSR201" s="391"/>
      <c r="TSS201" s="391"/>
      <c r="TST201" s="391"/>
      <c r="TSU201" s="391"/>
      <c r="TSV201" s="391"/>
      <c r="TSW201" s="391"/>
      <c r="TSX201" s="391"/>
      <c r="TSY201" s="391"/>
      <c r="TSZ201" s="391"/>
      <c r="TTA201" s="391"/>
      <c r="TTB201" s="391"/>
      <c r="TTC201" s="391"/>
      <c r="TTD201" s="391"/>
      <c r="TTE201" s="391"/>
      <c r="TTF201" s="391"/>
      <c r="TTG201" s="391"/>
      <c r="TTH201" s="391"/>
      <c r="TTI201" s="391"/>
      <c r="TTJ201" s="391"/>
      <c r="TTK201" s="391"/>
      <c r="TTL201" s="391"/>
      <c r="TTM201" s="391"/>
      <c r="TTN201" s="391"/>
      <c r="TTO201" s="391"/>
      <c r="TTP201" s="391"/>
      <c r="TTQ201" s="391"/>
      <c r="TTR201" s="391"/>
      <c r="TTS201" s="391"/>
      <c r="TTT201" s="391"/>
      <c r="TTU201" s="391"/>
      <c r="TTV201" s="391"/>
      <c r="TTW201" s="391"/>
      <c r="TTX201" s="391"/>
      <c r="TTY201" s="391"/>
      <c r="TTZ201" s="391"/>
      <c r="TUA201" s="391"/>
      <c r="TUB201" s="391"/>
      <c r="TUC201" s="391"/>
      <c r="TUD201" s="391"/>
      <c r="TUE201" s="391"/>
      <c r="TUF201" s="391"/>
      <c r="TUG201" s="391"/>
      <c r="TUH201" s="391"/>
      <c r="TUI201" s="391"/>
      <c r="TUJ201" s="391"/>
      <c r="TUK201" s="391"/>
      <c r="TUL201" s="391"/>
      <c r="TUM201" s="391"/>
      <c r="TUN201" s="391"/>
      <c r="TUO201" s="391"/>
      <c r="TUP201" s="391"/>
      <c r="TUQ201" s="391"/>
      <c r="TUR201" s="391"/>
      <c r="TUS201" s="391"/>
      <c r="TUT201" s="391"/>
      <c r="TUU201" s="391"/>
      <c r="TUV201" s="391"/>
      <c r="TUW201" s="391"/>
      <c r="TUX201" s="391"/>
      <c r="TUY201" s="391"/>
      <c r="TUZ201" s="391"/>
      <c r="TVA201" s="391"/>
      <c r="TVB201" s="391"/>
      <c r="TVC201" s="391"/>
      <c r="TVD201" s="391"/>
      <c r="TVE201" s="391"/>
      <c r="TVF201" s="391"/>
      <c r="TVG201" s="391"/>
      <c r="TVH201" s="391"/>
      <c r="TVI201" s="391"/>
      <c r="TVJ201" s="391"/>
      <c r="TVK201" s="391"/>
      <c r="TVL201" s="391"/>
      <c r="TVM201" s="391"/>
      <c r="TVN201" s="391"/>
      <c r="TVO201" s="391"/>
      <c r="TVP201" s="391"/>
      <c r="TVQ201" s="391"/>
      <c r="TVR201" s="391"/>
      <c r="TVS201" s="391"/>
      <c r="TVT201" s="391"/>
      <c r="TVU201" s="391"/>
      <c r="TVV201" s="391"/>
      <c r="TVW201" s="391"/>
      <c r="TVX201" s="391"/>
      <c r="TVY201" s="391"/>
      <c r="TVZ201" s="391"/>
      <c r="TWA201" s="391"/>
      <c r="TWB201" s="391"/>
      <c r="TWC201" s="391"/>
      <c r="TWD201" s="391"/>
      <c r="TWE201" s="391"/>
      <c r="TWF201" s="391"/>
      <c r="TWG201" s="391"/>
      <c r="TWH201" s="391"/>
      <c r="TWI201" s="391"/>
      <c r="TWJ201" s="391"/>
      <c r="TWK201" s="391"/>
      <c r="TWL201" s="391"/>
      <c r="TWM201" s="391"/>
      <c r="TWN201" s="391"/>
      <c r="TWO201" s="391"/>
      <c r="TWP201" s="391"/>
      <c r="TWQ201" s="391"/>
      <c r="TWR201" s="391"/>
      <c r="TWS201" s="391"/>
      <c r="TWT201" s="391"/>
      <c r="TWU201" s="391"/>
      <c r="TWV201" s="391"/>
      <c r="TWW201" s="391"/>
      <c r="TWX201" s="391"/>
      <c r="TWY201" s="391"/>
      <c r="TWZ201" s="391"/>
      <c r="TXA201" s="391"/>
      <c r="TXB201" s="391"/>
      <c r="TXC201" s="391"/>
      <c r="TXD201" s="391"/>
      <c r="TXE201" s="391"/>
      <c r="TXF201" s="391"/>
      <c r="TXG201" s="391"/>
      <c r="TXH201" s="391"/>
      <c r="TXI201" s="391"/>
      <c r="TXJ201" s="391"/>
      <c r="TXK201" s="391"/>
      <c r="TXL201" s="391"/>
      <c r="TXM201" s="391"/>
      <c r="TXN201" s="391"/>
      <c r="TXO201" s="391"/>
      <c r="TXP201" s="391"/>
      <c r="TXQ201" s="391"/>
      <c r="TXR201" s="391"/>
      <c r="TXS201" s="391"/>
      <c r="TXT201" s="391"/>
      <c r="TXU201" s="391"/>
      <c r="TXV201" s="391"/>
      <c r="TXW201" s="391"/>
      <c r="TXX201" s="391"/>
      <c r="TXY201" s="391"/>
      <c r="TXZ201" s="391"/>
      <c r="TYA201" s="391"/>
      <c r="TYB201" s="391"/>
      <c r="TYC201" s="391"/>
      <c r="TYD201" s="391"/>
      <c r="TYE201" s="391"/>
      <c r="TYF201" s="391"/>
      <c r="TYG201" s="391"/>
      <c r="TYH201" s="391"/>
      <c r="TYI201" s="391"/>
      <c r="TYJ201" s="391"/>
      <c r="TYK201" s="391"/>
      <c r="TYL201" s="391"/>
      <c r="TYM201" s="391"/>
      <c r="TYN201" s="391"/>
      <c r="TYO201" s="391"/>
      <c r="TYP201" s="391"/>
      <c r="TYQ201" s="391"/>
      <c r="TYR201" s="391"/>
      <c r="TYS201" s="391"/>
      <c r="TYT201" s="391"/>
      <c r="TYU201" s="391"/>
      <c r="TYV201" s="391"/>
      <c r="TYW201" s="391"/>
      <c r="TYX201" s="391"/>
      <c r="TYY201" s="391"/>
      <c r="TYZ201" s="391"/>
      <c r="TZA201" s="391"/>
      <c r="TZB201" s="391"/>
      <c r="TZC201" s="391"/>
      <c r="TZD201" s="391"/>
      <c r="TZE201" s="391"/>
      <c r="TZF201" s="391"/>
      <c r="TZG201" s="391"/>
      <c r="TZH201" s="391"/>
      <c r="TZI201" s="391"/>
      <c r="TZJ201" s="391"/>
      <c r="TZK201" s="391"/>
      <c r="TZL201" s="391"/>
      <c r="TZM201" s="391"/>
      <c r="TZN201" s="391"/>
      <c r="TZO201" s="391"/>
      <c r="TZP201" s="391"/>
      <c r="TZQ201" s="391"/>
      <c r="TZR201" s="391"/>
      <c r="TZS201" s="391"/>
      <c r="TZT201" s="391"/>
      <c r="TZU201" s="391"/>
      <c r="TZV201" s="391"/>
      <c r="TZW201" s="391"/>
      <c r="TZX201" s="391"/>
      <c r="TZY201" s="391"/>
      <c r="TZZ201" s="391"/>
      <c r="UAA201" s="391"/>
      <c r="UAB201" s="391"/>
      <c r="UAC201" s="391"/>
      <c r="UAD201" s="391"/>
      <c r="UAE201" s="391"/>
      <c r="UAF201" s="391"/>
      <c r="UAG201" s="391"/>
      <c r="UAH201" s="391"/>
      <c r="UAI201" s="391"/>
      <c r="UAJ201" s="391"/>
      <c r="UAK201" s="391"/>
      <c r="UAL201" s="391"/>
      <c r="UAM201" s="391"/>
      <c r="UAN201" s="391"/>
      <c r="UAO201" s="391"/>
      <c r="UAP201" s="391"/>
      <c r="UAQ201" s="391"/>
      <c r="UAR201" s="391"/>
      <c r="UAS201" s="391"/>
      <c r="UAT201" s="391"/>
      <c r="UAU201" s="391"/>
      <c r="UAV201" s="391"/>
      <c r="UAW201" s="391"/>
      <c r="UAX201" s="391"/>
      <c r="UAY201" s="391"/>
      <c r="UAZ201" s="391"/>
      <c r="UBA201" s="391"/>
      <c r="UBB201" s="391"/>
      <c r="UBC201" s="391"/>
      <c r="UBD201" s="391"/>
      <c r="UBE201" s="391"/>
      <c r="UBF201" s="391"/>
      <c r="UBG201" s="391"/>
      <c r="UBH201" s="391"/>
      <c r="UBI201" s="391"/>
      <c r="UBJ201" s="391"/>
      <c r="UBK201" s="391"/>
      <c r="UBL201" s="391"/>
      <c r="UBM201" s="391"/>
      <c r="UBN201" s="391"/>
      <c r="UBO201" s="391"/>
      <c r="UBP201" s="391"/>
      <c r="UBQ201" s="391"/>
      <c r="UBR201" s="391"/>
      <c r="UBS201" s="391"/>
      <c r="UBT201" s="391"/>
      <c r="UBU201" s="391"/>
      <c r="UBV201" s="391"/>
      <c r="UBW201" s="391"/>
      <c r="UBX201" s="391"/>
      <c r="UBY201" s="391"/>
      <c r="UBZ201" s="391"/>
      <c r="UCA201" s="391"/>
      <c r="UCB201" s="391"/>
      <c r="UCC201" s="391"/>
      <c r="UCD201" s="391"/>
      <c r="UCE201" s="391"/>
      <c r="UCF201" s="391"/>
      <c r="UCG201" s="391"/>
      <c r="UCH201" s="391"/>
      <c r="UCI201" s="391"/>
      <c r="UCJ201" s="391"/>
      <c r="UCK201" s="391"/>
      <c r="UCL201" s="391"/>
      <c r="UCM201" s="391"/>
      <c r="UCN201" s="391"/>
      <c r="UCO201" s="391"/>
      <c r="UCP201" s="391"/>
      <c r="UCQ201" s="391"/>
      <c r="UCR201" s="391"/>
      <c r="UCS201" s="391"/>
      <c r="UCT201" s="391"/>
      <c r="UCU201" s="391"/>
      <c r="UCV201" s="391"/>
      <c r="UCW201" s="391"/>
      <c r="UCX201" s="391"/>
      <c r="UCY201" s="391"/>
      <c r="UCZ201" s="391"/>
      <c r="UDA201" s="391"/>
      <c r="UDB201" s="391"/>
      <c r="UDC201" s="391"/>
      <c r="UDD201" s="391"/>
      <c r="UDE201" s="391"/>
      <c r="UDF201" s="391"/>
      <c r="UDG201" s="391"/>
      <c r="UDH201" s="391"/>
      <c r="UDI201" s="391"/>
      <c r="UDJ201" s="391"/>
      <c r="UDK201" s="391"/>
      <c r="UDL201" s="391"/>
      <c r="UDM201" s="391"/>
      <c r="UDN201" s="391"/>
      <c r="UDO201" s="391"/>
      <c r="UDP201" s="391"/>
      <c r="UDQ201" s="391"/>
      <c r="UDR201" s="391"/>
      <c r="UDS201" s="391"/>
      <c r="UDT201" s="391"/>
      <c r="UDU201" s="391"/>
      <c r="UDV201" s="391"/>
      <c r="UDW201" s="391"/>
      <c r="UDX201" s="391"/>
      <c r="UDY201" s="391"/>
      <c r="UDZ201" s="391"/>
      <c r="UEA201" s="391"/>
      <c r="UEB201" s="391"/>
      <c r="UEC201" s="391"/>
      <c r="UED201" s="391"/>
      <c r="UEE201" s="391"/>
      <c r="UEF201" s="391"/>
      <c r="UEG201" s="391"/>
      <c r="UEH201" s="391"/>
      <c r="UEI201" s="391"/>
      <c r="UEJ201" s="391"/>
      <c r="UEK201" s="391"/>
      <c r="UEL201" s="391"/>
      <c r="UEM201" s="391"/>
      <c r="UEN201" s="391"/>
      <c r="UEO201" s="391"/>
      <c r="UEP201" s="391"/>
      <c r="UEQ201" s="391"/>
      <c r="UER201" s="391"/>
      <c r="UES201" s="391"/>
      <c r="UET201" s="391"/>
      <c r="UEU201" s="391"/>
      <c r="UEV201" s="391"/>
      <c r="UEW201" s="391"/>
      <c r="UEX201" s="391"/>
      <c r="UEY201" s="391"/>
      <c r="UEZ201" s="391"/>
      <c r="UFA201" s="391"/>
      <c r="UFB201" s="391"/>
      <c r="UFC201" s="391"/>
      <c r="UFD201" s="391"/>
      <c r="UFE201" s="391"/>
      <c r="UFF201" s="391"/>
      <c r="UFG201" s="391"/>
      <c r="UFH201" s="391"/>
      <c r="UFI201" s="391"/>
      <c r="UFJ201" s="391"/>
      <c r="UFK201" s="391"/>
      <c r="UFL201" s="391"/>
      <c r="UFM201" s="391"/>
      <c r="UFN201" s="391"/>
      <c r="UFO201" s="391"/>
      <c r="UFP201" s="391"/>
      <c r="UFQ201" s="391"/>
      <c r="UFR201" s="391"/>
      <c r="UFS201" s="391"/>
      <c r="UFT201" s="391"/>
      <c r="UFU201" s="391"/>
      <c r="UFV201" s="391"/>
      <c r="UFW201" s="391"/>
      <c r="UFX201" s="391"/>
      <c r="UFY201" s="391"/>
      <c r="UFZ201" s="391"/>
      <c r="UGA201" s="391"/>
      <c r="UGB201" s="391"/>
      <c r="UGC201" s="391"/>
      <c r="UGD201" s="391"/>
      <c r="UGE201" s="391"/>
      <c r="UGF201" s="391"/>
      <c r="UGG201" s="391"/>
      <c r="UGH201" s="391"/>
      <c r="UGI201" s="391"/>
      <c r="UGJ201" s="391"/>
      <c r="UGK201" s="391"/>
      <c r="UGL201" s="391"/>
      <c r="UGM201" s="391"/>
      <c r="UGN201" s="391"/>
      <c r="UGO201" s="391"/>
      <c r="UGP201" s="391"/>
      <c r="UGQ201" s="391"/>
      <c r="UGR201" s="391"/>
      <c r="UGS201" s="391"/>
      <c r="UGT201" s="391"/>
      <c r="UGU201" s="391"/>
      <c r="UGV201" s="391"/>
      <c r="UGW201" s="391"/>
      <c r="UGX201" s="391"/>
      <c r="UGY201" s="391"/>
      <c r="UGZ201" s="391"/>
      <c r="UHA201" s="391"/>
      <c r="UHB201" s="391"/>
      <c r="UHC201" s="391"/>
      <c r="UHD201" s="391"/>
      <c r="UHE201" s="391"/>
      <c r="UHF201" s="391"/>
      <c r="UHG201" s="391"/>
      <c r="UHH201" s="391"/>
      <c r="UHI201" s="391"/>
      <c r="UHJ201" s="391"/>
      <c r="UHK201" s="391"/>
      <c r="UHL201" s="391"/>
      <c r="UHM201" s="391"/>
      <c r="UHN201" s="391"/>
      <c r="UHO201" s="391"/>
      <c r="UHP201" s="391"/>
      <c r="UHQ201" s="391"/>
      <c r="UHR201" s="391"/>
      <c r="UHS201" s="391"/>
      <c r="UHT201" s="391"/>
      <c r="UHU201" s="391"/>
      <c r="UHV201" s="391"/>
      <c r="UHW201" s="391"/>
      <c r="UHX201" s="391"/>
      <c r="UHY201" s="391"/>
      <c r="UHZ201" s="391"/>
      <c r="UIA201" s="391"/>
      <c r="UIB201" s="391"/>
      <c r="UIC201" s="391"/>
      <c r="UID201" s="391"/>
      <c r="UIE201" s="391"/>
      <c r="UIF201" s="391"/>
      <c r="UIG201" s="391"/>
      <c r="UIH201" s="391"/>
      <c r="UII201" s="391"/>
      <c r="UIJ201" s="391"/>
      <c r="UIK201" s="391"/>
      <c r="UIL201" s="391"/>
      <c r="UIM201" s="391"/>
      <c r="UIN201" s="391"/>
      <c r="UIO201" s="391"/>
      <c r="UIP201" s="391"/>
      <c r="UIQ201" s="391"/>
      <c r="UIR201" s="391"/>
      <c r="UIS201" s="391"/>
      <c r="UIT201" s="391"/>
      <c r="UIU201" s="391"/>
      <c r="UIV201" s="391"/>
      <c r="UIW201" s="391"/>
      <c r="UIX201" s="391"/>
      <c r="UIY201" s="391"/>
      <c r="UIZ201" s="391"/>
      <c r="UJA201" s="391"/>
      <c r="UJB201" s="391"/>
      <c r="UJC201" s="391"/>
      <c r="UJD201" s="391"/>
      <c r="UJE201" s="391"/>
      <c r="UJF201" s="391"/>
      <c r="UJG201" s="391"/>
      <c r="UJH201" s="391"/>
      <c r="UJI201" s="391"/>
      <c r="UJJ201" s="391"/>
      <c r="UJK201" s="391"/>
      <c r="UJL201" s="391"/>
      <c r="UJM201" s="391"/>
      <c r="UJN201" s="391"/>
      <c r="UJO201" s="391"/>
      <c r="UJP201" s="391"/>
      <c r="UJQ201" s="391"/>
      <c r="UJR201" s="391"/>
      <c r="UJS201" s="391"/>
      <c r="UJT201" s="391"/>
      <c r="UJU201" s="391"/>
      <c r="UJV201" s="391"/>
      <c r="UJW201" s="391"/>
      <c r="UJX201" s="391"/>
      <c r="UJY201" s="391"/>
      <c r="UJZ201" s="391"/>
      <c r="UKA201" s="391"/>
      <c r="UKB201" s="391"/>
      <c r="UKC201" s="391"/>
      <c r="UKD201" s="391"/>
      <c r="UKE201" s="391"/>
      <c r="UKF201" s="391"/>
      <c r="UKG201" s="391"/>
      <c r="UKH201" s="391"/>
      <c r="UKI201" s="391"/>
      <c r="UKJ201" s="391"/>
      <c r="UKK201" s="391"/>
      <c r="UKL201" s="391"/>
      <c r="UKM201" s="391"/>
      <c r="UKN201" s="391"/>
      <c r="UKO201" s="391"/>
      <c r="UKP201" s="391"/>
      <c r="UKQ201" s="391"/>
      <c r="UKR201" s="391"/>
      <c r="UKS201" s="391"/>
      <c r="UKT201" s="391"/>
      <c r="UKU201" s="391"/>
      <c r="UKV201" s="391"/>
      <c r="UKW201" s="391"/>
      <c r="UKX201" s="391"/>
      <c r="UKY201" s="391"/>
      <c r="UKZ201" s="391"/>
      <c r="ULA201" s="391"/>
      <c r="ULB201" s="391"/>
      <c r="ULC201" s="391"/>
      <c r="ULD201" s="391"/>
      <c r="ULE201" s="391"/>
      <c r="ULF201" s="391"/>
      <c r="ULG201" s="391"/>
      <c r="ULH201" s="391"/>
      <c r="ULI201" s="391"/>
      <c r="ULJ201" s="391"/>
      <c r="ULK201" s="391"/>
      <c r="ULL201" s="391"/>
      <c r="ULM201" s="391"/>
      <c r="ULN201" s="391"/>
      <c r="ULO201" s="391"/>
      <c r="ULP201" s="391"/>
      <c r="ULQ201" s="391"/>
      <c r="ULR201" s="391"/>
      <c r="ULS201" s="391"/>
      <c r="ULT201" s="391"/>
      <c r="ULU201" s="391"/>
      <c r="ULV201" s="391"/>
      <c r="ULW201" s="391"/>
      <c r="ULX201" s="391"/>
      <c r="ULY201" s="391"/>
      <c r="ULZ201" s="391"/>
      <c r="UMA201" s="391"/>
      <c r="UMB201" s="391"/>
      <c r="UMC201" s="391"/>
      <c r="UMD201" s="391"/>
      <c r="UME201" s="391"/>
      <c r="UMF201" s="391"/>
      <c r="UMG201" s="391"/>
      <c r="UMH201" s="391"/>
      <c r="UMI201" s="391"/>
      <c r="UMJ201" s="391"/>
      <c r="UMK201" s="391"/>
      <c r="UML201" s="391"/>
      <c r="UMM201" s="391"/>
      <c r="UMN201" s="391"/>
      <c r="UMO201" s="391"/>
      <c r="UMP201" s="391"/>
      <c r="UMQ201" s="391"/>
      <c r="UMR201" s="391"/>
      <c r="UMS201" s="391"/>
      <c r="UMT201" s="391"/>
      <c r="UMU201" s="391"/>
      <c r="UMV201" s="391"/>
      <c r="UMW201" s="391"/>
      <c r="UMX201" s="391"/>
      <c r="UMY201" s="391"/>
      <c r="UMZ201" s="391"/>
      <c r="UNA201" s="391"/>
      <c r="UNB201" s="391"/>
      <c r="UNC201" s="391"/>
      <c r="UND201" s="391"/>
      <c r="UNE201" s="391"/>
      <c r="UNF201" s="391"/>
      <c r="UNG201" s="391"/>
      <c r="UNH201" s="391"/>
      <c r="UNI201" s="391"/>
      <c r="UNJ201" s="391"/>
      <c r="UNK201" s="391"/>
      <c r="UNL201" s="391"/>
      <c r="UNM201" s="391"/>
      <c r="UNN201" s="391"/>
      <c r="UNO201" s="391"/>
      <c r="UNP201" s="391"/>
      <c r="UNQ201" s="391"/>
      <c r="UNR201" s="391"/>
      <c r="UNS201" s="391"/>
      <c r="UNT201" s="391"/>
      <c r="UNU201" s="391"/>
      <c r="UNV201" s="391"/>
      <c r="UNW201" s="391"/>
      <c r="UNX201" s="391"/>
      <c r="UNY201" s="391"/>
      <c r="UNZ201" s="391"/>
      <c r="UOA201" s="391"/>
      <c r="UOB201" s="391"/>
      <c r="UOC201" s="391"/>
      <c r="UOD201" s="391"/>
      <c r="UOE201" s="391"/>
      <c r="UOF201" s="391"/>
      <c r="UOG201" s="391"/>
      <c r="UOH201" s="391"/>
      <c r="UOI201" s="391"/>
      <c r="UOJ201" s="391"/>
      <c r="UOK201" s="391"/>
      <c r="UOL201" s="391"/>
      <c r="UOM201" s="391"/>
      <c r="UON201" s="391"/>
      <c r="UOO201" s="391"/>
      <c r="UOP201" s="391"/>
      <c r="UOQ201" s="391"/>
      <c r="UOR201" s="391"/>
      <c r="UOS201" s="391"/>
      <c r="UOT201" s="391"/>
      <c r="UOU201" s="391"/>
      <c r="UOV201" s="391"/>
      <c r="UOW201" s="391"/>
      <c r="UOX201" s="391"/>
      <c r="UOY201" s="391"/>
      <c r="UOZ201" s="391"/>
      <c r="UPA201" s="391"/>
      <c r="UPB201" s="391"/>
      <c r="UPC201" s="391"/>
      <c r="UPD201" s="391"/>
      <c r="UPE201" s="391"/>
      <c r="UPF201" s="391"/>
      <c r="UPG201" s="391"/>
      <c r="UPH201" s="391"/>
      <c r="UPI201" s="391"/>
      <c r="UPJ201" s="391"/>
      <c r="UPK201" s="391"/>
      <c r="UPL201" s="391"/>
      <c r="UPM201" s="391"/>
      <c r="UPN201" s="391"/>
      <c r="UPO201" s="391"/>
      <c r="UPP201" s="391"/>
      <c r="UPQ201" s="391"/>
      <c r="UPR201" s="391"/>
      <c r="UPS201" s="391"/>
      <c r="UPT201" s="391"/>
      <c r="UPU201" s="391"/>
      <c r="UPV201" s="391"/>
      <c r="UPW201" s="391"/>
      <c r="UPX201" s="391"/>
      <c r="UPY201" s="391"/>
      <c r="UPZ201" s="391"/>
      <c r="UQA201" s="391"/>
      <c r="UQB201" s="391"/>
      <c r="UQC201" s="391"/>
      <c r="UQD201" s="391"/>
      <c r="UQE201" s="391"/>
      <c r="UQF201" s="391"/>
      <c r="UQG201" s="391"/>
      <c r="UQH201" s="391"/>
      <c r="UQI201" s="391"/>
      <c r="UQJ201" s="391"/>
      <c r="UQK201" s="391"/>
      <c r="UQL201" s="391"/>
      <c r="UQM201" s="391"/>
      <c r="UQN201" s="391"/>
      <c r="UQO201" s="391"/>
      <c r="UQP201" s="391"/>
      <c r="UQQ201" s="391"/>
      <c r="UQR201" s="391"/>
      <c r="UQS201" s="391"/>
      <c r="UQT201" s="391"/>
      <c r="UQU201" s="391"/>
      <c r="UQV201" s="391"/>
      <c r="UQW201" s="391"/>
      <c r="UQX201" s="391"/>
      <c r="UQY201" s="391"/>
      <c r="UQZ201" s="391"/>
      <c r="URA201" s="391"/>
      <c r="URB201" s="391"/>
      <c r="URC201" s="391"/>
      <c r="URD201" s="391"/>
      <c r="URE201" s="391"/>
      <c r="URF201" s="391"/>
      <c r="URG201" s="391"/>
      <c r="URH201" s="391"/>
      <c r="URI201" s="391"/>
      <c r="URJ201" s="391"/>
      <c r="URK201" s="391"/>
      <c r="URL201" s="391"/>
      <c r="URM201" s="391"/>
      <c r="URN201" s="391"/>
      <c r="URO201" s="391"/>
      <c r="URP201" s="391"/>
      <c r="URQ201" s="391"/>
      <c r="URR201" s="391"/>
      <c r="URS201" s="391"/>
      <c r="URT201" s="391"/>
      <c r="URU201" s="391"/>
      <c r="URV201" s="391"/>
      <c r="URW201" s="391"/>
      <c r="URX201" s="391"/>
      <c r="URY201" s="391"/>
      <c r="URZ201" s="391"/>
      <c r="USA201" s="391"/>
      <c r="USB201" s="391"/>
      <c r="USC201" s="391"/>
      <c r="USD201" s="391"/>
      <c r="USE201" s="391"/>
      <c r="USF201" s="391"/>
      <c r="USG201" s="391"/>
      <c r="USH201" s="391"/>
      <c r="USI201" s="391"/>
      <c r="USJ201" s="391"/>
      <c r="USK201" s="391"/>
      <c r="USL201" s="391"/>
      <c r="USM201" s="391"/>
      <c r="USN201" s="391"/>
      <c r="USO201" s="391"/>
      <c r="USP201" s="391"/>
      <c r="USQ201" s="391"/>
      <c r="USR201" s="391"/>
      <c r="USS201" s="391"/>
      <c r="UST201" s="391"/>
      <c r="USU201" s="391"/>
      <c r="USV201" s="391"/>
      <c r="USW201" s="391"/>
      <c r="USX201" s="391"/>
      <c r="USY201" s="391"/>
      <c r="USZ201" s="391"/>
      <c r="UTA201" s="391"/>
      <c r="UTB201" s="391"/>
      <c r="UTC201" s="391"/>
      <c r="UTD201" s="391"/>
      <c r="UTE201" s="391"/>
      <c r="UTF201" s="391"/>
      <c r="UTG201" s="391"/>
      <c r="UTH201" s="391"/>
      <c r="UTI201" s="391"/>
      <c r="UTJ201" s="391"/>
      <c r="UTK201" s="391"/>
      <c r="UTL201" s="391"/>
      <c r="UTM201" s="391"/>
      <c r="UTN201" s="391"/>
      <c r="UTO201" s="391"/>
      <c r="UTP201" s="391"/>
      <c r="UTQ201" s="391"/>
      <c r="UTR201" s="391"/>
      <c r="UTS201" s="391"/>
      <c r="UTT201" s="391"/>
      <c r="UTU201" s="391"/>
      <c r="UTV201" s="391"/>
      <c r="UTW201" s="391"/>
      <c r="UTX201" s="391"/>
      <c r="UTY201" s="391"/>
      <c r="UTZ201" s="391"/>
      <c r="UUA201" s="391"/>
      <c r="UUB201" s="391"/>
      <c r="UUC201" s="391"/>
      <c r="UUD201" s="391"/>
      <c r="UUE201" s="391"/>
      <c r="UUF201" s="391"/>
      <c r="UUG201" s="391"/>
      <c r="UUH201" s="391"/>
      <c r="UUI201" s="391"/>
      <c r="UUJ201" s="391"/>
      <c r="UUK201" s="391"/>
      <c r="UUL201" s="391"/>
      <c r="UUM201" s="391"/>
      <c r="UUN201" s="391"/>
      <c r="UUO201" s="391"/>
      <c r="UUP201" s="391"/>
      <c r="UUQ201" s="391"/>
      <c r="UUR201" s="391"/>
      <c r="UUS201" s="391"/>
      <c r="UUT201" s="391"/>
      <c r="UUU201" s="391"/>
      <c r="UUV201" s="391"/>
      <c r="UUW201" s="391"/>
      <c r="UUX201" s="391"/>
      <c r="UUY201" s="391"/>
      <c r="UUZ201" s="391"/>
      <c r="UVA201" s="391"/>
      <c r="UVB201" s="391"/>
      <c r="UVC201" s="391"/>
      <c r="UVD201" s="391"/>
      <c r="UVE201" s="391"/>
      <c r="UVF201" s="391"/>
      <c r="UVG201" s="391"/>
      <c r="UVH201" s="391"/>
      <c r="UVI201" s="391"/>
      <c r="UVJ201" s="391"/>
      <c r="UVK201" s="391"/>
      <c r="UVL201" s="391"/>
      <c r="UVM201" s="391"/>
      <c r="UVN201" s="391"/>
      <c r="UVO201" s="391"/>
      <c r="UVP201" s="391"/>
      <c r="UVQ201" s="391"/>
      <c r="UVR201" s="391"/>
      <c r="UVS201" s="391"/>
      <c r="UVT201" s="391"/>
      <c r="UVU201" s="391"/>
      <c r="UVV201" s="391"/>
      <c r="UVW201" s="391"/>
      <c r="UVX201" s="391"/>
      <c r="UVY201" s="391"/>
      <c r="UVZ201" s="391"/>
      <c r="UWA201" s="391"/>
      <c r="UWB201" s="391"/>
      <c r="UWC201" s="391"/>
      <c r="UWD201" s="391"/>
      <c r="UWE201" s="391"/>
      <c r="UWF201" s="391"/>
      <c r="UWG201" s="391"/>
      <c r="UWH201" s="391"/>
      <c r="UWI201" s="391"/>
      <c r="UWJ201" s="391"/>
      <c r="UWK201" s="391"/>
      <c r="UWL201" s="391"/>
      <c r="UWM201" s="391"/>
      <c r="UWN201" s="391"/>
      <c r="UWO201" s="391"/>
      <c r="UWP201" s="391"/>
      <c r="UWQ201" s="391"/>
      <c r="UWR201" s="391"/>
      <c r="UWS201" s="391"/>
      <c r="UWT201" s="391"/>
      <c r="UWU201" s="391"/>
      <c r="UWV201" s="391"/>
      <c r="UWW201" s="391"/>
      <c r="UWX201" s="391"/>
      <c r="UWY201" s="391"/>
      <c r="UWZ201" s="391"/>
      <c r="UXA201" s="391"/>
      <c r="UXB201" s="391"/>
      <c r="UXC201" s="391"/>
      <c r="UXD201" s="391"/>
      <c r="UXE201" s="391"/>
      <c r="UXF201" s="391"/>
      <c r="UXG201" s="391"/>
      <c r="UXH201" s="391"/>
      <c r="UXI201" s="391"/>
      <c r="UXJ201" s="391"/>
      <c r="UXK201" s="391"/>
      <c r="UXL201" s="391"/>
      <c r="UXM201" s="391"/>
      <c r="UXN201" s="391"/>
      <c r="UXO201" s="391"/>
      <c r="UXP201" s="391"/>
      <c r="UXQ201" s="391"/>
      <c r="UXR201" s="391"/>
      <c r="UXS201" s="391"/>
      <c r="UXT201" s="391"/>
      <c r="UXU201" s="391"/>
      <c r="UXV201" s="391"/>
      <c r="UXW201" s="391"/>
      <c r="UXX201" s="391"/>
      <c r="UXY201" s="391"/>
      <c r="UXZ201" s="391"/>
      <c r="UYA201" s="391"/>
      <c r="UYB201" s="391"/>
      <c r="UYC201" s="391"/>
      <c r="UYD201" s="391"/>
      <c r="UYE201" s="391"/>
      <c r="UYF201" s="391"/>
      <c r="UYG201" s="391"/>
      <c r="UYH201" s="391"/>
      <c r="UYI201" s="391"/>
      <c r="UYJ201" s="391"/>
      <c r="UYK201" s="391"/>
      <c r="UYL201" s="391"/>
      <c r="UYM201" s="391"/>
      <c r="UYN201" s="391"/>
      <c r="UYO201" s="391"/>
      <c r="UYP201" s="391"/>
      <c r="UYQ201" s="391"/>
      <c r="UYR201" s="391"/>
      <c r="UYS201" s="391"/>
      <c r="UYT201" s="391"/>
      <c r="UYU201" s="391"/>
      <c r="UYV201" s="391"/>
      <c r="UYW201" s="391"/>
      <c r="UYX201" s="391"/>
      <c r="UYY201" s="391"/>
      <c r="UYZ201" s="391"/>
      <c r="UZA201" s="391"/>
      <c r="UZB201" s="391"/>
      <c r="UZC201" s="391"/>
      <c r="UZD201" s="391"/>
      <c r="UZE201" s="391"/>
      <c r="UZF201" s="391"/>
      <c r="UZG201" s="391"/>
      <c r="UZH201" s="391"/>
      <c r="UZI201" s="391"/>
      <c r="UZJ201" s="391"/>
      <c r="UZK201" s="391"/>
      <c r="UZL201" s="391"/>
      <c r="UZM201" s="391"/>
      <c r="UZN201" s="391"/>
      <c r="UZO201" s="391"/>
      <c r="UZP201" s="391"/>
      <c r="UZQ201" s="391"/>
      <c r="UZR201" s="391"/>
      <c r="UZS201" s="391"/>
      <c r="UZT201" s="391"/>
      <c r="UZU201" s="391"/>
      <c r="UZV201" s="391"/>
      <c r="UZW201" s="391"/>
      <c r="UZX201" s="391"/>
      <c r="UZY201" s="391"/>
      <c r="UZZ201" s="391"/>
      <c r="VAA201" s="391"/>
      <c r="VAB201" s="391"/>
      <c r="VAC201" s="391"/>
      <c r="VAD201" s="391"/>
      <c r="VAE201" s="391"/>
      <c r="VAF201" s="391"/>
      <c r="VAG201" s="391"/>
      <c r="VAH201" s="391"/>
      <c r="VAI201" s="391"/>
      <c r="VAJ201" s="391"/>
      <c r="VAK201" s="391"/>
      <c r="VAL201" s="391"/>
      <c r="VAM201" s="391"/>
      <c r="VAN201" s="391"/>
      <c r="VAO201" s="391"/>
      <c r="VAP201" s="391"/>
      <c r="VAQ201" s="391"/>
      <c r="VAR201" s="391"/>
      <c r="VAS201" s="391"/>
      <c r="VAT201" s="391"/>
      <c r="VAU201" s="391"/>
      <c r="VAV201" s="391"/>
      <c r="VAW201" s="391"/>
      <c r="VAX201" s="391"/>
      <c r="VAY201" s="391"/>
      <c r="VAZ201" s="391"/>
      <c r="VBA201" s="391"/>
      <c r="VBB201" s="391"/>
      <c r="VBC201" s="391"/>
      <c r="VBD201" s="391"/>
      <c r="VBE201" s="391"/>
      <c r="VBF201" s="391"/>
      <c r="VBG201" s="391"/>
      <c r="VBH201" s="391"/>
      <c r="VBI201" s="391"/>
      <c r="VBJ201" s="391"/>
      <c r="VBK201" s="391"/>
      <c r="VBL201" s="391"/>
      <c r="VBM201" s="391"/>
      <c r="VBN201" s="391"/>
      <c r="VBO201" s="391"/>
      <c r="VBP201" s="391"/>
      <c r="VBQ201" s="391"/>
      <c r="VBR201" s="391"/>
      <c r="VBS201" s="391"/>
      <c r="VBT201" s="391"/>
      <c r="VBU201" s="391"/>
      <c r="VBV201" s="391"/>
      <c r="VBW201" s="391"/>
      <c r="VBX201" s="391"/>
      <c r="VBY201" s="391"/>
      <c r="VBZ201" s="391"/>
      <c r="VCA201" s="391"/>
      <c r="VCB201" s="391"/>
      <c r="VCC201" s="391"/>
      <c r="VCD201" s="391"/>
      <c r="VCE201" s="391"/>
      <c r="VCF201" s="391"/>
      <c r="VCG201" s="391"/>
      <c r="VCH201" s="391"/>
      <c r="VCI201" s="391"/>
      <c r="VCJ201" s="391"/>
      <c r="VCK201" s="391"/>
      <c r="VCL201" s="391"/>
      <c r="VCM201" s="391"/>
      <c r="VCN201" s="391"/>
      <c r="VCO201" s="391"/>
      <c r="VCP201" s="391"/>
      <c r="VCQ201" s="391"/>
      <c r="VCR201" s="391"/>
      <c r="VCS201" s="391"/>
      <c r="VCT201" s="391"/>
      <c r="VCU201" s="391"/>
      <c r="VCV201" s="391"/>
      <c r="VCW201" s="391"/>
      <c r="VCX201" s="391"/>
      <c r="VCY201" s="391"/>
      <c r="VCZ201" s="391"/>
      <c r="VDA201" s="391"/>
      <c r="VDB201" s="391"/>
      <c r="VDC201" s="391"/>
      <c r="VDD201" s="391"/>
      <c r="VDE201" s="391"/>
      <c r="VDF201" s="391"/>
      <c r="VDG201" s="391"/>
      <c r="VDH201" s="391"/>
      <c r="VDI201" s="391"/>
      <c r="VDJ201" s="391"/>
      <c r="VDK201" s="391"/>
      <c r="VDL201" s="391"/>
      <c r="VDM201" s="391"/>
      <c r="VDN201" s="391"/>
      <c r="VDO201" s="391"/>
      <c r="VDP201" s="391"/>
      <c r="VDQ201" s="391"/>
      <c r="VDR201" s="391"/>
      <c r="VDS201" s="391"/>
      <c r="VDT201" s="391"/>
      <c r="VDU201" s="391"/>
      <c r="VDV201" s="391"/>
      <c r="VDW201" s="391"/>
      <c r="VDX201" s="391"/>
      <c r="VDY201" s="391"/>
      <c r="VDZ201" s="391"/>
      <c r="VEA201" s="391"/>
      <c r="VEB201" s="391"/>
      <c r="VEC201" s="391"/>
      <c r="VED201" s="391"/>
      <c r="VEE201" s="391"/>
      <c r="VEF201" s="391"/>
      <c r="VEG201" s="391"/>
      <c r="VEH201" s="391"/>
      <c r="VEI201" s="391"/>
      <c r="VEJ201" s="391"/>
      <c r="VEK201" s="391"/>
      <c r="VEL201" s="391"/>
      <c r="VEM201" s="391"/>
      <c r="VEN201" s="391"/>
      <c r="VEO201" s="391"/>
      <c r="VEP201" s="391"/>
      <c r="VEQ201" s="391"/>
      <c r="VER201" s="391"/>
      <c r="VES201" s="391"/>
      <c r="VET201" s="391"/>
      <c r="VEU201" s="391"/>
      <c r="VEV201" s="391"/>
      <c r="VEW201" s="391"/>
      <c r="VEX201" s="391"/>
      <c r="VEY201" s="391"/>
      <c r="VEZ201" s="391"/>
      <c r="VFA201" s="391"/>
      <c r="VFB201" s="391"/>
      <c r="VFC201" s="391"/>
      <c r="VFD201" s="391"/>
      <c r="VFE201" s="391"/>
      <c r="VFF201" s="391"/>
      <c r="VFG201" s="391"/>
      <c r="VFH201" s="391"/>
      <c r="VFI201" s="391"/>
      <c r="VFJ201" s="391"/>
      <c r="VFK201" s="391"/>
      <c r="VFL201" s="391"/>
      <c r="VFM201" s="391"/>
      <c r="VFN201" s="391"/>
      <c r="VFO201" s="391"/>
      <c r="VFP201" s="391"/>
      <c r="VFQ201" s="391"/>
      <c r="VFR201" s="391"/>
      <c r="VFS201" s="391"/>
      <c r="VFT201" s="391"/>
      <c r="VFU201" s="391"/>
      <c r="VFV201" s="391"/>
      <c r="VFW201" s="391"/>
      <c r="VFX201" s="391"/>
      <c r="VFY201" s="391"/>
      <c r="VFZ201" s="391"/>
      <c r="VGA201" s="391"/>
      <c r="VGB201" s="391"/>
      <c r="VGC201" s="391"/>
      <c r="VGD201" s="391"/>
      <c r="VGE201" s="391"/>
      <c r="VGF201" s="391"/>
      <c r="VGG201" s="391"/>
      <c r="VGH201" s="391"/>
      <c r="VGI201" s="391"/>
      <c r="VGJ201" s="391"/>
      <c r="VGK201" s="391"/>
      <c r="VGL201" s="391"/>
      <c r="VGM201" s="391"/>
      <c r="VGN201" s="391"/>
      <c r="VGO201" s="391"/>
      <c r="VGP201" s="391"/>
      <c r="VGQ201" s="391"/>
      <c r="VGR201" s="391"/>
      <c r="VGS201" s="391"/>
      <c r="VGT201" s="391"/>
      <c r="VGU201" s="391"/>
      <c r="VGV201" s="391"/>
      <c r="VGW201" s="391"/>
      <c r="VGX201" s="391"/>
      <c r="VGY201" s="391"/>
      <c r="VGZ201" s="391"/>
      <c r="VHA201" s="391"/>
      <c r="VHB201" s="391"/>
      <c r="VHC201" s="391"/>
      <c r="VHD201" s="391"/>
      <c r="VHE201" s="391"/>
      <c r="VHF201" s="391"/>
      <c r="VHG201" s="391"/>
      <c r="VHH201" s="391"/>
      <c r="VHI201" s="391"/>
      <c r="VHJ201" s="391"/>
      <c r="VHK201" s="391"/>
      <c r="VHL201" s="391"/>
      <c r="VHM201" s="391"/>
      <c r="VHN201" s="391"/>
      <c r="VHO201" s="391"/>
      <c r="VHP201" s="391"/>
      <c r="VHQ201" s="391"/>
      <c r="VHR201" s="391"/>
      <c r="VHS201" s="391"/>
      <c r="VHT201" s="391"/>
      <c r="VHU201" s="391"/>
      <c r="VHV201" s="391"/>
      <c r="VHW201" s="391"/>
      <c r="VHX201" s="391"/>
      <c r="VHY201" s="391"/>
      <c r="VHZ201" s="391"/>
      <c r="VIA201" s="391"/>
      <c r="VIB201" s="391"/>
      <c r="VIC201" s="391"/>
      <c r="VID201" s="391"/>
      <c r="VIE201" s="391"/>
      <c r="VIF201" s="391"/>
      <c r="VIG201" s="391"/>
      <c r="VIH201" s="391"/>
      <c r="VII201" s="391"/>
      <c r="VIJ201" s="391"/>
      <c r="VIK201" s="391"/>
      <c r="VIL201" s="391"/>
      <c r="VIM201" s="391"/>
      <c r="VIN201" s="391"/>
      <c r="VIO201" s="391"/>
      <c r="VIP201" s="391"/>
      <c r="VIQ201" s="391"/>
      <c r="VIR201" s="391"/>
      <c r="VIS201" s="391"/>
      <c r="VIT201" s="391"/>
      <c r="VIU201" s="391"/>
      <c r="VIV201" s="391"/>
      <c r="VIW201" s="391"/>
      <c r="VIX201" s="391"/>
      <c r="VIY201" s="391"/>
      <c r="VIZ201" s="391"/>
      <c r="VJA201" s="391"/>
      <c r="VJB201" s="391"/>
      <c r="VJC201" s="391"/>
      <c r="VJD201" s="391"/>
      <c r="VJE201" s="391"/>
      <c r="VJF201" s="391"/>
      <c r="VJG201" s="391"/>
      <c r="VJH201" s="391"/>
      <c r="VJI201" s="391"/>
      <c r="VJJ201" s="391"/>
      <c r="VJK201" s="391"/>
      <c r="VJL201" s="391"/>
      <c r="VJM201" s="391"/>
      <c r="VJN201" s="391"/>
      <c r="VJO201" s="391"/>
      <c r="VJP201" s="391"/>
      <c r="VJQ201" s="391"/>
      <c r="VJR201" s="391"/>
      <c r="VJS201" s="391"/>
      <c r="VJT201" s="391"/>
      <c r="VJU201" s="391"/>
      <c r="VJV201" s="391"/>
      <c r="VJW201" s="391"/>
      <c r="VJX201" s="391"/>
      <c r="VJY201" s="391"/>
      <c r="VJZ201" s="391"/>
      <c r="VKA201" s="391"/>
      <c r="VKB201" s="391"/>
      <c r="VKC201" s="391"/>
      <c r="VKD201" s="391"/>
      <c r="VKE201" s="391"/>
      <c r="VKF201" s="391"/>
      <c r="VKG201" s="391"/>
      <c r="VKH201" s="391"/>
      <c r="VKI201" s="391"/>
      <c r="VKJ201" s="391"/>
      <c r="VKK201" s="391"/>
      <c r="VKL201" s="391"/>
      <c r="VKM201" s="391"/>
      <c r="VKN201" s="391"/>
      <c r="VKO201" s="391"/>
      <c r="VKP201" s="391"/>
      <c r="VKQ201" s="391"/>
      <c r="VKR201" s="391"/>
      <c r="VKS201" s="391"/>
      <c r="VKT201" s="391"/>
      <c r="VKU201" s="391"/>
      <c r="VKV201" s="391"/>
      <c r="VKW201" s="391"/>
      <c r="VKX201" s="391"/>
      <c r="VKY201" s="391"/>
      <c r="VKZ201" s="391"/>
      <c r="VLA201" s="391"/>
      <c r="VLB201" s="391"/>
      <c r="VLC201" s="391"/>
      <c r="VLD201" s="391"/>
      <c r="VLE201" s="391"/>
      <c r="VLF201" s="391"/>
      <c r="VLG201" s="391"/>
      <c r="VLH201" s="391"/>
      <c r="VLI201" s="391"/>
      <c r="VLJ201" s="391"/>
      <c r="VLK201" s="391"/>
      <c r="VLL201" s="391"/>
      <c r="VLM201" s="391"/>
      <c r="VLN201" s="391"/>
      <c r="VLO201" s="391"/>
      <c r="VLP201" s="391"/>
      <c r="VLQ201" s="391"/>
      <c r="VLR201" s="391"/>
      <c r="VLS201" s="391"/>
      <c r="VLT201" s="391"/>
      <c r="VLU201" s="391"/>
      <c r="VLV201" s="391"/>
      <c r="VLW201" s="391"/>
      <c r="VLX201" s="391"/>
      <c r="VLY201" s="391"/>
      <c r="VLZ201" s="391"/>
      <c r="VMA201" s="391"/>
      <c r="VMB201" s="391"/>
      <c r="VMC201" s="391"/>
      <c r="VMD201" s="391"/>
      <c r="VME201" s="391"/>
      <c r="VMF201" s="391"/>
      <c r="VMG201" s="391"/>
      <c r="VMH201" s="391"/>
      <c r="VMI201" s="391"/>
      <c r="VMJ201" s="391"/>
      <c r="VMK201" s="391"/>
      <c r="VML201" s="391"/>
      <c r="VMM201" s="391"/>
      <c r="VMN201" s="391"/>
      <c r="VMO201" s="391"/>
      <c r="VMP201" s="391"/>
      <c r="VMQ201" s="391"/>
      <c r="VMR201" s="391"/>
      <c r="VMS201" s="391"/>
      <c r="VMT201" s="391"/>
      <c r="VMU201" s="391"/>
      <c r="VMV201" s="391"/>
      <c r="VMW201" s="391"/>
      <c r="VMX201" s="391"/>
      <c r="VMY201" s="391"/>
      <c r="VMZ201" s="391"/>
      <c r="VNA201" s="391"/>
      <c r="VNB201" s="391"/>
      <c r="VNC201" s="391"/>
      <c r="VND201" s="391"/>
      <c r="VNE201" s="391"/>
      <c r="VNF201" s="391"/>
      <c r="VNG201" s="391"/>
      <c r="VNH201" s="391"/>
      <c r="VNI201" s="391"/>
      <c r="VNJ201" s="391"/>
      <c r="VNK201" s="391"/>
      <c r="VNL201" s="391"/>
      <c r="VNM201" s="391"/>
      <c r="VNN201" s="391"/>
      <c r="VNO201" s="391"/>
      <c r="VNP201" s="391"/>
      <c r="VNQ201" s="391"/>
      <c r="VNR201" s="391"/>
      <c r="VNS201" s="391"/>
      <c r="VNT201" s="391"/>
      <c r="VNU201" s="391"/>
      <c r="VNV201" s="391"/>
      <c r="VNW201" s="391"/>
      <c r="VNX201" s="391"/>
      <c r="VNY201" s="391"/>
      <c r="VNZ201" s="391"/>
      <c r="VOA201" s="391"/>
      <c r="VOB201" s="391"/>
      <c r="VOC201" s="391"/>
      <c r="VOD201" s="391"/>
      <c r="VOE201" s="391"/>
      <c r="VOF201" s="391"/>
      <c r="VOG201" s="391"/>
      <c r="VOH201" s="391"/>
      <c r="VOI201" s="391"/>
      <c r="VOJ201" s="391"/>
      <c r="VOK201" s="391"/>
      <c r="VOL201" s="391"/>
      <c r="VOM201" s="391"/>
      <c r="VON201" s="391"/>
      <c r="VOO201" s="391"/>
      <c r="VOP201" s="391"/>
      <c r="VOQ201" s="391"/>
      <c r="VOR201" s="391"/>
      <c r="VOS201" s="391"/>
      <c r="VOT201" s="391"/>
      <c r="VOU201" s="391"/>
      <c r="VOV201" s="391"/>
      <c r="VOW201" s="391"/>
      <c r="VOX201" s="391"/>
      <c r="VOY201" s="391"/>
      <c r="VOZ201" s="391"/>
      <c r="VPA201" s="391"/>
      <c r="VPB201" s="391"/>
      <c r="VPC201" s="391"/>
      <c r="VPD201" s="391"/>
      <c r="VPE201" s="391"/>
      <c r="VPF201" s="391"/>
      <c r="VPG201" s="391"/>
      <c r="VPH201" s="391"/>
      <c r="VPI201" s="391"/>
      <c r="VPJ201" s="391"/>
      <c r="VPK201" s="391"/>
      <c r="VPL201" s="391"/>
      <c r="VPM201" s="391"/>
      <c r="VPN201" s="391"/>
      <c r="VPO201" s="391"/>
      <c r="VPP201" s="391"/>
      <c r="VPQ201" s="391"/>
      <c r="VPR201" s="391"/>
      <c r="VPS201" s="391"/>
      <c r="VPT201" s="391"/>
      <c r="VPU201" s="391"/>
      <c r="VPV201" s="391"/>
      <c r="VPW201" s="391"/>
      <c r="VPX201" s="391"/>
      <c r="VPY201" s="391"/>
      <c r="VPZ201" s="391"/>
      <c r="VQA201" s="391"/>
      <c r="VQB201" s="391"/>
      <c r="VQC201" s="391"/>
      <c r="VQD201" s="391"/>
      <c r="VQE201" s="391"/>
      <c r="VQF201" s="391"/>
      <c r="VQG201" s="391"/>
      <c r="VQH201" s="391"/>
      <c r="VQI201" s="391"/>
      <c r="VQJ201" s="391"/>
      <c r="VQK201" s="391"/>
      <c r="VQL201" s="391"/>
      <c r="VQM201" s="391"/>
      <c r="VQN201" s="391"/>
      <c r="VQO201" s="391"/>
      <c r="VQP201" s="391"/>
      <c r="VQQ201" s="391"/>
      <c r="VQR201" s="391"/>
      <c r="VQS201" s="391"/>
      <c r="VQT201" s="391"/>
      <c r="VQU201" s="391"/>
      <c r="VQV201" s="391"/>
      <c r="VQW201" s="391"/>
      <c r="VQX201" s="391"/>
      <c r="VQY201" s="391"/>
      <c r="VQZ201" s="391"/>
      <c r="VRA201" s="391"/>
      <c r="VRB201" s="391"/>
      <c r="VRC201" s="391"/>
      <c r="VRD201" s="391"/>
      <c r="VRE201" s="391"/>
      <c r="VRF201" s="391"/>
      <c r="VRG201" s="391"/>
      <c r="VRH201" s="391"/>
      <c r="VRI201" s="391"/>
      <c r="VRJ201" s="391"/>
      <c r="VRK201" s="391"/>
      <c r="VRL201" s="391"/>
      <c r="VRM201" s="391"/>
      <c r="VRN201" s="391"/>
      <c r="VRO201" s="391"/>
      <c r="VRP201" s="391"/>
      <c r="VRQ201" s="391"/>
      <c r="VRR201" s="391"/>
      <c r="VRS201" s="391"/>
      <c r="VRT201" s="391"/>
      <c r="VRU201" s="391"/>
      <c r="VRV201" s="391"/>
      <c r="VRW201" s="391"/>
      <c r="VRX201" s="391"/>
      <c r="VRY201" s="391"/>
      <c r="VRZ201" s="391"/>
      <c r="VSA201" s="391"/>
      <c r="VSB201" s="391"/>
      <c r="VSC201" s="391"/>
      <c r="VSD201" s="391"/>
      <c r="VSE201" s="391"/>
      <c r="VSF201" s="391"/>
      <c r="VSG201" s="391"/>
      <c r="VSH201" s="391"/>
      <c r="VSI201" s="391"/>
      <c r="VSJ201" s="391"/>
      <c r="VSK201" s="391"/>
      <c r="VSL201" s="391"/>
      <c r="VSM201" s="391"/>
      <c r="VSN201" s="391"/>
      <c r="VSO201" s="391"/>
      <c r="VSP201" s="391"/>
      <c r="VSQ201" s="391"/>
      <c r="VSR201" s="391"/>
      <c r="VSS201" s="391"/>
      <c r="VST201" s="391"/>
      <c r="VSU201" s="391"/>
      <c r="VSV201" s="391"/>
      <c r="VSW201" s="391"/>
      <c r="VSX201" s="391"/>
      <c r="VSY201" s="391"/>
      <c r="VSZ201" s="391"/>
      <c r="VTA201" s="391"/>
      <c r="VTB201" s="391"/>
      <c r="VTC201" s="391"/>
      <c r="VTD201" s="391"/>
      <c r="VTE201" s="391"/>
      <c r="VTF201" s="391"/>
      <c r="VTG201" s="391"/>
      <c r="VTH201" s="391"/>
      <c r="VTI201" s="391"/>
      <c r="VTJ201" s="391"/>
      <c r="VTK201" s="391"/>
      <c r="VTL201" s="391"/>
      <c r="VTM201" s="391"/>
      <c r="VTN201" s="391"/>
      <c r="VTO201" s="391"/>
      <c r="VTP201" s="391"/>
      <c r="VTQ201" s="391"/>
      <c r="VTR201" s="391"/>
      <c r="VTS201" s="391"/>
      <c r="VTT201" s="391"/>
      <c r="VTU201" s="391"/>
      <c r="VTV201" s="391"/>
      <c r="VTW201" s="391"/>
      <c r="VTX201" s="391"/>
      <c r="VTY201" s="391"/>
      <c r="VTZ201" s="391"/>
      <c r="VUA201" s="391"/>
      <c r="VUB201" s="391"/>
      <c r="VUC201" s="391"/>
      <c r="VUD201" s="391"/>
      <c r="VUE201" s="391"/>
      <c r="VUF201" s="391"/>
      <c r="VUG201" s="391"/>
      <c r="VUH201" s="391"/>
      <c r="VUI201" s="391"/>
      <c r="VUJ201" s="391"/>
      <c r="VUK201" s="391"/>
      <c r="VUL201" s="391"/>
      <c r="VUM201" s="391"/>
      <c r="VUN201" s="391"/>
      <c r="VUO201" s="391"/>
      <c r="VUP201" s="391"/>
      <c r="VUQ201" s="391"/>
      <c r="VUR201" s="391"/>
      <c r="VUS201" s="391"/>
      <c r="VUT201" s="391"/>
      <c r="VUU201" s="391"/>
      <c r="VUV201" s="391"/>
      <c r="VUW201" s="391"/>
      <c r="VUX201" s="391"/>
      <c r="VUY201" s="391"/>
      <c r="VUZ201" s="391"/>
      <c r="VVA201" s="391"/>
      <c r="VVB201" s="391"/>
      <c r="VVC201" s="391"/>
      <c r="VVD201" s="391"/>
      <c r="VVE201" s="391"/>
      <c r="VVF201" s="391"/>
      <c r="VVG201" s="391"/>
      <c r="VVH201" s="391"/>
      <c r="VVI201" s="391"/>
      <c r="VVJ201" s="391"/>
      <c r="VVK201" s="391"/>
      <c r="VVL201" s="391"/>
      <c r="VVM201" s="391"/>
      <c r="VVN201" s="391"/>
      <c r="VVO201" s="391"/>
      <c r="VVP201" s="391"/>
      <c r="VVQ201" s="391"/>
      <c r="VVR201" s="391"/>
      <c r="VVS201" s="391"/>
      <c r="VVT201" s="391"/>
      <c r="VVU201" s="391"/>
      <c r="VVV201" s="391"/>
      <c r="VVW201" s="391"/>
      <c r="VVX201" s="391"/>
      <c r="VVY201" s="391"/>
      <c r="VVZ201" s="391"/>
      <c r="VWA201" s="391"/>
      <c r="VWB201" s="391"/>
      <c r="VWC201" s="391"/>
      <c r="VWD201" s="391"/>
      <c r="VWE201" s="391"/>
      <c r="VWF201" s="391"/>
      <c r="VWG201" s="391"/>
      <c r="VWH201" s="391"/>
      <c r="VWI201" s="391"/>
      <c r="VWJ201" s="391"/>
      <c r="VWK201" s="391"/>
      <c r="VWL201" s="391"/>
      <c r="VWM201" s="391"/>
      <c r="VWN201" s="391"/>
      <c r="VWO201" s="391"/>
      <c r="VWP201" s="391"/>
      <c r="VWQ201" s="391"/>
      <c r="VWR201" s="391"/>
      <c r="VWS201" s="391"/>
      <c r="VWT201" s="391"/>
      <c r="VWU201" s="391"/>
      <c r="VWV201" s="391"/>
      <c r="VWW201" s="391"/>
      <c r="VWX201" s="391"/>
      <c r="VWY201" s="391"/>
      <c r="VWZ201" s="391"/>
      <c r="VXA201" s="391"/>
      <c r="VXB201" s="391"/>
      <c r="VXC201" s="391"/>
      <c r="VXD201" s="391"/>
      <c r="VXE201" s="391"/>
      <c r="VXF201" s="391"/>
      <c r="VXG201" s="391"/>
      <c r="VXH201" s="391"/>
      <c r="VXI201" s="391"/>
      <c r="VXJ201" s="391"/>
      <c r="VXK201" s="391"/>
      <c r="VXL201" s="391"/>
      <c r="VXM201" s="391"/>
      <c r="VXN201" s="391"/>
      <c r="VXO201" s="391"/>
      <c r="VXP201" s="391"/>
      <c r="VXQ201" s="391"/>
      <c r="VXR201" s="391"/>
      <c r="VXS201" s="391"/>
      <c r="VXT201" s="391"/>
      <c r="VXU201" s="391"/>
      <c r="VXV201" s="391"/>
      <c r="VXW201" s="391"/>
      <c r="VXX201" s="391"/>
      <c r="VXY201" s="391"/>
      <c r="VXZ201" s="391"/>
      <c r="VYA201" s="391"/>
      <c r="VYB201" s="391"/>
      <c r="VYC201" s="391"/>
      <c r="VYD201" s="391"/>
      <c r="VYE201" s="391"/>
      <c r="VYF201" s="391"/>
      <c r="VYG201" s="391"/>
      <c r="VYH201" s="391"/>
      <c r="VYI201" s="391"/>
      <c r="VYJ201" s="391"/>
      <c r="VYK201" s="391"/>
      <c r="VYL201" s="391"/>
      <c r="VYM201" s="391"/>
      <c r="VYN201" s="391"/>
      <c r="VYO201" s="391"/>
      <c r="VYP201" s="391"/>
      <c r="VYQ201" s="391"/>
      <c r="VYR201" s="391"/>
      <c r="VYS201" s="391"/>
      <c r="VYT201" s="391"/>
      <c r="VYU201" s="391"/>
      <c r="VYV201" s="391"/>
      <c r="VYW201" s="391"/>
      <c r="VYX201" s="391"/>
      <c r="VYY201" s="391"/>
      <c r="VYZ201" s="391"/>
      <c r="VZA201" s="391"/>
      <c r="VZB201" s="391"/>
      <c r="VZC201" s="391"/>
      <c r="VZD201" s="391"/>
      <c r="VZE201" s="391"/>
      <c r="VZF201" s="391"/>
      <c r="VZG201" s="391"/>
      <c r="VZH201" s="391"/>
      <c r="VZI201" s="391"/>
      <c r="VZJ201" s="391"/>
      <c r="VZK201" s="391"/>
      <c r="VZL201" s="391"/>
      <c r="VZM201" s="391"/>
      <c r="VZN201" s="391"/>
      <c r="VZO201" s="391"/>
      <c r="VZP201" s="391"/>
      <c r="VZQ201" s="391"/>
      <c r="VZR201" s="391"/>
      <c r="VZS201" s="391"/>
      <c r="VZT201" s="391"/>
      <c r="VZU201" s="391"/>
      <c r="VZV201" s="391"/>
      <c r="VZW201" s="391"/>
      <c r="VZX201" s="391"/>
      <c r="VZY201" s="391"/>
      <c r="VZZ201" s="391"/>
      <c r="WAA201" s="391"/>
      <c r="WAB201" s="391"/>
      <c r="WAC201" s="391"/>
      <c r="WAD201" s="391"/>
      <c r="WAE201" s="391"/>
      <c r="WAF201" s="391"/>
      <c r="WAG201" s="391"/>
      <c r="WAH201" s="391"/>
      <c r="WAI201" s="391"/>
      <c r="WAJ201" s="391"/>
      <c r="WAK201" s="391"/>
      <c r="WAL201" s="391"/>
      <c r="WAM201" s="391"/>
      <c r="WAN201" s="391"/>
      <c r="WAO201" s="391"/>
      <c r="WAP201" s="391"/>
      <c r="WAQ201" s="391"/>
      <c r="WAR201" s="391"/>
      <c r="WAS201" s="391"/>
      <c r="WAT201" s="391"/>
      <c r="WAU201" s="391"/>
      <c r="WAV201" s="391"/>
      <c r="WAW201" s="391"/>
      <c r="WAX201" s="391"/>
      <c r="WAY201" s="391"/>
      <c r="WAZ201" s="391"/>
      <c r="WBA201" s="391"/>
      <c r="WBB201" s="391"/>
      <c r="WBC201" s="391"/>
      <c r="WBD201" s="391"/>
      <c r="WBE201" s="391"/>
      <c r="WBF201" s="391"/>
      <c r="WBG201" s="391"/>
      <c r="WBH201" s="391"/>
      <c r="WBI201" s="391"/>
      <c r="WBJ201" s="391"/>
      <c r="WBK201" s="391"/>
      <c r="WBL201" s="391"/>
      <c r="WBM201" s="391"/>
      <c r="WBN201" s="391"/>
      <c r="WBO201" s="391"/>
      <c r="WBP201" s="391"/>
      <c r="WBQ201" s="391"/>
      <c r="WBR201" s="391"/>
      <c r="WBS201" s="391"/>
      <c r="WBT201" s="391"/>
      <c r="WBU201" s="391"/>
      <c r="WBV201" s="391"/>
      <c r="WBW201" s="391"/>
      <c r="WBX201" s="391"/>
      <c r="WBY201" s="391"/>
      <c r="WBZ201" s="391"/>
      <c r="WCA201" s="391"/>
      <c r="WCB201" s="391"/>
      <c r="WCC201" s="391"/>
      <c r="WCD201" s="391"/>
      <c r="WCE201" s="391"/>
      <c r="WCF201" s="391"/>
      <c r="WCG201" s="391"/>
      <c r="WCH201" s="391"/>
      <c r="WCI201" s="391"/>
      <c r="WCJ201" s="391"/>
      <c r="WCK201" s="391"/>
      <c r="WCL201" s="391"/>
      <c r="WCM201" s="391"/>
      <c r="WCN201" s="391"/>
      <c r="WCO201" s="391"/>
      <c r="WCP201" s="391"/>
      <c r="WCQ201" s="391"/>
      <c r="WCR201" s="391"/>
      <c r="WCS201" s="391"/>
      <c r="WCT201" s="391"/>
      <c r="WCU201" s="391"/>
      <c r="WCV201" s="391"/>
      <c r="WCW201" s="391"/>
      <c r="WCX201" s="391"/>
      <c r="WCY201" s="391"/>
      <c r="WCZ201" s="391"/>
      <c r="WDA201" s="391"/>
      <c r="WDB201" s="391"/>
      <c r="WDC201" s="391"/>
      <c r="WDD201" s="391"/>
      <c r="WDE201" s="391"/>
      <c r="WDF201" s="391"/>
      <c r="WDG201" s="391"/>
      <c r="WDH201" s="391"/>
      <c r="WDI201" s="391"/>
      <c r="WDJ201" s="391"/>
      <c r="WDK201" s="391"/>
      <c r="WDL201" s="391"/>
      <c r="WDM201" s="391"/>
      <c r="WDN201" s="391"/>
      <c r="WDO201" s="391"/>
      <c r="WDP201" s="391"/>
      <c r="WDQ201" s="391"/>
      <c r="WDR201" s="391"/>
      <c r="WDS201" s="391"/>
      <c r="WDT201" s="391"/>
      <c r="WDU201" s="391"/>
      <c r="WDV201" s="391"/>
      <c r="WDW201" s="391"/>
      <c r="WDX201" s="391"/>
      <c r="WDY201" s="391"/>
      <c r="WDZ201" s="391"/>
      <c r="WEA201" s="391"/>
      <c r="WEB201" s="391"/>
      <c r="WEC201" s="391"/>
      <c r="WED201" s="391"/>
      <c r="WEE201" s="391"/>
      <c r="WEF201" s="391"/>
      <c r="WEG201" s="391"/>
      <c r="WEH201" s="391"/>
      <c r="WEI201" s="391"/>
      <c r="WEJ201" s="391"/>
      <c r="WEK201" s="391"/>
      <c r="WEL201" s="391"/>
      <c r="WEM201" s="391"/>
      <c r="WEN201" s="391"/>
      <c r="WEO201" s="391"/>
      <c r="WEP201" s="391"/>
      <c r="WEQ201" s="391"/>
      <c r="WER201" s="391"/>
      <c r="WES201" s="391"/>
      <c r="WET201" s="391"/>
      <c r="WEU201" s="391"/>
      <c r="WEV201" s="391"/>
      <c r="WEW201" s="391"/>
      <c r="WEX201" s="391"/>
      <c r="WEY201" s="391"/>
      <c r="WEZ201" s="391"/>
      <c r="WFA201" s="391"/>
      <c r="WFB201" s="391"/>
      <c r="WFC201" s="391"/>
      <c r="WFD201" s="391"/>
      <c r="WFE201" s="391"/>
      <c r="WFF201" s="391"/>
      <c r="WFG201" s="391"/>
      <c r="WFH201" s="391"/>
      <c r="WFI201" s="391"/>
      <c r="WFJ201" s="391"/>
      <c r="WFK201" s="391"/>
      <c r="WFL201" s="391"/>
      <c r="WFM201" s="391"/>
      <c r="WFN201" s="391"/>
      <c r="WFO201" s="391"/>
      <c r="WFP201" s="391"/>
      <c r="WFQ201" s="391"/>
      <c r="WFR201" s="391"/>
      <c r="WFS201" s="391"/>
      <c r="WFT201" s="391"/>
      <c r="WFU201" s="391"/>
      <c r="WFV201" s="391"/>
      <c r="WFW201" s="391"/>
      <c r="WFX201" s="391"/>
      <c r="WFY201" s="391"/>
      <c r="WFZ201" s="391"/>
      <c r="WGA201" s="391"/>
      <c r="WGB201" s="391"/>
      <c r="WGC201" s="391"/>
      <c r="WGD201" s="391"/>
      <c r="WGE201" s="391"/>
      <c r="WGF201" s="391"/>
      <c r="WGG201" s="391"/>
      <c r="WGH201" s="391"/>
      <c r="WGI201" s="391"/>
      <c r="WGJ201" s="391"/>
      <c r="WGK201" s="391"/>
      <c r="WGL201" s="391"/>
      <c r="WGM201" s="391"/>
      <c r="WGN201" s="391"/>
      <c r="WGO201" s="391"/>
      <c r="WGP201" s="391"/>
      <c r="WGQ201" s="391"/>
      <c r="WGR201" s="391"/>
      <c r="WGS201" s="391"/>
      <c r="WGT201" s="391"/>
      <c r="WGU201" s="391"/>
      <c r="WGV201" s="391"/>
      <c r="WGW201" s="391"/>
      <c r="WGX201" s="391"/>
      <c r="WGY201" s="391"/>
      <c r="WGZ201" s="391"/>
      <c r="WHA201" s="391"/>
      <c r="WHB201" s="391"/>
      <c r="WHC201" s="391"/>
      <c r="WHD201" s="391"/>
      <c r="WHE201" s="391"/>
      <c r="WHF201" s="391"/>
      <c r="WHG201" s="391"/>
      <c r="WHH201" s="391"/>
      <c r="WHI201" s="391"/>
      <c r="WHJ201" s="391"/>
      <c r="WHK201" s="391"/>
      <c r="WHL201" s="391"/>
      <c r="WHM201" s="391"/>
      <c r="WHN201" s="391"/>
      <c r="WHO201" s="391"/>
      <c r="WHP201" s="391"/>
      <c r="WHQ201" s="391"/>
      <c r="WHR201" s="391"/>
      <c r="WHS201" s="391"/>
      <c r="WHT201" s="391"/>
      <c r="WHU201" s="391"/>
      <c r="WHV201" s="391"/>
      <c r="WHW201" s="391"/>
      <c r="WHX201" s="391"/>
      <c r="WHY201" s="391"/>
      <c r="WHZ201" s="391"/>
      <c r="WIA201" s="391"/>
      <c r="WIB201" s="391"/>
      <c r="WIC201" s="391"/>
      <c r="WID201" s="391"/>
      <c r="WIE201" s="391"/>
      <c r="WIF201" s="391"/>
      <c r="WIG201" s="391"/>
      <c r="WIH201" s="391"/>
      <c r="WII201" s="391"/>
      <c r="WIJ201" s="391"/>
      <c r="WIK201" s="391"/>
      <c r="WIL201" s="391"/>
      <c r="WIM201" s="391"/>
      <c r="WIN201" s="391"/>
      <c r="WIO201" s="391"/>
      <c r="WIP201" s="391"/>
      <c r="WIQ201" s="391"/>
      <c r="WIR201" s="391"/>
      <c r="WIS201" s="391"/>
      <c r="WIT201" s="391"/>
      <c r="WIU201" s="391"/>
      <c r="WIV201" s="391"/>
      <c r="WIW201" s="391"/>
      <c r="WIX201" s="391"/>
      <c r="WIY201" s="391"/>
      <c r="WIZ201" s="391"/>
      <c r="WJA201" s="391"/>
      <c r="WJB201" s="391"/>
      <c r="WJC201" s="391"/>
      <c r="WJD201" s="391"/>
      <c r="WJE201" s="391"/>
      <c r="WJF201" s="391"/>
      <c r="WJG201" s="391"/>
      <c r="WJH201" s="391"/>
      <c r="WJI201" s="391"/>
      <c r="WJJ201" s="391"/>
      <c r="WJK201" s="391"/>
      <c r="WJL201" s="391"/>
      <c r="WJM201" s="391"/>
      <c r="WJN201" s="391"/>
      <c r="WJO201" s="391"/>
      <c r="WJP201" s="391"/>
      <c r="WJQ201" s="391"/>
      <c r="WJR201" s="391"/>
      <c r="WJS201" s="391"/>
      <c r="WJT201" s="391"/>
      <c r="WJU201" s="391"/>
      <c r="WJV201" s="391"/>
      <c r="WJW201" s="391"/>
      <c r="WJX201" s="391"/>
      <c r="WJY201" s="391"/>
      <c r="WJZ201" s="391"/>
      <c r="WKA201" s="391"/>
      <c r="WKB201" s="391"/>
      <c r="WKC201" s="391"/>
      <c r="WKD201" s="391"/>
      <c r="WKE201" s="391"/>
      <c r="WKF201" s="391"/>
      <c r="WKG201" s="391"/>
      <c r="WKH201" s="391"/>
      <c r="WKI201" s="391"/>
      <c r="WKJ201" s="391"/>
      <c r="WKK201" s="391"/>
      <c r="WKL201" s="391"/>
      <c r="WKM201" s="391"/>
      <c r="WKN201" s="391"/>
      <c r="WKO201" s="391"/>
      <c r="WKP201" s="391"/>
      <c r="WKQ201" s="391"/>
      <c r="WKR201" s="391"/>
      <c r="WKS201" s="391"/>
      <c r="WKT201" s="391"/>
      <c r="WKU201" s="391"/>
      <c r="WKV201" s="391"/>
      <c r="WKW201" s="391"/>
      <c r="WKX201" s="391"/>
      <c r="WKY201" s="391"/>
      <c r="WKZ201" s="391"/>
      <c r="WLA201" s="391"/>
      <c r="WLB201" s="391"/>
      <c r="WLC201" s="391"/>
      <c r="WLD201" s="391"/>
      <c r="WLE201" s="391"/>
      <c r="WLF201" s="391"/>
      <c r="WLG201" s="391"/>
      <c r="WLH201" s="391"/>
      <c r="WLI201" s="391"/>
      <c r="WLJ201" s="391"/>
      <c r="WLK201" s="391"/>
      <c r="WLL201" s="391"/>
      <c r="WLM201" s="391"/>
      <c r="WLN201" s="391"/>
      <c r="WLO201" s="391"/>
      <c r="WLP201" s="391"/>
      <c r="WLQ201" s="391"/>
      <c r="WLR201" s="391"/>
      <c r="WLS201" s="391"/>
      <c r="WLT201" s="391"/>
      <c r="WLU201" s="391"/>
      <c r="WLV201" s="391"/>
      <c r="WLW201" s="391"/>
      <c r="WLX201" s="391"/>
      <c r="WLY201" s="391"/>
      <c r="WLZ201" s="391"/>
      <c r="WMA201" s="391"/>
      <c r="WMB201" s="391"/>
      <c r="WMC201" s="391"/>
      <c r="WMD201" s="391"/>
      <c r="WME201" s="391"/>
      <c r="WMF201" s="391"/>
      <c r="WMG201" s="391"/>
      <c r="WMH201" s="391"/>
      <c r="WMI201" s="391"/>
      <c r="WMJ201" s="391"/>
      <c r="WMK201" s="391"/>
      <c r="WML201" s="391"/>
      <c r="WMM201" s="391"/>
      <c r="WMN201" s="391"/>
      <c r="WMO201" s="391"/>
      <c r="WMP201" s="391"/>
      <c r="WMQ201" s="391"/>
      <c r="WMR201" s="391"/>
      <c r="WMS201" s="391"/>
      <c r="WMT201" s="391"/>
      <c r="WMU201" s="391"/>
      <c r="WMV201" s="391"/>
      <c r="WMW201" s="391"/>
      <c r="WMX201" s="391"/>
      <c r="WMY201" s="391"/>
      <c r="WMZ201" s="391"/>
      <c r="WNA201" s="391"/>
      <c r="WNB201" s="391"/>
      <c r="WNC201" s="391"/>
      <c r="WND201" s="391"/>
      <c r="WNE201" s="391"/>
      <c r="WNF201" s="391"/>
      <c r="WNG201" s="391"/>
      <c r="WNH201" s="391"/>
      <c r="WNI201" s="391"/>
      <c r="WNJ201" s="391"/>
      <c r="WNK201" s="391"/>
      <c r="WNL201" s="391"/>
      <c r="WNM201" s="391"/>
      <c r="WNN201" s="391"/>
      <c r="WNO201" s="391"/>
      <c r="WNP201" s="391"/>
      <c r="WNQ201" s="391"/>
      <c r="WNR201" s="391"/>
      <c r="WNS201" s="391"/>
      <c r="WNT201" s="391"/>
      <c r="WNU201" s="391"/>
      <c r="WNV201" s="391"/>
      <c r="WNW201" s="391"/>
      <c r="WNX201" s="391"/>
      <c r="WNY201" s="391"/>
      <c r="WNZ201" s="391"/>
      <c r="WOA201" s="391"/>
      <c r="WOB201" s="391"/>
      <c r="WOC201" s="391"/>
      <c r="WOD201" s="391"/>
      <c r="WOE201" s="391"/>
      <c r="WOF201" s="391"/>
      <c r="WOG201" s="391"/>
      <c r="WOH201" s="391"/>
      <c r="WOI201" s="391"/>
      <c r="WOJ201" s="391"/>
      <c r="WOK201" s="391"/>
      <c r="WOL201" s="391"/>
      <c r="WOM201" s="391"/>
      <c r="WON201" s="391"/>
      <c r="WOO201" s="391"/>
      <c r="WOP201" s="391"/>
      <c r="WOQ201" s="391"/>
      <c r="WOR201" s="391"/>
      <c r="WOS201" s="391"/>
      <c r="WOT201" s="391"/>
      <c r="WOU201" s="391"/>
      <c r="WOV201" s="391"/>
      <c r="WOW201" s="391"/>
      <c r="WOX201" s="391"/>
      <c r="WOY201" s="391"/>
      <c r="WOZ201" s="391"/>
      <c r="WPA201" s="391"/>
      <c r="WPB201" s="391"/>
      <c r="WPC201" s="391"/>
      <c r="WPD201" s="391"/>
      <c r="WPE201" s="391"/>
      <c r="WPF201" s="391"/>
      <c r="WPG201" s="391"/>
      <c r="WPH201" s="391"/>
      <c r="WPI201" s="391"/>
      <c r="WPJ201" s="391"/>
      <c r="WPK201" s="391"/>
      <c r="WPL201" s="391"/>
      <c r="WPM201" s="391"/>
      <c r="WPN201" s="391"/>
      <c r="WPO201" s="391"/>
      <c r="WPP201" s="391"/>
      <c r="WPQ201" s="391"/>
      <c r="WPR201" s="391"/>
      <c r="WPS201" s="391"/>
      <c r="WPT201" s="391"/>
      <c r="WPU201" s="391"/>
      <c r="WPV201" s="391"/>
      <c r="WPW201" s="391"/>
      <c r="WPX201" s="391"/>
      <c r="WPY201" s="391"/>
      <c r="WPZ201" s="391"/>
      <c r="WQA201" s="391"/>
      <c r="WQB201" s="391"/>
      <c r="WQC201" s="391"/>
      <c r="WQD201" s="391"/>
      <c r="WQE201" s="391"/>
      <c r="WQF201" s="391"/>
      <c r="WQG201" s="391"/>
      <c r="WQH201" s="391"/>
      <c r="WQI201" s="391"/>
      <c r="WQJ201" s="391"/>
      <c r="WQK201" s="391"/>
      <c r="WQL201" s="391"/>
      <c r="WQM201" s="391"/>
      <c r="WQN201" s="391"/>
      <c r="WQO201" s="391"/>
      <c r="WQP201" s="391"/>
      <c r="WQQ201" s="391"/>
      <c r="WQR201" s="391"/>
      <c r="WQS201" s="391"/>
      <c r="WQT201" s="391"/>
      <c r="WQU201" s="391"/>
      <c r="WQV201" s="391"/>
      <c r="WQW201" s="391"/>
      <c r="WQX201" s="391"/>
      <c r="WQY201" s="391"/>
      <c r="WQZ201" s="391"/>
      <c r="WRA201" s="391"/>
      <c r="WRB201" s="391"/>
      <c r="WRC201" s="391"/>
      <c r="WRD201" s="391"/>
      <c r="WRE201" s="391"/>
      <c r="WRF201" s="391"/>
      <c r="WRG201" s="391"/>
      <c r="WRH201" s="391"/>
      <c r="WRI201" s="391"/>
      <c r="WRJ201" s="391"/>
      <c r="WRK201" s="391"/>
      <c r="WRL201" s="391"/>
      <c r="WRM201" s="391"/>
      <c r="WRN201" s="391"/>
      <c r="WRO201" s="391"/>
      <c r="WRP201" s="391"/>
      <c r="WRQ201" s="391"/>
      <c r="WRR201" s="391"/>
      <c r="WRS201" s="391"/>
      <c r="WRT201" s="391"/>
      <c r="WRU201" s="391"/>
      <c r="WRV201" s="391"/>
      <c r="WRW201" s="391"/>
      <c r="WRX201" s="391"/>
      <c r="WRY201" s="391"/>
      <c r="WRZ201" s="391"/>
      <c r="WSA201" s="391"/>
      <c r="WSB201" s="391"/>
      <c r="WSC201" s="391"/>
      <c r="WSD201" s="391"/>
      <c r="WSE201" s="391"/>
      <c r="WSF201" s="391"/>
      <c r="WSG201" s="391"/>
      <c r="WSH201" s="391"/>
      <c r="WSI201" s="391"/>
      <c r="WSJ201" s="391"/>
      <c r="WSK201" s="391"/>
      <c r="WSL201" s="391"/>
      <c r="WSM201" s="391"/>
      <c r="WSN201" s="391"/>
      <c r="WSO201" s="391"/>
      <c r="WSP201" s="391"/>
      <c r="WSQ201" s="391"/>
      <c r="WSR201" s="391"/>
      <c r="WSS201" s="391"/>
      <c r="WST201" s="391"/>
      <c r="WSU201" s="391"/>
      <c r="WSV201" s="391"/>
      <c r="WSW201" s="391"/>
      <c r="WSX201" s="391"/>
      <c r="WSY201" s="391"/>
      <c r="WSZ201" s="391"/>
      <c r="WTA201" s="391"/>
      <c r="WTB201" s="391"/>
      <c r="WTC201" s="391"/>
      <c r="WTD201" s="391"/>
      <c r="WTE201" s="391"/>
      <c r="WTF201" s="391"/>
      <c r="WTG201" s="391"/>
      <c r="WTH201" s="391"/>
      <c r="WTI201" s="391"/>
      <c r="WTJ201" s="391"/>
      <c r="WTK201" s="391"/>
      <c r="WTL201" s="391"/>
      <c r="WTM201" s="391"/>
      <c r="WTN201" s="391"/>
      <c r="WTO201" s="391"/>
      <c r="WTP201" s="391"/>
      <c r="WTQ201" s="391"/>
      <c r="WTR201" s="391"/>
      <c r="WTS201" s="391"/>
      <c r="WTT201" s="391"/>
      <c r="WTU201" s="391"/>
      <c r="WTV201" s="391"/>
      <c r="WTW201" s="391"/>
      <c r="WTX201" s="391"/>
      <c r="WTY201" s="391"/>
      <c r="WTZ201" s="391"/>
      <c r="WUA201" s="391"/>
      <c r="WUB201" s="391"/>
      <c r="WUC201" s="391"/>
      <c r="WUD201" s="391"/>
      <c r="WUE201" s="391"/>
      <c r="WUF201" s="391"/>
      <c r="WUG201" s="391"/>
      <c r="WUH201" s="391"/>
      <c r="WUI201" s="391"/>
      <c r="WUJ201" s="391"/>
      <c r="WUK201" s="391"/>
      <c r="WUL201" s="391"/>
      <c r="WUM201" s="391"/>
      <c r="WUN201" s="391"/>
      <c r="WUO201" s="391"/>
      <c r="WUP201" s="391"/>
      <c r="WUQ201" s="391"/>
      <c r="WUR201" s="391"/>
      <c r="WUS201" s="391"/>
      <c r="WUT201" s="391"/>
      <c r="WUU201" s="391"/>
      <c r="WUV201" s="391"/>
      <c r="WUW201" s="391"/>
      <c r="WUX201" s="391"/>
      <c r="WUY201" s="391"/>
      <c r="WUZ201" s="391"/>
      <c r="WVA201" s="391"/>
      <c r="WVB201" s="391"/>
      <c r="WVC201" s="391"/>
      <c r="WVD201" s="391"/>
      <c r="WVE201" s="391"/>
      <c r="WVF201" s="391"/>
      <c r="WVG201" s="391"/>
      <c r="WVH201" s="391"/>
      <c r="WVI201" s="391"/>
      <c r="WVJ201" s="391"/>
      <c r="WVK201" s="391"/>
      <c r="WVL201" s="391"/>
      <c r="WVM201" s="391"/>
      <c r="WVN201" s="391"/>
      <c r="WVO201" s="391"/>
      <c r="WVP201" s="391"/>
      <c r="WVQ201" s="391"/>
      <c r="WVR201" s="391"/>
      <c r="WVS201" s="391"/>
      <c r="WVT201" s="391"/>
      <c r="WVU201" s="391"/>
      <c r="WVV201" s="391"/>
      <c r="WVW201" s="391"/>
      <c r="WVX201" s="391"/>
      <c r="WVY201" s="391"/>
      <c r="WVZ201" s="391"/>
      <c r="WWA201" s="391"/>
      <c r="WWB201" s="391"/>
      <c r="WWC201" s="391"/>
      <c r="WWD201" s="391"/>
      <c r="WWE201" s="391"/>
      <c r="WWF201" s="391"/>
      <c r="WWG201" s="391"/>
      <c r="WWH201" s="391"/>
      <c r="WWI201" s="391"/>
      <c r="WWJ201" s="391"/>
      <c r="WWK201" s="391"/>
      <c r="WWL201" s="391"/>
      <c r="WWM201" s="391"/>
      <c r="WWN201" s="391"/>
      <c r="WWO201" s="391"/>
      <c r="WWP201" s="391"/>
      <c r="WWQ201" s="391"/>
      <c r="WWR201" s="391"/>
      <c r="WWS201" s="391"/>
      <c r="WWT201" s="391"/>
      <c r="WWU201" s="391"/>
      <c r="WWV201" s="391"/>
      <c r="WWW201" s="391"/>
      <c r="WWX201" s="391"/>
      <c r="WWY201" s="391"/>
      <c r="WWZ201" s="391"/>
      <c r="WXA201" s="391"/>
      <c r="WXB201" s="391"/>
      <c r="WXC201" s="391"/>
      <c r="WXD201" s="391"/>
      <c r="WXE201" s="391"/>
      <c r="WXF201" s="391"/>
      <c r="WXG201" s="391"/>
      <c r="WXH201" s="391"/>
      <c r="WXI201" s="391"/>
      <c r="WXJ201" s="391"/>
      <c r="WXK201" s="391"/>
      <c r="WXL201" s="391"/>
      <c r="WXM201" s="391"/>
      <c r="WXN201" s="391"/>
      <c r="WXO201" s="391"/>
      <c r="WXP201" s="391"/>
      <c r="WXQ201" s="391"/>
      <c r="WXR201" s="391"/>
      <c r="WXS201" s="391"/>
      <c r="WXT201" s="391"/>
      <c r="WXU201" s="391"/>
      <c r="WXV201" s="391"/>
      <c r="WXW201" s="391"/>
      <c r="WXX201" s="391"/>
      <c r="WXY201" s="391"/>
      <c r="WXZ201" s="391"/>
      <c r="WYA201" s="391"/>
      <c r="WYB201" s="391"/>
      <c r="WYC201" s="391"/>
      <c r="WYD201" s="391"/>
      <c r="WYE201" s="391"/>
      <c r="WYF201" s="391"/>
      <c r="WYG201" s="391"/>
      <c r="WYH201" s="391"/>
      <c r="WYI201" s="391"/>
      <c r="WYJ201" s="391"/>
      <c r="WYK201" s="391"/>
      <c r="WYL201" s="391"/>
      <c r="WYM201" s="391"/>
      <c r="WYN201" s="391"/>
      <c r="WYO201" s="391"/>
      <c r="WYP201" s="391"/>
      <c r="WYQ201" s="391"/>
      <c r="WYR201" s="391"/>
      <c r="WYS201" s="391"/>
      <c r="WYT201" s="391"/>
      <c r="WYU201" s="391"/>
      <c r="WYV201" s="391"/>
      <c r="WYW201" s="391"/>
      <c r="WYX201" s="391"/>
      <c r="WYY201" s="391"/>
      <c r="WYZ201" s="391"/>
      <c r="WZA201" s="391"/>
      <c r="WZB201" s="391"/>
      <c r="WZC201" s="391"/>
      <c r="WZD201" s="391"/>
      <c r="WZE201" s="391"/>
      <c r="WZF201" s="391"/>
      <c r="WZG201" s="391"/>
      <c r="WZH201" s="391"/>
      <c r="WZI201" s="391"/>
      <c r="WZJ201" s="391"/>
      <c r="WZK201" s="391"/>
      <c r="WZL201" s="391"/>
      <c r="WZM201" s="391"/>
      <c r="WZN201" s="391"/>
      <c r="WZO201" s="391"/>
      <c r="WZP201" s="391"/>
      <c r="WZQ201" s="391"/>
      <c r="WZR201" s="391"/>
      <c r="WZS201" s="391"/>
      <c r="WZT201" s="391"/>
      <c r="WZU201" s="391"/>
      <c r="WZV201" s="391"/>
      <c r="WZW201" s="391"/>
      <c r="WZX201" s="391"/>
      <c r="WZY201" s="391"/>
      <c r="WZZ201" s="391"/>
      <c r="XAA201" s="391"/>
      <c r="XAB201" s="391"/>
      <c r="XAC201" s="391"/>
      <c r="XAD201" s="391"/>
      <c r="XAE201" s="391"/>
      <c r="XAF201" s="391"/>
      <c r="XAG201" s="391"/>
      <c r="XAH201" s="391"/>
      <c r="XAI201" s="391"/>
      <c r="XAJ201" s="391"/>
      <c r="XAK201" s="391"/>
      <c r="XAL201" s="391"/>
      <c r="XAM201" s="391"/>
      <c r="XAN201" s="391"/>
      <c r="XAO201" s="391"/>
      <c r="XAP201" s="391"/>
      <c r="XAQ201" s="391"/>
      <c r="XAR201" s="391"/>
      <c r="XAS201" s="391"/>
      <c r="XAT201" s="391"/>
      <c r="XAU201" s="391"/>
      <c r="XAV201" s="391"/>
      <c r="XAW201" s="391"/>
      <c r="XAX201" s="391"/>
      <c r="XAY201" s="391"/>
      <c r="XAZ201" s="391"/>
      <c r="XBA201" s="391"/>
      <c r="XBB201" s="391"/>
      <c r="XBC201" s="391"/>
      <c r="XBD201" s="391"/>
      <c r="XBE201" s="391"/>
      <c r="XBF201" s="391"/>
      <c r="XBG201" s="391"/>
      <c r="XBH201" s="391"/>
      <c r="XBI201" s="391"/>
      <c r="XBJ201" s="391"/>
      <c r="XBK201" s="391"/>
      <c r="XBL201" s="391"/>
      <c r="XBM201" s="391"/>
      <c r="XBN201" s="391"/>
      <c r="XBO201" s="391"/>
      <c r="XBP201" s="391"/>
      <c r="XBQ201" s="391"/>
      <c r="XBR201" s="391"/>
      <c r="XBS201" s="391"/>
      <c r="XBT201" s="391"/>
      <c r="XBU201" s="391"/>
      <c r="XBV201" s="391"/>
      <c r="XBW201" s="391"/>
      <c r="XBX201" s="391"/>
      <c r="XBY201" s="391"/>
      <c r="XBZ201" s="391"/>
      <c r="XCA201" s="391"/>
      <c r="XCB201" s="391"/>
      <c r="XCC201" s="391"/>
      <c r="XCD201" s="391"/>
      <c r="XCE201" s="391"/>
      <c r="XCF201" s="391"/>
      <c r="XCG201" s="391"/>
      <c r="XCH201" s="391"/>
      <c r="XCI201" s="391"/>
      <c r="XCJ201" s="391"/>
      <c r="XCK201" s="391"/>
      <c r="XCL201" s="391"/>
      <c r="XCM201" s="391"/>
      <c r="XCN201" s="391"/>
      <c r="XCO201" s="391"/>
      <c r="XCP201" s="391"/>
      <c r="XCQ201" s="391"/>
      <c r="XCR201" s="391"/>
      <c r="XCS201" s="391"/>
      <c r="XCT201" s="391"/>
      <c r="XCU201" s="391"/>
      <c r="XCV201" s="391"/>
      <c r="XCW201" s="391"/>
      <c r="XCX201" s="391"/>
      <c r="XCY201" s="391"/>
      <c r="XCZ201" s="391"/>
      <c r="XDA201" s="391"/>
      <c r="XDB201" s="391"/>
      <c r="XDC201" s="391"/>
      <c r="XDD201" s="391"/>
      <c r="XDE201" s="391"/>
      <c r="XDF201" s="391"/>
      <c r="XDG201" s="391"/>
      <c r="XDH201" s="391"/>
      <c r="XDI201" s="391"/>
      <c r="XDJ201" s="391"/>
      <c r="XDK201" s="391"/>
      <c r="XDL201" s="391"/>
      <c r="XDM201" s="391"/>
      <c r="XDN201" s="391"/>
      <c r="XDO201" s="391"/>
      <c r="XDP201" s="391"/>
      <c r="XDQ201" s="391"/>
      <c r="XDR201" s="391"/>
      <c r="XDS201" s="391"/>
      <c r="XDT201" s="391"/>
      <c r="XDU201" s="391"/>
      <c r="XDV201" s="391"/>
      <c r="XDW201" s="391"/>
      <c r="XDX201" s="391"/>
      <c r="XDY201" s="391"/>
      <c r="XDZ201" s="391"/>
      <c r="XEA201" s="391"/>
      <c r="XEB201" s="391"/>
      <c r="XEC201" s="391"/>
      <c r="XED201" s="391"/>
      <c r="XEE201" s="391"/>
      <c r="XEF201" s="391"/>
      <c r="XEG201" s="391"/>
      <c r="XEH201" s="391"/>
      <c r="XEI201" s="391"/>
      <c r="XEJ201" s="391"/>
      <c r="XEK201" s="391"/>
      <c r="XEL201" s="391"/>
      <c r="XEM201" s="391"/>
      <c r="XEN201" s="391"/>
      <c r="XEO201" s="391"/>
      <c r="XEP201" s="391"/>
      <c r="XEQ201" s="391"/>
      <c r="XER201" s="391"/>
      <c r="XES201" s="391"/>
      <c r="XET201" s="391"/>
      <c r="XEU201" s="391"/>
      <c r="XEV201" s="391"/>
      <c r="XEW201" s="391"/>
      <c r="XEX201" s="391"/>
      <c r="XEY201" s="391"/>
      <c r="XEZ201" s="391"/>
      <c r="XFA201" s="391"/>
      <c r="XFB201" s="391"/>
      <c r="XFC201" s="391"/>
      <c r="XFD201" s="391"/>
    </row>
    <row r="202" spans="1:16384" ht="25.5" customHeight="1" thickBot="1" x14ac:dyDescent="0.65">
      <c r="A202" s="190">
        <v>3</v>
      </c>
      <c r="B202" s="191"/>
      <c r="C202" s="191"/>
      <c r="D202" s="188"/>
      <c r="E202" s="266"/>
      <c r="F202" s="227"/>
      <c r="G202" s="227"/>
      <c r="H202" s="228"/>
      <c r="I202" s="133"/>
      <c r="J202" s="133"/>
      <c r="K202" s="133"/>
      <c r="L202" s="391"/>
      <c r="M202" s="391"/>
      <c r="N202" s="391"/>
      <c r="O202" s="391"/>
      <c r="P202" s="391"/>
      <c r="Q202" s="391"/>
      <c r="R202" s="391"/>
      <c r="S202" s="391"/>
      <c r="T202" s="391"/>
      <c r="U202" s="391"/>
      <c r="V202" s="391"/>
      <c r="W202" s="391"/>
      <c r="X202" s="391"/>
      <c r="Y202" s="391"/>
      <c r="Z202" s="391"/>
      <c r="AA202" s="391"/>
      <c r="AB202" s="391"/>
      <c r="AC202" s="391"/>
      <c r="AD202" s="391"/>
      <c r="AE202" s="391"/>
      <c r="AF202" s="391"/>
      <c r="AG202" s="391"/>
      <c r="AH202" s="391"/>
      <c r="AI202" s="391"/>
      <c r="AJ202" s="391"/>
      <c r="AK202" s="391"/>
      <c r="AL202" s="391"/>
      <c r="AM202" s="391"/>
      <c r="AN202" s="391"/>
      <c r="AO202" s="391"/>
      <c r="AP202" s="391"/>
      <c r="AQ202" s="391"/>
      <c r="AR202" s="391"/>
      <c r="AS202" s="391"/>
      <c r="AT202" s="391"/>
      <c r="AU202" s="391"/>
      <c r="AV202" s="391"/>
      <c r="AW202" s="391"/>
      <c r="AX202" s="391"/>
      <c r="AY202" s="391"/>
      <c r="AZ202" s="391"/>
      <c r="BA202" s="391"/>
      <c r="BB202" s="391"/>
      <c r="BC202" s="391"/>
      <c r="BD202" s="391"/>
      <c r="BE202" s="391"/>
      <c r="BF202" s="391"/>
      <c r="BG202" s="391"/>
      <c r="BH202" s="391"/>
      <c r="BI202" s="391"/>
      <c r="BJ202" s="391"/>
      <c r="BK202" s="391"/>
      <c r="BL202" s="391"/>
      <c r="BM202" s="391"/>
      <c r="BN202" s="391"/>
      <c r="BO202" s="391"/>
      <c r="BP202" s="391"/>
      <c r="BQ202" s="391"/>
      <c r="BR202" s="391"/>
      <c r="BS202" s="391"/>
      <c r="BT202" s="391"/>
      <c r="BU202" s="391"/>
      <c r="BV202" s="391"/>
      <c r="BW202" s="391"/>
      <c r="BX202" s="391"/>
      <c r="BY202" s="391"/>
      <c r="BZ202" s="391"/>
      <c r="CA202" s="391"/>
      <c r="CB202" s="391"/>
      <c r="CC202" s="391"/>
      <c r="CD202" s="391"/>
      <c r="CE202" s="391"/>
      <c r="CF202" s="391"/>
      <c r="CG202" s="391"/>
      <c r="CH202" s="391"/>
      <c r="CI202" s="391"/>
      <c r="CJ202" s="391"/>
      <c r="CK202" s="391"/>
      <c r="CL202" s="391"/>
      <c r="CM202" s="391"/>
      <c r="CN202" s="391"/>
      <c r="CO202" s="391"/>
      <c r="CP202" s="391"/>
      <c r="CQ202" s="391"/>
      <c r="CR202" s="391"/>
      <c r="CS202" s="391"/>
      <c r="CT202" s="391"/>
      <c r="CU202" s="391"/>
      <c r="CV202" s="391"/>
      <c r="CW202" s="391"/>
      <c r="CX202" s="391"/>
      <c r="CY202" s="391"/>
      <c r="CZ202" s="391"/>
      <c r="DA202" s="391"/>
      <c r="DB202" s="391"/>
      <c r="DC202" s="391"/>
      <c r="DD202" s="391"/>
      <c r="DE202" s="391"/>
      <c r="DF202" s="391"/>
      <c r="DG202" s="391"/>
      <c r="DH202" s="391"/>
      <c r="DI202" s="391"/>
      <c r="DJ202" s="391"/>
      <c r="DK202" s="391"/>
      <c r="DL202" s="391"/>
      <c r="DM202" s="391"/>
      <c r="DN202" s="391"/>
      <c r="DO202" s="391"/>
      <c r="DP202" s="391"/>
      <c r="DQ202" s="391"/>
      <c r="DR202" s="391"/>
      <c r="DS202" s="391"/>
      <c r="DT202" s="391"/>
      <c r="DU202" s="391"/>
      <c r="DV202" s="391"/>
      <c r="DW202" s="391"/>
      <c r="DX202" s="391"/>
      <c r="DY202" s="391"/>
      <c r="DZ202" s="391"/>
      <c r="EA202" s="391"/>
      <c r="EB202" s="391"/>
      <c r="EC202" s="391"/>
      <c r="ED202" s="391"/>
      <c r="EE202" s="391"/>
      <c r="EF202" s="391"/>
      <c r="EG202" s="391"/>
      <c r="EH202" s="391"/>
      <c r="EI202" s="391"/>
      <c r="EJ202" s="391"/>
      <c r="EK202" s="391"/>
      <c r="EL202" s="391"/>
      <c r="EM202" s="391"/>
      <c r="EN202" s="391"/>
      <c r="EO202" s="391"/>
      <c r="EP202" s="391"/>
      <c r="EQ202" s="391"/>
      <c r="ER202" s="391"/>
      <c r="ES202" s="391"/>
      <c r="ET202" s="391"/>
      <c r="EU202" s="391"/>
      <c r="EV202" s="391"/>
      <c r="EW202" s="391"/>
      <c r="EX202" s="391"/>
      <c r="EY202" s="391"/>
      <c r="EZ202" s="391"/>
      <c r="FA202" s="391"/>
      <c r="FB202" s="391"/>
      <c r="FC202" s="391"/>
      <c r="FD202" s="391"/>
      <c r="FE202" s="391"/>
      <c r="FF202" s="391"/>
      <c r="FG202" s="391"/>
      <c r="FH202" s="391"/>
      <c r="FI202" s="391"/>
      <c r="FJ202" s="391"/>
      <c r="FK202" s="391"/>
      <c r="FL202" s="391"/>
      <c r="FM202" s="391"/>
      <c r="FN202" s="391"/>
      <c r="FO202" s="391"/>
      <c r="FP202" s="391"/>
      <c r="FQ202" s="391"/>
      <c r="FR202" s="391"/>
      <c r="FS202" s="391"/>
      <c r="FT202" s="391"/>
      <c r="FU202" s="391"/>
      <c r="FV202" s="391"/>
      <c r="FW202" s="391"/>
      <c r="FX202" s="391"/>
      <c r="FY202" s="391"/>
      <c r="FZ202" s="391"/>
      <c r="GA202" s="391"/>
      <c r="GB202" s="391"/>
      <c r="GC202" s="391"/>
      <c r="GD202" s="391"/>
      <c r="GE202" s="391"/>
      <c r="GF202" s="391"/>
      <c r="GG202" s="391"/>
      <c r="GH202" s="391"/>
      <c r="GI202" s="391"/>
      <c r="GJ202" s="391"/>
      <c r="GK202" s="391"/>
      <c r="GL202" s="391"/>
      <c r="GM202" s="391"/>
      <c r="GN202" s="391"/>
      <c r="GO202" s="391"/>
      <c r="GP202" s="391"/>
      <c r="GQ202" s="391"/>
      <c r="GR202" s="391"/>
      <c r="GS202" s="391"/>
      <c r="GT202" s="391"/>
      <c r="GU202" s="391"/>
      <c r="GV202" s="391"/>
      <c r="GW202" s="391"/>
      <c r="GX202" s="391"/>
      <c r="GY202" s="391"/>
      <c r="GZ202" s="391"/>
      <c r="HA202" s="391"/>
      <c r="HB202" s="391"/>
      <c r="HC202" s="391"/>
      <c r="HD202" s="391"/>
      <c r="HE202" s="391"/>
      <c r="HF202" s="391"/>
      <c r="HG202" s="391"/>
      <c r="HH202" s="391"/>
      <c r="HI202" s="391"/>
      <c r="HJ202" s="391"/>
      <c r="HK202" s="391"/>
      <c r="HL202" s="391"/>
      <c r="HM202" s="391"/>
      <c r="HN202" s="391"/>
      <c r="HO202" s="391"/>
      <c r="HP202" s="391"/>
      <c r="HQ202" s="391"/>
      <c r="HR202" s="391"/>
      <c r="HS202" s="391"/>
      <c r="HT202" s="391"/>
      <c r="HU202" s="391"/>
      <c r="HV202" s="391"/>
      <c r="HW202" s="391"/>
      <c r="HX202" s="391"/>
      <c r="HY202" s="391"/>
      <c r="HZ202" s="391"/>
      <c r="IA202" s="391"/>
      <c r="IB202" s="391"/>
      <c r="IC202" s="391"/>
      <c r="ID202" s="391"/>
      <c r="IE202" s="391"/>
      <c r="IF202" s="391"/>
      <c r="IG202" s="391"/>
      <c r="IH202" s="391"/>
      <c r="II202" s="391"/>
      <c r="IJ202" s="391"/>
      <c r="IK202" s="391"/>
      <c r="IL202" s="391"/>
      <c r="IM202" s="391"/>
      <c r="IN202" s="391"/>
      <c r="IO202" s="391"/>
      <c r="IP202" s="391"/>
      <c r="IQ202" s="391"/>
      <c r="IR202" s="391"/>
      <c r="IS202" s="391"/>
      <c r="IT202" s="391"/>
      <c r="IU202" s="391"/>
      <c r="IV202" s="391"/>
      <c r="IW202" s="391"/>
      <c r="IX202" s="391"/>
      <c r="IY202" s="391"/>
      <c r="IZ202" s="391"/>
      <c r="JA202" s="391"/>
      <c r="JB202" s="391"/>
      <c r="JC202" s="391"/>
      <c r="JD202" s="391"/>
      <c r="JE202" s="391"/>
      <c r="JF202" s="391"/>
      <c r="JG202" s="391"/>
      <c r="JH202" s="391"/>
      <c r="JI202" s="391"/>
      <c r="JJ202" s="391"/>
      <c r="JK202" s="391"/>
      <c r="JL202" s="391"/>
      <c r="JM202" s="391"/>
      <c r="JN202" s="391"/>
      <c r="JO202" s="391"/>
      <c r="JP202" s="391"/>
      <c r="JQ202" s="391"/>
      <c r="JR202" s="391"/>
      <c r="JS202" s="391"/>
      <c r="JT202" s="391"/>
      <c r="JU202" s="391"/>
      <c r="JV202" s="391"/>
      <c r="JW202" s="391"/>
      <c r="JX202" s="391"/>
      <c r="JY202" s="391"/>
      <c r="JZ202" s="391"/>
      <c r="KA202" s="391"/>
      <c r="KB202" s="391"/>
      <c r="KC202" s="391"/>
      <c r="KD202" s="391"/>
      <c r="KE202" s="391"/>
      <c r="KF202" s="391"/>
      <c r="KG202" s="391"/>
      <c r="KH202" s="391"/>
      <c r="KI202" s="391"/>
      <c r="KJ202" s="391"/>
      <c r="KK202" s="391"/>
      <c r="KL202" s="391"/>
      <c r="KM202" s="391"/>
      <c r="KN202" s="391"/>
      <c r="KO202" s="391"/>
      <c r="KP202" s="391"/>
      <c r="KQ202" s="391"/>
      <c r="KR202" s="391"/>
      <c r="KS202" s="391"/>
      <c r="KT202" s="391"/>
      <c r="KU202" s="391"/>
      <c r="KV202" s="391"/>
      <c r="KW202" s="391"/>
      <c r="KX202" s="391"/>
      <c r="KY202" s="391"/>
      <c r="KZ202" s="391"/>
      <c r="LA202" s="391"/>
      <c r="LB202" s="391"/>
      <c r="LC202" s="391"/>
      <c r="LD202" s="391"/>
      <c r="LE202" s="391"/>
      <c r="LF202" s="391"/>
      <c r="LG202" s="391"/>
      <c r="LH202" s="391"/>
      <c r="LI202" s="391"/>
      <c r="LJ202" s="391"/>
      <c r="LK202" s="391"/>
      <c r="LL202" s="391"/>
      <c r="LM202" s="391"/>
      <c r="LN202" s="391"/>
      <c r="LO202" s="391"/>
      <c r="LP202" s="391"/>
      <c r="LQ202" s="391"/>
      <c r="LR202" s="391"/>
      <c r="LS202" s="391"/>
      <c r="LT202" s="391"/>
      <c r="LU202" s="391"/>
      <c r="LV202" s="391"/>
      <c r="LW202" s="391"/>
      <c r="LX202" s="391"/>
      <c r="LY202" s="391"/>
      <c r="LZ202" s="391"/>
      <c r="MA202" s="391"/>
      <c r="MB202" s="391"/>
      <c r="MC202" s="391"/>
      <c r="MD202" s="391"/>
      <c r="ME202" s="391"/>
      <c r="MF202" s="391"/>
      <c r="MG202" s="391"/>
      <c r="MH202" s="391"/>
      <c r="MI202" s="391"/>
      <c r="MJ202" s="391"/>
      <c r="MK202" s="391"/>
      <c r="ML202" s="391"/>
      <c r="MM202" s="391"/>
      <c r="MN202" s="391"/>
      <c r="MO202" s="391"/>
      <c r="MP202" s="391"/>
      <c r="MQ202" s="391"/>
      <c r="MR202" s="391"/>
      <c r="MS202" s="391"/>
      <c r="MT202" s="391"/>
      <c r="MU202" s="391"/>
      <c r="MV202" s="391"/>
      <c r="MW202" s="391"/>
      <c r="MX202" s="391"/>
      <c r="MY202" s="391"/>
      <c r="MZ202" s="391"/>
      <c r="NA202" s="391"/>
      <c r="NB202" s="391"/>
      <c r="NC202" s="391"/>
      <c r="ND202" s="391"/>
      <c r="NE202" s="391"/>
      <c r="NF202" s="391"/>
      <c r="NG202" s="391"/>
      <c r="NH202" s="391"/>
      <c r="NI202" s="391"/>
      <c r="NJ202" s="391"/>
      <c r="NK202" s="391"/>
      <c r="NL202" s="391"/>
      <c r="NM202" s="391"/>
      <c r="NN202" s="391"/>
      <c r="NO202" s="391"/>
      <c r="NP202" s="391"/>
      <c r="NQ202" s="391"/>
      <c r="NR202" s="391"/>
      <c r="NS202" s="391"/>
      <c r="NT202" s="391"/>
      <c r="NU202" s="391"/>
      <c r="NV202" s="391"/>
      <c r="NW202" s="391"/>
      <c r="NX202" s="391"/>
      <c r="NY202" s="391"/>
      <c r="NZ202" s="391"/>
      <c r="OA202" s="391"/>
      <c r="OB202" s="391"/>
      <c r="OC202" s="391"/>
      <c r="OD202" s="391"/>
      <c r="OE202" s="391"/>
      <c r="OF202" s="391"/>
      <c r="OG202" s="391"/>
      <c r="OH202" s="391"/>
      <c r="OI202" s="391"/>
      <c r="OJ202" s="391"/>
      <c r="OK202" s="391"/>
      <c r="OL202" s="391"/>
      <c r="OM202" s="391"/>
      <c r="ON202" s="391"/>
      <c r="OO202" s="391"/>
      <c r="OP202" s="391"/>
      <c r="OQ202" s="391"/>
      <c r="OR202" s="391"/>
      <c r="OS202" s="391"/>
      <c r="OT202" s="391"/>
      <c r="OU202" s="391"/>
      <c r="OV202" s="391"/>
      <c r="OW202" s="391"/>
      <c r="OX202" s="391"/>
      <c r="OY202" s="391"/>
      <c r="OZ202" s="391"/>
      <c r="PA202" s="391"/>
      <c r="PB202" s="391"/>
      <c r="PC202" s="391"/>
      <c r="PD202" s="391"/>
      <c r="PE202" s="391"/>
      <c r="PF202" s="391"/>
      <c r="PG202" s="391"/>
      <c r="PH202" s="391"/>
      <c r="PI202" s="391"/>
      <c r="PJ202" s="391"/>
      <c r="PK202" s="391"/>
      <c r="PL202" s="391"/>
      <c r="PM202" s="391"/>
      <c r="PN202" s="391"/>
      <c r="PO202" s="391"/>
      <c r="PP202" s="391"/>
      <c r="PQ202" s="391"/>
      <c r="PR202" s="391"/>
      <c r="PS202" s="391"/>
      <c r="PT202" s="391"/>
      <c r="PU202" s="391"/>
      <c r="PV202" s="391"/>
      <c r="PW202" s="391"/>
      <c r="PX202" s="391"/>
      <c r="PY202" s="391"/>
      <c r="PZ202" s="391"/>
      <c r="QA202" s="391"/>
      <c r="QB202" s="391"/>
      <c r="QC202" s="391"/>
      <c r="QD202" s="391"/>
      <c r="QE202" s="391"/>
      <c r="QF202" s="391"/>
      <c r="QG202" s="391"/>
      <c r="QH202" s="391"/>
      <c r="QI202" s="391"/>
      <c r="QJ202" s="391"/>
      <c r="QK202" s="391"/>
      <c r="QL202" s="391"/>
      <c r="QM202" s="391"/>
      <c r="QN202" s="391"/>
      <c r="QO202" s="391"/>
      <c r="QP202" s="391"/>
      <c r="QQ202" s="391"/>
      <c r="QR202" s="391"/>
      <c r="QS202" s="391"/>
      <c r="QT202" s="391"/>
      <c r="QU202" s="391"/>
      <c r="QV202" s="391"/>
      <c r="QW202" s="391"/>
      <c r="QX202" s="391"/>
      <c r="QY202" s="391"/>
      <c r="QZ202" s="391"/>
      <c r="RA202" s="391"/>
      <c r="RB202" s="391"/>
      <c r="RC202" s="391"/>
      <c r="RD202" s="391"/>
      <c r="RE202" s="391"/>
      <c r="RF202" s="391"/>
      <c r="RG202" s="391"/>
      <c r="RH202" s="391"/>
      <c r="RI202" s="391"/>
      <c r="RJ202" s="391"/>
      <c r="RK202" s="391"/>
      <c r="RL202" s="391"/>
      <c r="RM202" s="391"/>
      <c r="RN202" s="391"/>
      <c r="RO202" s="391"/>
      <c r="RP202" s="391"/>
      <c r="RQ202" s="391"/>
      <c r="RR202" s="391"/>
      <c r="RS202" s="391"/>
      <c r="RT202" s="391"/>
      <c r="RU202" s="391"/>
      <c r="RV202" s="391"/>
      <c r="RW202" s="391"/>
      <c r="RX202" s="391"/>
      <c r="RY202" s="391"/>
      <c r="RZ202" s="391"/>
      <c r="SA202" s="391"/>
      <c r="SB202" s="391"/>
      <c r="SC202" s="391"/>
      <c r="SD202" s="391"/>
      <c r="SE202" s="391"/>
      <c r="SF202" s="391"/>
      <c r="SG202" s="391"/>
      <c r="SH202" s="391"/>
      <c r="SI202" s="391"/>
      <c r="SJ202" s="391"/>
      <c r="SK202" s="391"/>
      <c r="SL202" s="391"/>
      <c r="SM202" s="391"/>
      <c r="SN202" s="391"/>
      <c r="SO202" s="391"/>
      <c r="SP202" s="391"/>
      <c r="SQ202" s="391"/>
      <c r="SR202" s="391"/>
      <c r="SS202" s="391"/>
      <c r="ST202" s="391"/>
      <c r="SU202" s="391"/>
      <c r="SV202" s="391"/>
      <c r="SW202" s="391"/>
      <c r="SX202" s="391"/>
      <c r="SY202" s="391"/>
      <c r="SZ202" s="391"/>
      <c r="TA202" s="391"/>
      <c r="TB202" s="391"/>
      <c r="TC202" s="391"/>
      <c r="TD202" s="391"/>
      <c r="TE202" s="391"/>
      <c r="TF202" s="391"/>
      <c r="TG202" s="391"/>
      <c r="TH202" s="391"/>
      <c r="TI202" s="391"/>
      <c r="TJ202" s="391"/>
      <c r="TK202" s="391"/>
      <c r="TL202" s="391"/>
      <c r="TM202" s="391"/>
      <c r="TN202" s="391"/>
      <c r="TO202" s="391"/>
      <c r="TP202" s="391"/>
      <c r="TQ202" s="391"/>
      <c r="TR202" s="391"/>
      <c r="TS202" s="391"/>
      <c r="TT202" s="391"/>
      <c r="TU202" s="391"/>
      <c r="TV202" s="391"/>
      <c r="TW202" s="391"/>
      <c r="TX202" s="391"/>
      <c r="TY202" s="391"/>
      <c r="TZ202" s="391"/>
      <c r="UA202" s="391"/>
      <c r="UB202" s="391"/>
      <c r="UC202" s="391"/>
      <c r="UD202" s="391"/>
      <c r="UE202" s="391"/>
      <c r="UF202" s="391"/>
      <c r="UG202" s="391"/>
      <c r="UH202" s="391"/>
      <c r="UI202" s="391"/>
      <c r="UJ202" s="391"/>
      <c r="UK202" s="391"/>
      <c r="UL202" s="391"/>
      <c r="UM202" s="391"/>
      <c r="UN202" s="391"/>
      <c r="UO202" s="391"/>
      <c r="UP202" s="391"/>
      <c r="UQ202" s="391"/>
      <c r="UR202" s="391"/>
      <c r="US202" s="391"/>
      <c r="UT202" s="391"/>
      <c r="UU202" s="391"/>
      <c r="UV202" s="391"/>
      <c r="UW202" s="391"/>
      <c r="UX202" s="391"/>
      <c r="UY202" s="391"/>
      <c r="UZ202" s="391"/>
      <c r="VA202" s="391"/>
      <c r="VB202" s="391"/>
      <c r="VC202" s="391"/>
      <c r="VD202" s="391"/>
      <c r="VE202" s="391"/>
      <c r="VF202" s="391"/>
      <c r="VG202" s="391"/>
      <c r="VH202" s="391"/>
      <c r="VI202" s="391"/>
      <c r="VJ202" s="391"/>
      <c r="VK202" s="391"/>
      <c r="VL202" s="391"/>
      <c r="VM202" s="391"/>
      <c r="VN202" s="391"/>
      <c r="VO202" s="391"/>
      <c r="VP202" s="391"/>
      <c r="VQ202" s="391"/>
      <c r="VR202" s="391"/>
      <c r="VS202" s="391"/>
      <c r="VT202" s="391"/>
      <c r="VU202" s="391"/>
      <c r="VV202" s="391"/>
      <c r="VW202" s="391"/>
      <c r="VX202" s="391"/>
      <c r="VY202" s="391"/>
      <c r="VZ202" s="391"/>
      <c r="WA202" s="391"/>
      <c r="WB202" s="391"/>
      <c r="WC202" s="391"/>
      <c r="WD202" s="391"/>
      <c r="WE202" s="391"/>
      <c r="WF202" s="391"/>
      <c r="WG202" s="391"/>
      <c r="WH202" s="391"/>
      <c r="WI202" s="391"/>
      <c r="WJ202" s="391"/>
      <c r="WK202" s="391"/>
      <c r="WL202" s="391"/>
      <c r="WM202" s="391"/>
      <c r="WN202" s="391"/>
      <c r="WO202" s="391"/>
      <c r="WP202" s="391"/>
      <c r="WQ202" s="391"/>
      <c r="WR202" s="391"/>
      <c r="WS202" s="391"/>
      <c r="WT202" s="391"/>
      <c r="WU202" s="391"/>
      <c r="WV202" s="391"/>
      <c r="WW202" s="391"/>
      <c r="WX202" s="391"/>
      <c r="WY202" s="391"/>
      <c r="WZ202" s="391"/>
      <c r="XA202" s="391"/>
      <c r="XB202" s="391"/>
      <c r="XC202" s="391"/>
      <c r="XD202" s="391"/>
      <c r="XE202" s="391"/>
      <c r="XF202" s="391"/>
      <c r="XG202" s="391"/>
      <c r="XH202" s="391"/>
      <c r="XI202" s="391"/>
      <c r="XJ202" s="391"/>
      <c r="XK202" s="391"/>
      <c r="XL202" s="391"/>
      <c r="XM202" s="391"/>
      <c r="XN202" s="391"/>
      <c r="XO202" s="391"/>
      <c r="XP202" s="391"/>
      <c r="XQ202" s="391"/>
      <c r="XR202" s="391"/>
      <c r="XS202" s="391"/>
      <c r="XT202" s="391"/>
      <c r="XU202" s="391"/>
      <c r="XV202" s="391"/>
      <c r="XW202" s="391"/>
      <c r="XX202" s="391"/>
      <c r="XY202" s="391"/>
      <c r="XZ202" s="391"/>
      <c r="YA202" s="391"/>
      <c r="YB202" s="391"/>
      <c r="YC202" s="391"/>
      <c r="YD202" s="391"/>
      <c r="YE202" s="391"/>
      <c r="YF202" s="391"/>
      <c r="YG202" s="391"/>
      <c r="YH202" s="391"/>
      <c r="YI202" s="391"/>
      <c r="YJ202" s="391"/>
      <c r="YK202" s="391"/>
      <c r="YL202" s="391"/>
      <c r="YM202" s="391"/>
      <c r="YN202" s="391"/>
      <c r="YO202" s="391"/>
      <c r="YP202" s="391"/>
      <c r="YQ202" s="391"/>
      <c r="YR202" s="391"/>
      <c r="YS202" s="391"/>
      <c r="YT202" s="391"/>
      <c r="YU202" s="391"/>
      <c r="YV202" s="391"/>
      <c r="YW202" s="391"/>
      <c r="YX202" s="391"/>
      <c r="YY202" s="391"/>
      <c r="YZ202" s="391"/>
      <c r="ZA202" s="391"/>
      <c r="ZB202" s="391"/>
      <c r="ZC202" s="391"/>
      <c r="ZD202" s="391"/>
      <c r="ZE202" s="391"/>
      <c r="ZF202" s="391"/>
      <c r="ZG202" s="391"/>
      <c r="ZH202" s="391"/>
      <c r="ZI202" s="391"/>
      <c r="ZJ202" s="391"/>
      <c r="ZK202" s="391"/>
      <c r="ZL202" s="391"/>
      <c r="ZM202" s="391"/>
      <c r="ZN202" s="391"/>
      <c r="ZO202" s="391"/>
      <c r="ZP202" s="391"/>
      <c r="ZQ202" s="391"/>
      <c r="ZR202" s="391"/>
      <c r="ZS202" s="391"/>
      <c r="ZT202" s="391"/>
      <c r="ZU202" s="391"/>
      <c r="ZV202" s="391"/>
      <c r="ZW202" s="391"/>
      <c r="ZX202" s="391"/>
      <c r="ZY202" s="391"/>
      <c r="ZZ202" s="391"/>
      <c r="AAA202" s="391"/>
      <c r="AAB202" s="391"/>
      <c r="AAC202" s="391"/>
      <c r="AAD202" s="391"/>
      <c r="AAE202" s="391"/>
      <c r="AAF202" s="391"/>
      <c r="AAG202" s="391"/>
      <c r="AAH202" s="391"/>
      <c r="AAI202" s="391"/>
      <c r="AAJ202" s="391"/>
      <c r="AAK202" s="391"/>
      <c r="AAL202" s="391"/>
      <c r="AAM202" s="391"/>
      <c r="AAN202" s="391"/>
      <c r="AAO202" s="391"/>
      <c r="AAP202" s="391"/>
      <c r="AAQ202" s="391"/>
      <c r="AAR202" s="391"/>
      <c r="AAS202" s="391"/>
      <c r="AAT202" s="391"/>
      <c r="AAU202" s="391"/>
      <c r="AAV202" s="391"/>
      <c r="AAW202" s="391"/>
      <c r="AAX202" s="391"/>
      <c r="AAY202" s="391"/>
      <c r="AAZ202" s="391"/>
      <c r="ABA202" s="391"/>
      <c r="ABB202" s="391"/>
      <c r="ABC202" s="391"/>
      <c r="ABD202" s="391"/>
      <c r="ABE202" s="391"/>
      <c r="ABF202" s="391"/>
      <c r="ABG202" s="391"/>
      <c r="ABH202" s="391"/>
      <c r="ABI202" s="391"/>
      <c r="ABJ202" s="391"/>
      <c r="ABK202" s="391"/>
      <c r="ABL202" s="391"/>
      <c r="ABM202" s="391"/>
      <c r="ABN202" s="391"/>
      <c r="ABO202" s="391"/>
      <c r="ABP202" s="391"/>
      <c r="ABQ202" s="391"/>
      <c r="ABR202" s="391"/>
      <c r="ABS202" s="391"/>
      <c r="ABT202" s="391"/>
      <c r="ABU202" s="391"/>
      <c r="ABV202" s="391"/>
      <c r="ABW202" s="391"/>
      <c r="ABX202" s="391"/>
      <c r="ABY202" s="391"/>
      <c r="ABZ202" s="391"/>
      <c r="ACA202" s="391"/>
      <c r="ACB202" s="391"/>
      <c r="ACC202" s="391"/>
      <c r="ACD202" s="391"/>
      <c r="ACE202" s="391"/>
      <c r="ACF202" s="391"/>
      <c r="ACG202" s="391"/>
      <c r="ACH202" s="391"/>
      <c r="ACI202" s="391"/>
      <c r="ACJ202" s="391"/>
      <c r="ACK202" s="391"/>
      <c r="ACL202" s="391"/>
      <c r="ACM202" s="391"/>
      <c r="ACN202" s="391"/>
      <c r="ACO202" s="391"/>
      <c r="ACP202" s="391"/>
      <c r="ACQ202" s="391"/>
      <c r="ACR202" s="391"/>
      <c r="ACS202" s="391"/>
      <c r="ACT202" s="391"/>
      <c r="ACU202" s="391"/>
      <c r="ACV202" s="391"/>
      <c r="ACW202" s="391"/>
      <c r="ACX202" s="391"/>
      <c r="ACY202" s="391"/>
      <c r="ACZ202" s="391"/>
      <c r="ADA202" s="391"/>
      <c r="ADB202" s="391"/>
      <c r="ADC202" s="391"/>
      <c r="ADD202" s="391"/>
      <c r="ADE202" s="391"/>
      <c r="ADF202" s="391"/>
      <c r="ADG202" s="391"/>
      <c r="ADH202" s="391"/>
      <c r="ADI202" s="391"/>
      <c r="ADJ202" s="391"/>
      <c r="ADK202" s="391"/>
      <c r="ADL202" s="391"/>
      <c r="ADM202" s="391"/>
      <c r="ADN202" s="391"/>
      <c r="ADO202" s="391"/>
      <c r="ADP202" s="391"/>
      <c r="ADQ202" s="391"/>
      <c r="ADR202" s="391"/>
      <c r="ADS202" s="391"/>
      <c r="ADT202" s="391"/>
      <c r="ADU202" s="391"/>
      <c r="ADV202" s="391"/>
      <c r="ADW202" s="391"/>
      <c r="ADX202" s="391"/>
      <c r="ADY202" s="391"/>
      <c r="ADZ202" s="391"/>
      <c r="AEA202" s="391"/>
      <c r="AEB202" s="391"/>
      <c r="AEC202" s="391"/>
      <c r="AED202" s="391"/>
      <c r="AEE202" s="391"/>
      <c r="AEF202" s="391"/>
      <c r="AEG202" s="391"/>
      <c r="AEH202" s="391"/>
      <c r="AEI202" s="391"/>
      <c r="AEJ202" s="391"/>
      <c r="AEK202" s="391"/>
      <c r="AEL202" s="391"/>
      <c r="AEM202" s="391"/>
      <c r="AEN202" s="391"/>
      <c r="AEO202" s="391"/>
      <c r="AEP202" s="391"/>
      <c r="AEQ202" s="391"/>
      <c r="AER202" s="391"/>
      <c r="AES202" s="391"/>
      <c r="AET202" s="391"/>
      <c r="AEU202" s="391"/>
      <c r="AEV202" s="391"/>
      <c r="AEW202" s="391"/>
      <c r="AEX202" s="391"/>
      <c r="AEY202" s="391"/>
      <c r="AEZ202" s="391"/>
      <c r="AFA202" s="391"/>
      <c r="AFB202" s="391"/>
      <c r="AFC202" s="391"/>
      <c r="AFD202" s="391"/>
      <c r="AFE202" s="391"/>
      <c r="AFF202" s="391"/>
      <c r="AFG202" s="391"/>
      <c r="AFH202" s="391"/>
      <c r="AFI202" s="391"/>
      <c r="AFJ202" s="391"/>
      <c r="AFK202" s="391"/>
      <c r="AFL202" s="391"/>
      <c r="AFM202" s="391"/>
      <c r="AFN202" s="391"/>
      <c r="AFO202" s="391"/>
      <c r="AFP202" s="391"/>
      <c r="AFQ202" s="391"/>
      <c r="AFR202" s="391"/>
      <c r="AFS202" s="391"/>
      <c r="AFT202" s="391"/>
      <c r="AFU202" s="391"/>
      <c r="AFV202" s="391"/>
      <c r="AFW202" s="391"/>
      <c r="AFX202" s="391"/>
      <c r="AFY202" s="391"/>
      <c r="AFZ202" s="391"/>
      <c r="AGA202" s="391"/>
      <c r="AGB202" s="391"/>
      <c r="AGC202" s="391"/>
      <c r="AGD202" s="391"/>
      <c r="AGE202" s="391"/>
      <c r="AGF202" s="391"/>
      <c r="AGG202" s="391"/>
      <c r="AGH202" s="391"/>
      <c r="AGI202" s="391"/>
      <c r="AGJ202" s="391"/>
      <c r="AGK202" s="391"/>
      <c r="AGL202" s="391"/>
      <c r="AGM202" s="391"/>
      <c r="AGN202" s="391"/>
      <c r="AGO202" s="391"/>
      <c r="AGP202" s="391"/>
      <c r="AGQ202" s="391"/>
      <c r="AGR202" s="391"/>
      <c r="AGS202" s="391"/>
      <c r="AGT202" s="391"/>
      <c r="AGU202" s="391"/>
      <c r="AGV202" s="391"/>
      <c r="AGW202" s="391"/>
      <c r="AGX202" s="391"/>
      <c r="AGY202" s="391"/>
      <c r="AGZ202" s="391"/>
      <c r="AHA202" s="391"/>
      <c r="AHB202" s="391"/>
      <c r="AHC202" s="391"/>
      <c r="AHD202" s="391"/>
      <c r="AHE202" s="391"/>
      <c r="AHF202" s="391"/>
      <c r="AHG202" s="391"/>
      <c r="AHH202" s="391"/>
      <c r="AHI202" s="391"/>
      <c r="AHJ202" s="391"/>
      <c r="AHK202" s="391"/>
      <c r="AHL202" s="391"/>
      <c r="AHM202" s="391"/>
      <c r="AHN202" s="391"/>
      <c r="AHO202" s="391"/>
      <c r="AHP202" s="391"/>
      <c r="AHQ202" s="391"/>
      <c r="AHR202" s="391"/>
      <c r="AHS202" s="391"/>
      <c r="AHT202" s="391"/>
      <c r="AHU202" s="391"/>
      <c r="AHV202" s="391"/>
      <c r="AHW202" s="391"/>
      <c r="AHX202" s="391"/>
      <c r="AHY202" s="391"/>
      <c r="AHZ202" s="391"/>
      <c r="AIA202" s="391"/>
      <c r="AIB202" s="391"/>
      <c r="AIC202" s="391"/>
      <c r="AID202" s="391"/>
      <c r="AIE202" s="391"/>
      <c r="AIF202" s="391"/>
      <c r="AIG202" s="391"/>
      <c r="AIH202" s="391"/>
      <c r="AII202" s="391"/>
      <c r="AIJ202" s="391"/>
      <c r="AIK202" s="391"/>
      <c r="AIL202" s="391"/>
      <c r="AIM202" s="391"/>
      <c r="AIN202" s="391"/>
      <c r="AIO202" s="391"/>
      <c r="AIP202" s="391"/>
      <c r="AIQ202" s="391"/>
      <c r="AIR202" s="391"/>
      <c r="AIS202" s="391"/>
      <c r="AIT202" s="391"/>
      <c r="AIU202" s="391"/>
      <c r="AIV202" s="391"/>
      <c r="AIW202" s="391"/>
      <c r="AIX202" s="391"/>
      <c r="AIY202" s="391"/>
      <c r="AIZ202" s="391"/>
      <c r="AJA202" s="391"/>
      <c r="AJB202" s="391"/>
      <c r="AJC202" s="391"/>
      <c r="AJD202" s="391"/>
      <c r="AJE202" s="391"/>
      <c r="AJF202" s="391"/>
      <c r="AJG202" s="391"/>
      <c r="AJH202" s="391"/>
      <c r="AJI202" s="391"/>
      <c r="AJJ202" s="391"/>
      <c r="AJK202" s="391"/>
      <c r="AJL202" s="391"/>
      <c r="AJM202" s="391"/>
      <c r="AJN202" s="391"/>
      <c r="AJO202" s="391"/>
      <c r="AJP202" s="391"/>
      <c r="AJQ202" s="391"/>
      <c r="AJR202" s="391"/>
      <c r="AJS202" s="391"/>
      <c r="AJT202" s="391"/>
      <c r="AJU202" s="391"/>
      <c r="AJV202" s="391"/>
      <c r="AJW202" s="391"/>
      <c r="AJX202" s="391"/>
      <c r="AJY202" s="391"/>
      <c r="AJZ202" s="391"/>
      <c r="AKA202" s="391"/>
      <c r="AKB202" s="391"/>
      <c r="AKC202" s="391"/>
      <c r="AKD202" s="391"/>
      <c r="AKE202" s="391"/>
      <c r="AKF202" s="391"/>
      <c r="AKG202" s="391"/>
      <c r="AKH202" s="391"/>
      <c r="AKI202" s="391"/>
      <c r="AKJ202" s="391"/>
      <c r="AKK202" s="391"/>
      <c r="AKL202" s="391"/>
      <c r="AKM202" s="391"/>
      <c r="AKN202" s="391"/>
      <c r="AKO202" s="391"/>
      <c r="AKP202" s="391"/>
      <c r="AKQ202" s="391"/>
      <c r="AKR202" s="391"/>
      <c r="AKS202" s="391"/>
      <c r="AKT202" s="391"/>
      <c r="AKU202" s="391"/>
      <c r="AKV202" s="391"/>
      <c r="AKW202" s="391"/>
      <c r="AKX202" s="391"/>
      <c r="AKY202" s="391"/>
      <c r="AKZ202" s="391"/>
      <c r="ALA202" s="391"/>
      <c r="ALB202" s="391"/>
      <c r="ALC202" s="391"/>
      <c r="ALD202" s="391"/>
      <c r="ALE202" s="391"/>
      <c r="ALF202" s="391"/>
      <c r="ALG202" s="391"/>
      <c r="ALH202" s="391"/>
      <c r="ALI202" s="391"/>
      <c r="ALJ202" s="391"/>
      <c r="ALK202" s="391"/>
      <c r="ALL202" s="391"/>
      <c r="ALM202" s="391"/>
      <c r="ALN202" s="391"/>
      <c r="ALO202" s="391"/>
      <c r="ALP202" s="391"/>
      <c r="ALQ202" s="391"/>
      <c r="ALR202" s="391"/>
      <c r="ALS202" s="391"/>
      <c r="ALT202" s="391"/>
      <c r="ALU202" s="391"/>
      <c r="ALV202" s="391"/>
      <c r="ALW202" s="391"/>
      <c r="ALX202" s="391"/>
      <c r="ALY202" s="391"/>
      <c r="ALZ202" s="391"/>
      <c r="AMA202" s="391"/>
      <c r="AMB202" s="391"/>
      <c r="AMC202" s="391"/>
      <c r="AMD202" s="391"/>
      <c r="AME202" s="391"/>
      <c r="AMF202" s="391"/>
      <c r="AMG202" s="391"/>
      <c r="AMH202" s="391"/>
      <c r="AMI202" s="391"/>
      <c r="AMJ202" s="391"/>
      <c r="AMK202" s="391"/>
      <c r="AML202" s="391"/>
      <c r="AMM202" s="391"/>
      <c r="AMN202" s="391"/>
      <c r="AMO202" s="391"/>
      <c r="AMP202" s="391"/>
      <c r="AMQ202" s="391"/>
      <c r="AMR202" s="391"/>
      <c r="AMS202" s="391"/>
      <c r="AMT202" s="391"/>
      <c r="AMU202" s="391"/>
      <c r="AMV202" s="391"/>
      <c r="AMW202" s="391"/>
      <c r="AMX202" s="391"/>
      <c r="AMY202" s="391"/>
      <c r="AMZ202" s="391"/>
      <c r="ANA202" s="391"/>
      <c r="ANB202" s="391"/>
      <c r="ANC202" s="391"/>
      <c r="AND202" s="391"/>
      <c r="ANE202" s="391"/>
      <c r="ANF202" s="391"/>
      <c r="ANG202" s="391"/>
      <c r="ANH202" s="391"/>
      <c r="ANI202" s="391"/>
      <c r="ANJ202" s="391"/>
      <c r="ANK202" s="391"/>
      <c r="ANL202" s="391"/>
      <c r="ANM202" s="391"/>
      <c r="ANN202" s="391"/>
      <c r="ANO202" s="391"/>
      <c r="ANP202" s="391"/>
      <c r="ANQ202" s="391"/>
      <c r="ANR202" s="391"/>
      <c r="ANS202" s="391"/>
      <c r="ANT202" s="391"/>
      <c r="ANU202" s="391"/>
      <c r="ANV202" s="391"/>
      <c r="ANW202" s="391"/>
      <c r="ANX202" s="391"/>
      <c r="ANY202" s="391"/>
      <c r="ANZ202" s="391"/>
      <c r="AOA202" s="391"/>
      <c r="AOB202" s="391"/>
      <c r="AOC202" s="391"/>
      <c r="AOD202" s="391"/>
      <c r="AOE202" s="391"/>
      <c r="AOF202" s="391"/>
      <c r="AOG202" s="391"/>
      <c r="AOH202" s="391"/>
      <c r="AOI202" s="391"/>
      <c r="AOJ202" s="391"/>
      <c r="AOK202" s="391"/>
      <c r="AOL202" s="391"/>
      <c r="AOM202" s="391"/>
      <c r="AON202" s="391"/>
      <c r="AOO202" s="391"/>
      <c r="AOP202" s="391"/>
      <c r="AOQ202" s="391"/>
      <c r="AOR202" s="391"/>
      <c r="AOS202" s="391"/>
      <c r="AOT202" s="391"/>
      <c r="AOU202" s="391"/>
      <c r="AOV202" s="391"/>
      <c r="AOW202" s="391"/>
      <c r="AOX202" s="391"/>
      <c r="AOY202" s="391"/>
      <c r="AOZ202" s="391"/>
      <c r="APA202" s="391"/>
      <c r="APB202" s="391"/>
      <c r="APC202" s="391"/>
      <c r="APD202" s="391"/>
      <c r="APE202" s="391"/>
      <c r="APF202" s="391"/>
      <c r="APG202" s="391"/>
      <c r="APH202" s="391"/>
      <c r="API202" s="391"/>
      <c r="APJ202" s="391"/>
      <c r="APK202" s="391"/>
      <c r="APL202" s="391"/>
      <c r="APM202" s="391"/>
      <c r="APN202" s="391"/>
      <c r="APO202" s="391"/>
      <c r="APP202" s="391"/>
      <c r="APQ202" s="391"/>
      <c r="APR202" s="391"/>
      <c r="APS202" s="391"/>
      <c r="APT202" s="391"/>
      <c r="APU202" s="391"/>
      <c r="APV202" s="391"/>
      <c r="APW202" s="391"/>
      <c r="APX202" s="391"/>
      <c r="APY202" s="391"/>
      <c r="APZ202" s="391"/>
      <c r="AQA202" s="391"/>
      <c r="AQB202" s="391"/>
      <c r="AQC202" s="391"/>
      <c r="AQD202" s="391"/>
      <c r="AQE202" s="391"/>
      <c r="AQF202" s="391"/>
      <c r="AQG202" s="391"/>
      <c r="AQH202" s="391"/>
      <c r="AQI202" s="391"/>
      <c r="AQJ202" s="391"/>
      <c r="AQK202" s="391"/>
      <c r="AQL202" s="391"/>
      <c r="AQM202" s="391"/>
      <c r="AQN202" s="391"/>
      <c r="AQO202" s="391"/>
      <c r="AQP202" s="391"/>
      <c r="AQQ202" s="391"/>
      <c r="AQR202" s="391"/>
      <c r="AQS202" s="391"/>
      <c r="AQT202" s="391"/>
      <c r="AQU202" s="391"/>
      <c r="AQV202" s="391"/>
      <c r="AQW202" s="391"/>
      <c r="AQX202" s="391"/>
      <c r="AQY202" s="391"/>
      <c r="AQZ202" s="391"/>
      <c r="ARA202" s="391"/>
      <c r="ARB202" s="391"/>
      <c r="ARC202" s="391"/>
      <c r="ARD202" s="391"/>
      <c r="ARE202" s="391"/>
      <c r="ARF202" s="391"/>
      <c r="ARG202" s="391"/>
      <c r="ARH202" s="391"/>
      <c r="ARI202" s="391"/>
      <c r="ARJ202" s="391"/>
      <c r="ARK202" s="391"/>
      <c r="ARL202" s="391"/>
      <c r="ARM202" s="391"/>
      <c r="ARN202" s="391"/>
      <c r="ARO202" s="391"/>
      <c r="ARP202" s="391"/>
      <c r="ARQ202" s="391"/>
      <c r="ARR202" s="391"/>
      <c r="ARS202" s="391"/>
      <c r="ART202" s="391"/>
      <c r="ARU202" s="391"/>
      <c r="ARV202" s="391"/>
      <c r="ARW202" s="391"/>
      <c r="ARX202" s="391"/>
      <c r="ARY202" s="391"/>
      <c r="ARZ202" s="391"/>
      <c r="ASA202" s="391"/>
      <c r="ASB202" s="391"/>
      <c r="ASC202" s="391"/>
      <c r="ASD202" s="391"/>
      <c r="ASE202" s="391"/>
      <c r="ASF202" s="391"/>
      <c r="ASG202" s="391"/>
      <c r="ASH202" s="391"/>
      <c r="ASI202" s="391"/>
      <c r="ASJ202" s="391"/>
      <c r="ASK202" s="391"/>
      <c r="ASL202" s="391"/>
      <c r="ASM202" s="391"/>
      <c r="ASN202" s="391"/>
      <c r="ASO202" s="391"/>
      <c r="ASP202" s="391"/>
      <c r="ASQ202" s="391"/>
      <c r="ASR202" s="391"/>
      <c r="ASS202" s="391"/>
      <c r="AST202" s="391"/>
      <c r="ASU202" s="391"/>
      <c r="ASV202" s="391"/>
      <c r="ASW202" s="391"/>
      <c r="ASX202" s="391"/>
      <c r="ASY202" s="391"/>
      <c r="ASZ202" s="391"/>
      <c r="ATA202" s="391"/>
      <c r="ATB202" s="391"/>
      <c r="ATC202" s="391"/>
      <c r="ATD202" s="391"/>
      <c r="ATE202" s="391"/>
      <c r="ATF202" s="391"/>
      <c r="ATG202" s="391"/>
      <c r="ATH202" s="391"/>
      <c r="ATI202" s="391"/>
      <c r="ATJ202" s="391"/>
      <c r="ATK202" s="391"/>
      <c r="ATL202" s="391"/>
      <c r="ATM202" s="391"/>
      <c r="ATN202" s="391"/>
      <c r="ATO202" s="391"/>
      <c r="ATP202" s="391"/>
      <c r="ATQ202" s="391"/>
      <c r="ATR202" s="391"/>
      <c r="ATS202" s="391"/>
      <c r="ATT202" s="391"/>
      <c r="ATU202" s="391"/>
      <c r="ATV202" s="391"/>
      <c r="ATW202" s="391"/>
      <c r="ATX202" s="391"/>
      <c r="ATY202" s="391"/>
      <c r="ATZ202" s="391"/>
      <c r="AUA202" s="391"/>
      <c r="AUB202" s="391"/>
      <c r="AUC202" s="391"/>
      <c r="AUD202" s="391"/>
      <c r="AUE202" s="391"/>
      <c r="AUF202" s="391"/>
      <c r="AUG202" s="391"/>
      <c r="AUH202" s="391"/>
      <c r="AUI202" s="391"/>
      <c r="AUJ202" s="391"/>
      <c r="AUK202" s="391"/>
      <c r="AUL202" s="391"/>
      <c r="AUM202" s="391"/>
      <c r="AUN202" s="391"/>
      <c r="AUO202" s="391"/>
      <c r="AUP202" s="391"/>
      <c r="AUQ202" s="391"/>
      <c r="AUR202" s="391"/>
      <c r="AUS202" s="391"/>
      <c r="AUT202" s="391"/>
      <c r="AUU202" s="391"/>
      <c r="AUV202" s="391"/>
      <c r="AUW202" s="391"/>
      <c r="AUX202" s="391"/>
      <c r="AUY202" s="391"/>
      <c r="AUZ202" s="391"/>
      <c r="AVA202" s="391"/>
      <c r="AVB202" s="391"/>
      <c r="AVC202" s="391"/>
      <c r="AVD202" s="391"/>
      <c r="AVE202" s="391"/>
      <c r="AVF202" s="391"/>
      <c r="AVG202" s="391"/>
      <c r="AVH202" s="391"/>
      <c r="AVI202" s="391"/>
      <c r="AVJ202" s="391"/>
      <c r="AVK202" s="391"/>
      <c r="AVL202" s="391"/>
      <c r="AVM202" s="391"/>
      <c r="AVN202" s="391"/>
      <c r="AVO202" s="391"/>
      <c r="AVP202" s="391"/>
      <c r="AVQ202" s="391"/>
      <c r="AVR202" s="391"/>
      <c r="AVS202" s="391"/>
      <c r="AVT202" s="391"/>
      <c r="AVU202" s="391"/>
      <c r="AVV202" s="391"/>
      <c r="AVW202" s="391"/>
      <c r="AVX202" s="391"/>
      <c r="AVY202" s="391"/>
      <c r="AVZ202" s="391"/>
      <c r="AWA202" s="391"/>
      <c r="AWB202" s="391"/>
      <c r="AWC202" s="391"/>
      <c r="AWD202" s="391"/>
      <c r="AWE202" s="391"/>
      <c r="AWF202" s="391"/>
      <c r="AWG202" s="391"/>
      <c r="AWH202" s="391"/>
      <c r="AWI202" s="391"/>
      <c r="AWJ202" s="391"/>
      <c r="AWK202" s="391"/>
      <c r="AWL202" s="391"/>
      <c r="AWM202" s="391"/>
      <c r="AWN202" s="391"/>
      <c r="AWO202" s="391"/>
      <c r="AWP202" s="391"/>
      <c r="AWQ202" s="391"/>
      <c r="AWR202" s="391"/>
      <c r="AWS202" s="391"/>
      <c r="AWT202" s="391"/>
      <c r="AWU202" s="391"/>
      <c r="AWV202" s="391"/>
      <c r="AWW202" s="391"/>
      <c r="AWX202" s="391"/>
      <c r="AWY202" s="391"/>
      <c r="AWZ202" s="391"/>
      <c r="AXA202" s="391"/>
      <c r="AXB202" s="391"/>
      <c r="AXC202" s="391"/>
      <c r="AXD202" s="391"/>
      <c r="AXE202" s="391"/>
      <c r="AXF202" s="391"/>
      <c r="AXG202" s="391"/>
      <c r="AXH202" s="391"/>
      <c r="AXI202" s="391"/>
      <c r="AXJ202" s="391"/>
      <c r="AXK202" s="391"/>
      <c r="AXL202" s="391"/>
      <c r="AXM202" s="391"/>
      <c r="AXN202" s="391"/>
      <c r="AXO202" s="391"/>
      <c r="AXP202" s="391"/>
      <c r="AXQ202" s="391"/>
      <c r="AXR202" s="391"/>
      <c r="AXS202" s="391"/>
      <c r="AXT202" s="391"/>
      <c r="AXU202" s="391"/>
      <c r="AXV202" s="391"/>
      <c r="AXW202" s="391"/>
      <c r="AXX202" s="391"/>
      <c r="AXY202" s="391"/>
      <c r="AXZ202" s="391"/>
      <c r="AYA202" s="391"/>
      <c r="AYB202" s="391"/>
      <c r="AYC202" s="391"/>
      <c r="AYD202" s="391"/>
      <c r="AYE202" s="391"/>
      <c r="AYF202" s="391"/>
      <c r="AYG202" s="391"/>
      <c r="AYH202" s="391"/>
      <c r="AYI202" s="391"/>
      <c r="AYJ202" s="391"/>
      <c r="AYK202" s="391"/>
      <c r="AYL202" s="391"/>
      <c r="AYM202" s="391"/>
      <c r="AYN202" s="391"/>
      <c r="AYO202" s="391"/>
      <c r="AYP202" s="391"/>
      <c r="AYQ202" s="391"/>
      <c r="AYR202" s="391"/>
      <c r="AYS202" s="391"/>
      <c r="AYT202" s="391"/>
      <c r="AYU202" s="391"/>
      <c r="AYV202" s="391"/>
      <c r="AYW202" s="391"/>
      <c r="AYX202" s="391"/>
      <c r="AYY202" s="391"/>
      <c r="AYZ202" s="391"/>
      <c r="AZA202" s="391"/>
      <c r="AZB202" s="391"/>
      <c r="AZC202" s="391"/>
      <c r="AZD202" s="391"/>
      <c r="AZE202" s="391"/>
      <c r="AZF202" s="391"/>
      <c r="AZG202" s="391"/>
      <c r="AZH202" s="391"/>
      <c r="AZI202" s="391"/>
      <c r="AZJ202" s="391"/>
      <c r="AZK202" s="391"/>
      <c r="AZL202" s="391"/>
      <c r="AZM202" s="391"/>
      <c r="AZN202" s="391"/>
      <c r="AZO202" s="391"/>
      <c r="AZP202" s="391"/>
      <c r="AZQ202" s="391"/>
      <c r="AZR202" s="391"/>
      <c r="AZS202" s="391"/>
      <c r="AZT202" s="391"/>
      <c r="AZU202" s="391"/>
      <c r="AZV202" s="391"/>
      <c r="AZW202" s="391"/>
      <c r="AZX202" s="391"/>
      <c r="AZY202" s="391"/>
      <c r="AZZ202" s="391"/>
      <c r="BAA202" s="391"/>
      <c r="BAB202" s="391"/>
      <c r="BAC202" s="391"/>
      <c r="BAD202" s="391"/>
      <c r="BAE202" s="391"/>
      <c r="BAF202" s="391"/>
      <c r="BAG202" s="391"/>
      <c r="BAH202" s="391"/>
      <c r="BAI202" s="391"/>
      <c r="BAJ202" s="391"/>
      <c r="BAK202" s="391"/>
      <c r="BAL202" s="391"/>
      <c r="BAM202" s="391"/>
      <c r="BAN202" s="391"/>
      <c r="BAO202" s="391"/>
      <c r="BAP202" s="391"/>
      <c r="BAQ202" s="391"/>
      <c r="BAR202" s="391"/>
      <c r="BAS202" s="391"/>
      <c r="BAT202" s="391"/>
      <c r="BAU202" s="391"/>
      <c r="BAV202" s="391"/>
      <c r="BAW202" s="391"/>
      <c r="BAX202" s="391"/>
      <c r="BAY202" s="391"/>
      <c r="BAZ202" s="391"/>
      <c r="BBA202" s="391"/>
      <c r="BBB202" s="391"/>
      <c r="BBC202" s="391"/>
      <c r="BBD202" s="391"/>
      <c r="BBE202" s="391"/>
      <c r="BBF202" s="391"/>
      <c r="BBG202" s="391"/>
      <c r="BBH202" s="391"/>
      <c r="BBI202" s="391"/>
      <c r="BBJ202" s="391"/>
      <c r="BBK202" s="391"/>
      <c r="BBL202" s="391"/>
      <c r="BBM202" s="391"/>
      <c r="BBN202" s="391"/>
      <c r="BBO202" s="391"/>
      <c r="BBP202" s="391"/>
      <c r="BBQ202" s="391"/>
      <c r="BBR202" s="391"/>
      <c r="BBS202" s="391"/>
      <c r="BBT202" s="391"/>
      <c r="BBU202" s="391"/>
      <c r="BBV202" s="391"/>
      <c r="BBW202" s="391"/>
      <c r="BBX202" s="391"/>
      <c r="BBY202" s="391"/>
      <c r="BBZ202" s="391"/>
      <c r="BCA202" s="391"/>
      <c r="BCB202" s="391"/>
      <c r="BCC202" s="391"/>
      <c r="BCD202" s="391"/>
      <c r="BCE202" s="391"/>
      <c r="BCF202" s="391"/>
      <c r="BCG202" s="391"/>
      <c r="BCH202" s="391"/>
      <c r="BCI202" s="391"/>
      <c r="BCJ202" s="391"/>
      <c r="BCK202" s="391"/>
      <c r="BCL202" s="391"/>
      <c r="BCM202" s="391"/>
      <c r="BCN202" s="391"/>
      <c r="BCO202" s="391"/>
      <c r="BCP202" s="391"/>
      <c r="BCQ202" s="391"/>
      <c r="BCR202" s="391"/>
      <c r="BCS202" s="391"/>
      <c r="BCT202" s="391"/>
      <c r="BCU202" s="391"/>
      <c r="BCV202" s="391"/>
      <c r="BCW202" s="391"/>
      <c r="BCX202" s="391"/>
      <c r="BCY202" s="391"/>
      <c r="BCZ202" s="391"/>
      <c r="BDA202" s="391"/>
      <c r="BDB202" s="391"/>
      <c r="BDC202" s="391"/>
      <c r="BDD202" s="391"/>
      <c r="BDE202" s="391"/>
      <c r="BDF202" s="391"/>
      <c r="BDG202" s="391"/>
      <c r="BDH202" s="391"/>
      <c r="BDI202" s="391"/>
      <c r="BDJ202" s="391"/>
      <c r="BDK202" s="391"/>
      <c r="BDL202" s="391"/>
      <c r="BDM202" s="391"/>
      <c r="BDN202" s="391"/>
      <c r="BDO202" s="391"/>
      <c r="BDP202" s="391"/>
      <c r="BDQ202" s="391"/>
      <c r="BDR202" s="391"/>
      <c r="BDS202" s="391"/>
      <c r="BDT202" s="391"/>
      <c r="BDU202" s="391"/>
      <c r="BDV202" s="391"/>
      <c r="BDW202" s="391"/>
      <c r="BDX202" s="391"/>
      <c r="BDY202" s="391"/>
      <c r="BDZ202" s="391"/>
      <c r="BEA202" s="391"/>
      <c r="BEB202" s="391"/>
      <c r="BEC202" s="391"/>
      <c r="BED202" s="391"/>
      <c r="BEE202" s="391"/>
      <c r="BEF202" s="391"/>
      <c r="BEG202" s="391"/>
      <c r="BEH202" s="391"/>
      <c r="BEI202" s="391"/>
      <c r="BEJ202" s="391"/>
      <c r="BEK202" s="391"/>
      <c r="BEL202" s="391"/>
      <c r="BEM202" s="391"/>
      <c r="BEN202" s="391"/>
      <c r="BEO202" s="391"/>
      <c r="BEP202" s="391"/>
      <c r="BEQ202" s="391"/>
      <c r="BER202" s="391"/>
      <c r="BES202" s="391"/>
      <c r="BET202" s="391"/>
      <c r="BEU202" s="391"/>
      <c r="BEV202" s="391"/>
      <c r="BEW202" s="391"/>
      <c r="BEX202" s="391"/>
      <c r="BEY202" s="391"/>
      <c r="BEZ202" s="391"/>
      <c r="BFA202" s="391"/>
      <c r="BFB202" s="391"/>
      <c r="BFC202" s="391"/>
      <c r="BFD202" s="391"/>
      <c r="BFE202" s="391"/>
      <c r="BFF202" s="391"/>
      <c r="BFG202" s="391"/>
      <c r="BFH202" s="391"/>
      <c r="BFI202" s="391"/>
      <c r="BFJ202" s="391"/>
      <c r="BFK202" s="391"/>
      <c r="BFL202" s="391"/>
      <c r="BFM202" s="391"/>
      <c r="BFN202" s="391"/>
      <c r="BFO202" s="391"/>
      <c r="BFP202" s="391"/>
      <c r="BFQ202" s="391"/>
      <c r="BFR202" s="391"/>
      <c r="BFS202" s="391"/>
      <c r="BFT202" s="391"/>
      <c r="BFU202" s="391"/>
      <c r="BFV202" s="391"/>
      <c r="BFW202" s="391"/>
      <c r="BFX202" s="391"/>
      <c r="BFY202" s="391"/>
      <c r="BFZ202" s="391"/>
      <c r="BGA202" s="391"/>
      <c r="BGB202" s="391"/>
      <c r="BGC202" s="391"/>
      <c r="BGD202" s="391"/>
      <c r="BGE202" s="391"/>
      <c r="BGF202" s="391"/>
      <c r="BGG202" s="391"/>
      <c r="BGH202" s="391"/>
      <c r="BGI202" s="391"/>
      <c r="BGJ202" s="391"/>
      <c r="BGK202" s="391"/>
      <c r="BGL202" s="391"/>
      <c r="BGM202" s="391"/>
      <c r="BGN202" s="391"/>
      <c r="BGO202" s="391"/>
      <c r="BGP202" s="391"/>
      <c r="BGQ202" s="391"/>
      <c r="BGR202" s="391"/>
      <c r="BGS202" s="391"/>
      <c r="BGT202" s="391"/>
      <c r="BGU202" s="391"/>
      <c r="BGV202" s="391"/>
      <c r="BGW202" s="391"/>
      <c r="BGX202" s="391"/>
      <c r="BGY202" s="391"/>
      <c r="BGZ202" s="391"/>
      <c r="BHA202" s="391"/>
      <c r="BHB202" s="391"/>
      <c r="BHC202" s="391"/>
      <c r="BHD202" s="391"/>
      <c r="BHE202" s="391"/>
      <c r="BHF202" s="391"/>
      <c r="BHG202" s="391"/>
      <c r="BHH202" s="391"/>
      <c r="BHI202" s="391"/>
      <c r="BHJ202" s="391"/>
      <c r="BHK202" s="391"/>
      <c r="BHL202" s="391"/>
      <c r="BHM202" s="391"/>
      <c r="BHN202" s="391"/>
      <c r="BHO202" s="391"/>
      <c r="BHP202" s="391"/>
      <c r="BHQ202" s="391"/>
      <c r="BHR202" s="391"/>
      <c r="BHS202" s="391"/>
      <c r="BHT202" s="391"/>
      <c r="BHU202" s="391"/>
      <c r="BHV202" s="391"/>
      <c r="BHW202" s="391"/>
      <c r="BHX202" s="391"/>
      <c r="BHY202" s="391"/>
      <c r="BHZ202" s="391"/>
      <c r="BIA202" s="391"/>
      <c r="BIB202" s="391"/>
      <c r="BIC202" s="391"/>
      <c r="BID202" s="391"/>
      <c r="BIE202" s="391"/>
      <c r="BIF202" s="391"/>
      <c r="BIG202" s="391"/>
      <c r="BIH202" s="391"/>
      <c r="BII202" s="391"/>
      <c r="BIJ202" s="391"/>
      <c r="BIK202" s="391"/>
      <c r="BIL202" s="391"/>
      <c r="BIM202" s="391"/>
      <c r="BIN202" s="391"/>
      <c r="BIO202" s="391"/>
      <c r="BIP202" s="391"/>
      <c r="BIQ202" s="391"/>
      <c r="BIR202" s="391"/>
      <c r="BIS202" s="391"/>
      <c r="BIT202" s="391"/>
      <c r="BIU202" s="391"/>
      <c r="BIV202" s="391"/>
      <c r="BIW202" s="391"/>
      <c r="BIX202" s="391"/>
      <c r="BIY202" s="391"/>
      <c r="BIZ202" s="391"/>
      <c r="BJA202" s="391"/>
      <c r="BJB202" s="391"/>
      <c r="BJC202" s="391"/>
      <c r="BJD202" s="391"/>
      <c r="BJE202" s="391"/>
      <c r="BJF202" s="391"/>
      <c r="BJG202" s="391"/>
      <c r="BJH202" s="391"/>
      <c r="BJI202" s="391"/>
      <c r="BJJ202" s="391"/>
      <c r="BJK202" s="391"/>
      <c r="BJL202" s="391"/>
      <c r="BJM202" s="391"/>
      <c r="BJN202" s="391"/>
      <c r="BJO202" s="391"/>
      <c r="BJP202" s="391"/>
      <c r="BJQ202" s="391"/>
      <c r="BJR202" s="391"/>
      <c r="BJS202" s="391"/>
      <c r="BJT202" s="391"/>
      <c r="BJU202" s="391"/>
      <c r="BJV202" s="391"/>
      <c r="BJW202" s="391"/>
      <c r="BJX202" s="391"/>
      <c r="BJY202" s="391"/>
      <c r="BJZ202" s="391"/>
      <c r="BKA202" s="391"/>
      <c r="BKB202" s="391"/>
      <c r="BKC202" s="391"/>
      <c r="BKD202" s="391"/>
      <c r="BKE202" s="391"/>
      <c r="BKF202" s="391"/>
      <c r="BKG202" s="391"/>
      <c r="BKH202" s="391"/>
      <c r="BKI202" s="391"/>
      <c r="BKJ202" s="391"/>
      <c r="BKK202" s="391"/>
      <c r="BKL202" s="391"/>
      <c r="BKM202" s="391"/>
      <c r="BKN202" s="391"/>
      <c r="BKO202" s="391"/>
      <c r="BKP202" s="391"/>
      <c r="BKQ202" s="391"/>
      <c r="BKR202" s="391"/>
      <c r="BKS202" s="391"/>
      <c r="BKT202" s="391"/>
      <c r="BKU202" s="391"/>
      <c r="BKV202" s="391"/>
      <c r="BKW202" s="391"/>
      <c r="BKX202" s="391"/>
      <c r="BKY202" s="391"/>
      <c r="BKZ202" s="391"/>
      <c r="BLA202" s="391"/>
      <c r="BLB202" s="391"/>
      <c r="BLC202" s="391"/>
      <c r="BLD202" s="391"/>
      <c r="BLE202" s="391"/>
      <c r="BLF202" s="391"/>
      <c r="BLG202" s="391"/>
      <c r="BLH202" s="391"/>
      <c r="BLI202" s="391"/>
      <c r="BLJ202" s="391"/>
      <c r="BLK202" s="391"/>
      <c r="BLL202" s="391"/>
      <c r="BLM202" s="391"/>
      <c r="BLN202" s="391"/>
      <c r="BLO202" s="391"/>
      <c r="BLP202" s="391"/>
      <c r="BLQ202" s="391"/>
      <c r="BLR202" s="391"/>
      <c r="BLS202" s="391"/>
      <c r="BLT202" s="391"/>
      <c r="BLU202" s="391"/>
      <c r="BLV202" s="391"/>
      <c r="BLW202" s="391"/>
      <c r="BLX202" s="391"/>
      <c r="BLY202" s="391"/>
      <c r="BLZ202" s="391"/>
      <c r="BMA202" s="391"/>
      <c r="BMB202" s="391"/>
      <c r="BMC202" s="391"/>
      <c r="BMD202" s="391"/>
      <c r="BME202" s="391"/>
      <c r="BMF202" s="391"/>
      <c r="BMG202" s="391"/>
      <c r="BMH202" s="391"/>
      <c r="BMI202" s="391"/>
      <c r="BMJ202" s="391"/>
      <c r="BMK202" s="391"/>
      <c r="BML202" s="391"/>
      <c r="BMM202" s="391"/>
      <c r="BMN202" s="391"/>
      <c r="BMO202" s="391"/>
      <c r="BMP202" s="391"/>
      <c r="BMQ202" s="391"/>
      <c r="BMR202" s="391"/>
      <c r="BMS202" s="391"/>
      <c r="BMT202" s="391"/>
      <c r="BMU202" s="391"/>
      <c r="BMV202" s="391"/>
      <c r="BMW202" s="391"/>
      <c r="BMX202" s="391"/>
      <c r="BMY202" s="391"/>
      <c r="BMZ202" s="391"/>
      <c r="BNA202" s="391"/>
      <c r="BNB202" s="391"/>
      <c r="BNC202" s="391"/>
      <c r="BND202" s="391"/>
      <c r="BNE202" s="391"/>
      <c r="BNF202" s="391"/>
      <c r="BNG202" s="391"/>
      <c r="BNH202" s="391"/>
      <c r="BNI202" s="391"/>
      <c r="BNJ202" s="391"/>
      <c r="BNK202" s="391"/>
      <c r="BNL202" s="391"/>
      <c r="BNM202" s="391"/>
      <c r="BNN202" s="391"/>
      <c r="BNO202" s="391"/>
      <c r="BNP202" s="391"/>
      <c r="BNQ202" s="391"/>
      <c r="BNR202" s="391"/>
      <c r="BNS202" s="391"/>
      <c r="BNT202" s="391"/>
      <c r="BNU202" s="391"/>
      <c r="BNV202" s="391"/>
      <c r="BNW202" s="391"/>
      <c r="BNX202" s="391"/>
      <c r="BNY202" s="391"/>
      <c r="BNZ202" s="391"/>
      <c r="BOA202" s="391"/>
      <c r="BOB202" s="391"/>
      <c r="BOC202" s="391"/>
      <c r="BOD202" s="391"/>
      <c r="BOE202" s="391"/>
      <c r="BOF202" s="391"/>
      <c r="BOG202" s="391"/>
      <c r="BOH202" s="391"/>
      <c r="BOI202" s="391"/>
      <c r="BOJ202" s="391"/>
      <c r="BOK202" s="391"/>
      <c r="BOL202" s="391"/>
      <c r="BOM202" s="391"/>
      <c r="BON202" s="391"/>
      <c r="BOO202" s="391"/>
      <c r="BOP202" s="391"/>
      <c r="BOQ202" s="391"/>
      <c r="BOR202" s="391"/>
      <c r="BOS202" s="391"/>
      <c r="BOT202" s="391"/>
      <c r="BOU202" s="391"/>
      <c r="BOV202" s="391"/>
      <c r="BOW202" s="391"/>
      <c r="BOX202" s="391"/>
      <c r="BOY202" s="391"/>
      <c r="BOZ202" s="391"/>
      <c r="BPA202" s="391"/>
      <c r="BPB202" s="391"/>
      <c r="BPC202" s="391"/>
      <c r="BPD202" s="391"/>
      <c r="BPE202" s="391"/>
      <c r="BPF202" s="391"/>
      <c r="BPG202" s="391"/>
      <c r="BPH202" s="391"/>
      <c r="BPI202" s="391"/>
      <c r="BPJ202" s="391"/>
      <c r="BPK202" s="391"/>
      <c r="BPL202" s="391"/>
      <c r="BPM202" s="391"/>
      <c r="BPN202" s="391"/>
      <c r="BPO202" s="391"/>
      <c r="BPP202" s="391"/>
      <c r="BPQ202" s="391"/>
      <c r="BPR202" s="391"/>
      <c r="BPS202" s="391"/>
      <c r="BPT202" s="391"/>
      <c r="BPU202" s="391"/>
      <c r="BPV202" s="391"/>
      <c r="BPW202" s="391"/>
      <c r="BPX202" s="391"/>
      <c r="BPY202" s="391"/>
      <c r="BPZ202" s="391"/>
      <c r="BQA202" s="391"/>
      <c r="BQB202" s="391"/>
      <c r="BQC202" s="391"/>
      <c r="BQD202" s="391"/>
      <c r="BQE202" s="391"/>
      <c r="BQF202" s="391"/>
      <c r="BQG202" s="391"/>
      <c r="BQH202" s="391"/>
      <c r="BQI202" s="391"/>
      <c r="BQJ202" s="391"/>
      <c r="BQK202" s="391"/>
      <c r="BQL202" s="391"/>
      <c r="BQM202" s="391"/>
      <c r="BQN202" s="391"/>
      <c r="BQO202" s="391"/>
      <c r="BQP202" s="391"/>
      <c r="BQQ202" s="391"/>
      <c r="BQR202" s="391"/>
      <c r="BQS202" s="391"/>
      <c r="BQT202" s="391"/>
      <c r="BQU202" s="391"/>
      <c r="BQV202" s="391"/>
      <c r="BQW202" s="391"/>
      <c r="BQX202" s="391"/>
      <c r="BQY202" s="391"/>
      <c r="BQZ202" s="391"/>
      <c r="BRA202" s="391"/>
      <c r="BRB202" s="391"/>
      <c r="BRC202" s="391"/>
      <c r="BRD202" s="391"/>
      <c r="BRE202" s="391"/>
      <c r="BRF202" s="391"/>
      <c r="BRG202" s="391"/>
      <c r="BRH202" s="391"/>
      <c r="BRI202" s="391"/>
      <c r="BRJ202" s="391"/>
      <c r="BRK202" s="391"/>
      <c r="BRL202" s="391"/>
      <c r="BRM202" s="391"/>
      <c r="BRN202" s="391"/>
      <c r="BRO202" s="391"/>
      <c r="BRP202" s="391"/>
      <c r="BRQ202" s="391"/>
      <c r="BRR202" s="391"/>
      <c r="BRS202" s="391"/>
      <c r="BRT202" s="391"/>
      <c r="BRU202" s="391"/>
      <c r="BRV202" s="391"/>
      <c r="BRW202" s="391"/>
      <c r="BRX202" s="391"/>
      <c r="BRY202" s="391"/>
      <c r="BRZ202" s="391"/>
      <c r="BSA202" s="391"/>
      <c r="BSB202" s="391"/>
      <c r="BSC202" s="391"/>
      <c r="BSD202" s="391"/>
      <c r="BSE202" s="391"/>
      <c r="BSF202" s="391"/>
      <c r="BSG202" s="391"/>
      <c r="BSH202" s="391"/>
      <c r="BSI202" s="391"/>
      <c r="BSJ202" s="391"/>
      <c r="BSK202" s="391"/>
      <c r="BSL202" s="391"/>
      <c r="BSM202" s="391"/>
      <c r="BSN202" s="391"/>
      <c r="BSO202" s="391"/>
      <c r="BSP202" s="391"/>
      <c r="BSQ202" s="391"/>
      <c r="BSR202" s="391"/>
      <c r="BSS202" s="391"/>
      <c r="BST202" s="391"/>
      <c r="BSU202" s="391"/>
      <c r="BSV202" s="391"/>
      <c r="BSW202" s="391"/>
      <c r="BSX202" s="391"/>
      <c r="BSY202" s="391"/>
      <c r="BSZ202" s="391"/>
      <c r="BTA202" s="391"/>
      <c r="BTB202" s="391"/>
      <c r="BTC202" s="391"/>
      <c r="BTD202" s="391"/>
      <c r="BTE202" s="391"/>
      <c r="BTF202" s="391"/>
      <c r="BTG202" s="391"/>
      <c r="BTH202" s="391"/>
      <c r="BTI202" s="391"/>
      <c r="BTJ202" s="391"/>
      <c r="BTK202" s="391"/>
      <c r="BTL202" s="391"/>
      <c r="BTM202" s="391"/>
      <c r="BTN202" s="391"/>
      <c r="BTO202" s="391"/>
      <c r="BTP202" s="391"/>
      <c r="BTQ202" s="391"/>
      <c r="BTR202" s="391"/>
      <c r="BTS202" s="391"/>
      <c r="BTT202" s="391"/>
      <c r="BTU202" s="391"/>
      <c r="BTV202" s="391"/>
      <c r="BTW202" s="391"/>
      <c r="BTX202" s="391"/>
      <c r="BTY202" s="391"/>
      <c r="BTZ202" s="391"/>
      <c r="BUA202" s="391"/>
      <c r="BUB202" s="391"/>
      <c r="BUC202" s="391"/>
      <c r="BUD202" s="391"/>
      <c r="BUE202" s="391"/>
      <c r="BUF202" s="391"/>
      <c r="BUG202" s="391"/>
      <c r="BUH202" s="391"/>
      <c r="BUI202" s="391"/>
      <c r="BUJ202" s="391"/>
      <c r="BUK202" s="391"/>
      <c r="BUL202" s="391"/>
      <c r="BUM202" s="391"/>
      <c r="BUN202" s="391"/>
      <c r="BUO202" s="391"/>
      <c r="BUP202" s="391"/>
      <c r="BUQ202" s="391"/>
      <c r="BUR202" s="391"/>
      <c r="BUS202" s="391"/>
      <c r="BUT202" s="391"/>
      <c r="BUU202" s="391"/>
      <c r="BUV202" s="391"/>
      <c r="BUW202" s="391"/>
      <c r="BUX202" s="391"/>
      <c r="BUY202" s="391"/>
      <c r="BUZ202" s="391"/>
      <c r="BVA202" s="391"/>
      <c r="BVB202" s="391"/>
      <c r="BVC202" s="391"/>
      <c r="BVD202" s="391"/>
      <c r="BVE202" s="391"/>
      <c r="BVF202" s="391"/>
      <c r="BVG202" s="391"/>
      <c r="BVH202" s="391"/>
      <c r="BVI202" s="391"/>
      <c r="BVJ202" s="391"/>
      <c r="BVK202" s="391"/>
      <c r="BVL202" s="391"/>
      <c r="BVM202" s="391"/>
      <c r="BVN202" s="391"/>
      <c r="BVO202" s="391"/>
      <c r="BVP202" s="391"/>
      <c r="BVQ202" s="391"/>
      <c r="BVR202" s="391"/>
      <c r="BVS202" s="391"/>
      <c r="BVT202" s="391"/>
      <c r="BVU202" s="391"/>
      <c r="BVV202" s="391"/>
      <c r="BVW202" s="391"/>
      <c r="BVX202" s="391"/>
      <c r="BVY202" s="391"/>
      <c r="BVZ202" s="391"/>
      <c r="BWA202" s="391"/>
      <c r="BWB202" s="391"/>
      <c r="BWC202" s="391"/>
      <c r="BWD202" s="391"/>
      <c r="BWE202" s="391"/>
      <c r="BWF202" s="391"/>
      <c r="BWG202" s="391"/>
      <c r="BWH202" s="391"/>
      <c r="BWI202" s="391"/>
      <c r="BWJ202" s="391"/>
      <c r="BWK202" s="391"/>
      <c r="BWL202" s="391"/>
      <c r="BWM202" s="391"/>
      <c r="BWN202" s="391"/>
      <c r="BWO202" s="391"/>
      <c r="BWP202" s="391"/>
      <c r="BWQ202" s="391"/>
      <c r="BWR202" s="391"/>
      <c r="BWS202" s="391"/>
      <c r="BWT202" s="391"/>
      <c r="BWU202" s="391"/>
      <c r="BWV202" s="391"/>
      <c r="BWW202" s="391"/>
      <c r="BWX202" s="391"/>
      <c r="BWY202" s="391"/>
      <c r="BWZ202" s="391"/>
      <c r="BXA202" s="391"/>
      <c r="BXB202" s="391"/>
      <c r="BXC202" s="391"/>
      <c r="BXD202" s="391"/>
      <c r="BXE202" s="391"/>
      <c r="BXF202" s="391"/>
      <c r="BXG202" s="391"/>
      <c r="BXH202" s="391"/>
      <c r="BXI202" s="391"/>
      <c r="BXJ202" s="391"/>
      <c r="BXK202" s="391"/>
      <c r="BXL202" s="391"/>
      <c r="BXM202" s="391"/>
      <c r="BXN202" s="391"/>
      <c r="BXO202" s="391"/>
      <c r="BXP202" s="391"/>
      <c r="BXQ202" s="391"/>
      <c r="BXR202" s="391"/>
      <c r="BXS202" s="391"/>
      <c r="BXT202" s="391"/>
      <c r="BXU202" s="391"/>
      <c r="BXV202" s="391"/>
      <c r="BXW202" s="391"/>
      <c r="BXX202" s="391"/>
      <c r="BXY202" s="391"/>
      <c r="BXZ202" s="391"/>
      <c r="BYA202" s="391"/>
      <c r="BYB202" s="391"/>
      <c r="BYC202" s="391"/>
      <c r="BYD202" s="391"/>
      <c r="BYE202" s="391"/>
      <c r="BYF202" s="391"/>
      <c r="BYG202" s="391"/>
      <c r="BYH202" s="391"/>
      <c r="BYI202" s="391"/>
      <c r="BYJ202" s="391"/>
      <c r="BYK202" s="391"/>
      <c r="BYL202" s="391"/>
      <c r="BYM202" s="391"/>
      <c r="BYN202" s="391"/>
      <c r="BYO202" s="391"/>
      <c r="BYP202" s="391"/>
      <c r="BYQ202" s="391"/>
      <c r="BYR202" s="391"/>
      <c r="BYS202" s="391"/>
      <c r="BYT202" s="391"/>
      <c r="BYU202" s="391"/>
      <c r="BYV202" s="391"/>
      <c r="BYW202" s="391"/>
      <c r="BYX202" s="391"/>
      <c r="BYY202" s="391"/>
      <c r="BYZ202" s="391"/>
      <c r="BZA202" s="391"/>
      <c r="BZB202" s="391"/>
      <c r="BZC202" s="391"/>
      <c r="BZD202" s="391"/>
      <c r="BZE202" s="391"/>
      <c r="BZF202" s="391"/>
      <c r="BZG202" s="391"/>
      <c r="BZH202" s="391"/>
      <c r="BZI202" s="391"/>
      <c r="BZJ202" s="391"/>
      <c r="BZK202" s="391"/>
      <c r="BZL202" s="391"/>
      <c r="BZM202" s="391"/>
      <c r="BZN202" s="391"/>
      <c r="BZO202" s="391"/>
      <c r="BZP202" s="391"/>
      <c r="BZQ202" s="391"/>
      <c r="BZR202" s="391"/>
      <c r="BZS202" s="391"/>
      <c r="BZT202" s="391"/>
      <c r="BZU202" s="391"/>
      <c r="BZV202" s="391"/>
      <c r="BZW202" s="391"/>
      <c r="BZX202" s="391"/>
      <c r="BZY202" s="391"/>
      <c r="BZZ202" s="391"/>
      <c r="CAA202" s="391"/>
      <c r="CAB202" s="391"/>
      <c r="CAC202" s="391"/>
      <c r="CAD202" s="391"/>
      <c r="CAE202" s="391"/>
      <c r="CAF202" s="391"/>
      <c r="CAG202" s="391"/>
      <c r="CAH202" s="391"/>
      <c r="CAI202" s="391"/>
      <c r="CAJ202" s="391"/>
      <c r="CAK202" s="391"/>
      <c r="CAL202" s="391"/>
      <c r="CAM202" s="391"/>
      <c r="CAN202" s="391"/>
      <c r="CAO202" s="391"/>
      <c r="CAP202" s="391"/>
      <c r="CAQ202" s="391"/>
      <c r="CAR202" s="391"/>
      <c r="CAS202" s="391"/>
      <c r="CAT202" s="391"/>
      <c r="CAU202" s="391"/>
      <c r="CAV202" s="391"/>
      <c r="CAW202" s="391"/>
      <c r="CAX202" s="391"/>
      <c r="CAY202" s="391"/>
      <c r="CAZ202" s="391"/>
      <c r="CBA202" s="391"/>
      <c r="CBB202" s="391"/>
      <c r="CBC202" s="391"/>
      <c r="CBD202" s="391"/>
      <c r="CBE202" s="391"/>
      <c r="CBF202" s="391"/>
      <c r="CBG202" s="391"/>
      <c r="CBH202" s="391"/>
      <c r="CBI202" s="391"/>
      <c r="CBJ202" s="391"/>
      <c r="CBK202" s="391"/>
      <c r="CBL202" s="391"/>
      <c r="CBM202" s="391"/>
      <c r="CBN202" s="391"/>
      <c r="CBO202" s="391"/>
      <c r="CBP202" s="391"/>
      <c r="CBQ202" s="391"/>
      <c r="CBR202" s="391"/>
      <c r="CBS202" s="391"/>
      <c r="CBT202" s="391"/>
      <c r="CBU202" s="391"/>
      <c r="CBV202" s="391"/>
      <c r="CBW202" s="391"/>
      <c r="CBX202" s="391"/>
      <c r="CBY202" s="391"/>
      <c r="CBZ202" s="391"/>
      <c r="CCA202" s="391"/>
      <c r="CCB202" s="391"/>
      <c r="CCC202" s="391"/>
      <c r="CCD202" s="391"/>
      <c r="CCE202" s="391"/>
      <c r="CCF202" s="391"/>
      <c r="CCG202" s="391"/>
      <c r="CCH202" s="391"/>
      <c r="CCI202" s="391"/>
      <c r="CCJ202" s="391"/>
      <c r="CCK202" s="391"/>
      <c r="CCL202" s="391"/>
      <c r="CCM202" s="391"/>
      <c r="CCN202" s="391"/>
      <c r="CCO202" s="391"/>
      <c r="CCP202" s="391"/>
      <c r="CCQ202" s="391"/>
      <c r="CCR202" s="391"/>
      <c r="CCS202" s="391"/>
      <c r="CCT202" s="391"/>
      <c r="CCU202" s="391"/>
      <c r="CCV202" s="391"/>
      <c r="CCW202" s="391"/>
      <c r="CCX202" s="391"/>
      <c r="CCY202" s="391"/>
      <c r="CCZ202" s="391"/>
      <c r="CDA202" s="391"/>
      <c r="CDB202" s="391"/>
      <c r="CDC202" s="391"/>
      <c r="CDD202" s="391"/>
      <c r="CDE202" s="391"/>
      <c r="CDF202" s="391"/>
      <c r="CDG202" s="391"/>
      <c r="CDH202" s="391"/>
      <c r="CDI202" s="391"/>
      <c r="CDJ202" s="391"/>
      <c r="CDK202" s="391"/>
      <c r="CDL202" s="391"/>
      <c r="CDM202" s="391"/>
      <c r="CDN202" s="391"/>
      <c r="CDO202" s="391"/>
      <c r="CDP202" s="391"/>
      <c r="CDQ202" s="391"/>
      <c r="CDR202" s="391"/>
      <c r="CDS202" s="391"/>
      <c r="CDT202" s="391"/>
      <c r="CDU202" s="391"/>
      <c r="CDV202" s="391"/>
      <c r="CDW202" s="391"/>
      <c r="CDX202" s="391"/>
      <c r="CDY202" s="391"/>
      <c r="CDZ202" s="391"/>
      <c r="CEA202" s="391"/>
      <c r="CEB202" s="391"/>
      <c r="CEC202" s="391"/>
      <c r="CED202" s="391"/>
      <c r="CEE202" s="391"/>
      <c r="CEF202" s="391"/>
      <c r="CEG202" s="391"/>
      <c r="CEH202" s="391"/>
      <c r="CEI202" s="391"/>
      <c r="CEJ202" s="391"/>
      <c r="CEK202" s="391"/>
      <c r="CEL202" s="391"/>
      <c r="CEM202" s="391"/>
      <c r="CEN202" s="391"/>
      <c r="CEO202" s="391"/>
      <c r="CEP202" s="391"/>
      <c r="CEQ202" s="391"/>
      <c r="CER202" s="391"/>
      <c r="CES202" s="391"/>
      <c r="CET202" s="391"/>
      <c r="CEU202" s="391"/>
      <c r="CEV202" s="391"/>
      <c r="CEW202" s="391"/>
      <c r="CEX202" s="391"/>
      <c r="CEY202" s="391"/>
      <c r="CEZ202" s="391"/>
      <c r="CFA202" s="391"/>
      <c r="CFB202" s="391"/>
      <c r="CFC202" s="391"/>
      <c r="CFD202" s="391"/>
      <c r="CFE202" s="391"/>
      <c r="CFF202" s="391"/>
      <c r="CFG202" s="391"/>
      <c r="CFH202" s="391"/>
      <c r="CFI202" s="391"/>
      <c r="CFJ202" s="391"/>
      <c r="CFK202" s="391"/>
      <c r="CFL202" s="391"/>
      <c r="CFM202" s="391"/>
      <c r="CFN202" s="391"/>
      <c r="CFO202" s="391"/>
      <c r="CFP202" s="391"/>
      <c r="CFQ202" s="391"/>
      <c r="CFR202" s="391"/>
      <c r="CFS202" s="391"/>
      <c r="CFT202" s="391"/>
      <c r="CFU202" s="391"/>
      <c r="CFV202" s="391"/>
      <c r="CFW202" s="391"/>
      <c r="CFX202" s="391"/>
      <c r="CFY202" s="391"/>
      <c r="CFZ202" s="391"/>
      <c r="CGA202" s="391"/>
      <c r="CGB202" s="391"/>
      <c r="CGC202" s="391"/>
      <c r="CGD202" s="391"/>
      <c r="CGE202" s="391"/>
      <c r="CGF202" s="391"/>
      <c r="CGG202" s="391"/>
      <c r="CGH202" s="391"/>
      <c r="CGI202" s="391"/>
      <c r="CGJ202" s="391"/>
      <c r="CGK202" s="391"/>
      <c r="CGL202" s="391"/>
      <c r="CGM202" s="391"/>
      <c r="CGN202" s="391"/>
      <c r="CGO202" s="391"/>
      <c r="CGP202" s="391"/>
      <c r="CGQ202" s="391"/>
      <c r="CGR202" s="391"/>
      <c r="CGS202" s="391"/>
      <c r="CGT202" s="391"/>
      <c r="CGU202" s="391"/>
      <c r="CGV202" s="391"/>
      <c r="CGW202" s="391"/>
      <c r="CGX202" s="391"/>
      <c r="CGY202" s="391"/>
      <c r="CGZ202" s="391"/>
      <c r="CHA202" s="391"/>
      <c r="CHB202" s="391"/>
      <c r="CHC202" s="391"/>
      <c r="CHD202" s="391"/>
      <c r="CHE202" s="391"/>
      <c r="CHF202" s="391"/>
      <c r="CHG202" s="391"/>
      <c r="CHH202" s="391"/>
      <c r="CHI202" s="391"/>
      <c r="CHJ202" s="391"/>
      <c r="CHK202" s="391"/>
      <c r="CHL202" s="391"/>
      <c r="CHM202" s="391"/>
      <c r="CHN202" s="391"/>
      <c r="CHO202" s="391"/>
      <c r="CHP202" s="391"/>
      <c r="CHQ202" s="391"/>
      <c r="CHR202" s="391"/>
      <c r="CHS202" s="391"/>
      <c r="CHT202" s="391"/>
      <c r="CHU202" s="391"/>
      <c r="CHV202" s="391"/>
      <c r="CHW202" s="391"/>
      <c r="CHX202" s="391"/>
      <c r="CHY202" s="391"/>
      <c r="CHZ202" s="391"/>
      <c r="CIA202" s="391"/>
      <c r="CIB202" s="391"/>
      <c r="CIC202" s="391"/>
      <c r="CID202" s="391"/>
      <c r="CIE202" s="391"/>
      <c r="CIF202" s="391"/>
      <c r="CIG202" s="391"/>
      <c r="CIH202" s="391"/>
      <c r="CII202" s="391"/>
      <c r="CIJ202" s="391"/>
      <c r="CIK202" s="391"/>
      <c r="CIL202" s="391"/>
      <c r="CIM202" s="391"/>
      <c r="CIN202" s="391"/>
      <c r="CIO202" s="391"/>
      <c r="CIP202" s="391"/>
      <c r="CIQ202" s="391"/>
      <c r="CIR202" s="391"/>
      <c r="CIS202" s="391"/>
      <c r="CIT202" s="391"/>
      <c r="CIU202" s="391"/>
      <c r="CIV202" s="391"/>
      <c r="CIW202" s="391"/>
      <c r="CIX202" s="391"/>
      <c r="CIY202" s="391"/>
      <c r="CIZ202" s="391"/>
      <c r="CJA202" s="391"/>
      <c r="CJB202" s="391"/>
      <c r="CJC202" s="391"/>
      <c r="CJD202" s="391"/>
      <c r="CJE202" s="391"/>
      <c r="CJF202" s="391"/>
      <c r="CJG202" s="391"/>
      <c r="CJH202" s="391"/>
      <c r="CJI202" s="391"/>
      <c r="CJJ202" s="391"/>
      <c r="CJK202" s="391"/>
      <c r="CJL202" s="391"/>
      <c r="CJM202" s="391"/>
      <c r="CJN202" s="391"/>
      <c r="CJO202" s="391"/>
      <c r="CJP202" s="391"/>
      <c r="CJQ202" s="391"/>
      <c r="CJR202" s="391"/>
      <c r="CJS202" s="391"/>
      <c r="CJT202" s="391"/>
      <c r="CJU202" s="391"/>
      <c r="CJV202" s="391"/>
      <c r="CJW202" s="391"/>
      <c r="CJX202" s="391"/>
      <c r="CJY202" s="391"/>
      <c r="CJZ202" s="391"/>
      <c r="CKA202" s="391"/>
      <c r="CKB202" s="391"/>
      <c r="CKC202" s="391"/>
      <c r="CKD202" s="391"/>
      <c r="CKE202" s="391"/>
      <c r="CKF202" s="391"/>
      <c r="CKG202" s="391"/>
      <c r="CKH202" s="391"/>
      <c r="CKI202" s="391"/>
      <c r="CKJ202" s="391"/>
      <c r="CKK202" s="391"/>
      <c r="CKL202" s="391"/>
      <c r="CKM202" s="391"/>
      <c r="CKN202" s="391"/>
      <c r="CKO202" s="391"/>
      <c r="CKP202" s="391"/>
      <c r="CKQ202" s="391"/>
      <c r="CKR202" s="391"/>
      <c r="CKS202" s="391"/>
      <c r="CKT202" s="391"/>
      <c r="CKU202" s="391"/>
      <c r="CKV202" s="391"/>
      <c r="CKW202" s="391"/>
      <c r="CKX202" s="391"/>
      <c r="CKY202" s="391"/>
      <c r="CKZ202" s="391"/>
      <c r="CLA202" s="391"/>
      <c r="CLB202" s="391"/>
      <c r="CLC202" s="391"/>
      <c r="CLD202" s="391"/>
      <c r="CLE202" s="391"/>
      <c r="CLF202" s="391"/>
      <c r="CLG202" s="391"/>
      <c r="CLH202" s="391"/>
      <c r="CLI202" s="391"/>
      <c r="CLJ202" s="391"/>
      <c r="CLK202" s="391"/>
      <c r="CLL202" s="391"/>
      <c r="CLM202" s="391"/>
      <c r="CLN202" s="391"/>
      <c r="CLO202" s="391"/>
      <c r="CLP202" s="391"/>
      <c r="CLQ202" s="391"/>
      <c r="CLR202" s="391"/>
      <c r="CLS202" s="391"/>
      <c r="CLT202" s="391"/>
      <c r="CLU202" s="391"/>
      <c r="CLV202" s="391"/>
      <c r="CLW202" s="391"/>
      <c r="CLX202" s="391"/>
      <c r="CLY202" s="391"/>
      <c r="CLZ202" s="391"/>
      <c r="CMA202" s="391"/>
      <c r="CMB202" s="391"/>
      <c r="CMC202" s="391"/>
      <c r="CMD202" s="391"/>
      <c r="CME202" s="391"/>
      <c r="CMF202" s="391"/>
      <c r="CMG202" s="391"/>
      <c r="CMH202" s="391"/>
      <c r="CMI202" s="391"/>
      <c r="CMJ202" s="391"/>
      <c r="CMK202" s="391"/>
      <c r="CML202" s="391"/>
      <c r="CMM202" s="391"/>
      <c r="CMN202" s="391"/>
      <c r="CMO202" s="391"/>
      <c r="CMP202" s="391"/>
      <c r="CMQ202" s="391"/>
      <c r="CMR202" s="391"/>
      <c r="CMS202" s="391"/>
      <c r="CMT202" s="391"/>
      <c r="CMU202" s="391"/>
      <c r="CMV202" s="391"/>
      <c r="CMW202" s="391"/>
      <c r="CMX202" s="391"/>
      <c r="CMY202" s="391"/>
      <c r="CMZ202" s="391"/>
      <c r="CNA202" s="391"/>
      <c r="CNB202" s="391"/>
      <c r="CNC202" s="391"/>
      <c r="CND202" s="391"/>
      <c r="CNE202" s="391"/>
      <c r="CNF202" s="391"/>
      <c r="CNG202" s="391"/>
      <c r="CNH202" s="391"/>
      <c r="CNI202" s="391"/>
      <c r="CNJ202" s="391"/>
      <c r="CNK202" s="391"/>
      <c r="CNL202" s="391"/>
      <c r="CNM202" s="391"/>
      <c r="CNN202" s="391"/>
      <c r="CNO202" s="391"/>
      <c r="CNP202" s="391"/>
      <c r="CNQ202" s="391"/>
      <c r="CNR202" s="391"/>
      <c r="CNS202" s="391"/>
      <c r="CNT202" s="391"/>
      <c r="CNU202" s="391"/>
      <c r="CNV202" s="391"/>
      <c r="CNW202" s="391"/>
      <c r="CNX202" s="391"/>
      <c r="CNY202" s="391"/>
      <c r="CNZ202" s="391"/>
      <c r="COA202" s="391"/>
      <c r="COB202" s="391"/>
      <c r="COC202" s="391"/>
      <c r="COD202" s="391"/>
      <c r="COE202" s="391"/>
      <c r="COF202" s="391"/>
      <c r="COG202" s="391"/>
      <c r="COH202" s="391"/>
      <c r="COI202" s="391"/>
      <c r="COJ202" s="391"/>
      <c r="COK202" s="391"/>
      <c r="COL202" s="391"/>
      <c r="COM202" s="391"/>
      <c r="CON202" s="391"/>
      <c r="COO202" s="391"/>
      <c r="COP202" s="391"/>
      <c r="COQ202" s="391"/>
      <c r="COR202" s="391"/>
      <c r="COS202" s="391"/>
      <c r="COT202" s="391"/>
      <c r="COU202" s="391"/>
      <c r="COV202" s="391"/>
      <c r="COW202" s="391"/>
      <c r="COX202" s="391"/>
      <c r="COY202" s="391"/>
      <c r="COZ202" s="391"/>
      <c r="CPA202" s="391"/>
      <c r="CPB202" s="391"/>
      <c r="CPC202" s="391"/>
      <c r="CPD202" s="391"/>
      <c r="CPE202" s="391"/>
      <c r="CPF202" s="391"/>
      <c r="CPG202" s="391"/>
      <c r="CPH202" s="391"/>
      <c r="CPI202" s="391"/>
      <c r="CPJ202" s="391"/>
      <c r="CPK202" s="391"/>
      <c r="CPL202" s="391"/>
      <c r="CPM202" s="391"/>
      <c r="CPN202" s="391"/>
      <c r="CPO202" s="391"/>
      <c r="CPP202" s="391"/>
      <c r="CPQ202" s="391"/>
      <c r="CPR202" s="391"/>
      <c r="CPS202" s="391"/>
      <c r="CPT202" s="391"/>
      <c r="CPU202" s="391"/>
      <c r="CPV202" s="391"/>
      <c r="CPW202" s="391"/>
      <c r="CPX202" s="391"/>
      <c r="CPY202" s="391"/>
      <c r="CPZ202" s="391"/>
      <c r="CQA202" s="391"/>
      <c r="CQB202" s="391"/>
      <c r="CQC202" s="391"/>
      <c r="CQD202" s="391"/>
      <c r="CQE202" s="391"/>
      <c r="CQF202" s="391"/>
      <c r="CQG202" s="391"/>
      <c r="CQH202" s="391"/>
      <c r="CQI202" s="391"/>
      <c r="CQJ202" s="391"/>
      <c r="CQK202" s="391"/>
      <c r="CQL202" s="391"/>
      <c r="CQM202" s="391"/>
      <c r="CQN202" s="391"/>
      <c r="CQO202" s="391"/>
      <c r="CQP202" s="391"/>
      <c r="CQQ202" s="391"/>
      <c r="CQR202" s="391"/>
      <c r="CQS202" s="391"/>
      <c r="CQT202" s="391"/>
      <c r="CQU202" s="391"/>
      <c r="CQV202" s="391"/>
      <c r="CQW202" s="391"/>
      <c r="CQX202" s="391"/>
      <c r="CQY202" s="391"/>
      <c r="CQZ202" s="391"/>
      <c r="CRA202" s="391"/>
      <c r="CRB202" s="391"/>
      <c r="CRC202" s="391"/>
      <c r="CRD202" s="391"/>
      <c r="CRE202" s="391"/>
      <c r="CRF202" s="391"/>
      <c r="CRG202" s="391"/>
      <c r="CRH202" s="391"/>
      <c r="CRI202" s="391"/>
      <c r="CRJ202" s="391"/>
      <c r="CRK202" s="391"/>
      <c r="CRL202" s="391"/>
      <c r="CRM202" s="391"/>
      <c r="CRN202" s="391"/>
      <c r="CRO202" s="391"/>
      <c r="CRP202" s="391"/>
      <c r="CRQ202" s="391"/>
      <c r="CRR202" s="391"/>
      <c r="CRS202" s="391"/>
      <c r="CRT202" s="391"/>
      <c r="CRU202" s="391"/>
      <c r="CRV202" s="391"/>
      <c r="CRW202" s="391"/>
      <c r="CRX202" s="391"/>
      <c r="CRY202" s="391"/>
      <c r="CRZ202" s="391"/>
      <c r="CSA202" s="391"/>
      <c r="CSB202" s="391"/>
      <c r="CSC202" s="391"/>
      <c r="CSD202" s="391"/>
      <c r="CSE202" s="391"/>
      <c r="CSF202" s="391"/>
      <c r="CSG202" s="391"/>
      <c r="CSH202" s="391"/>
      <c r="CSI202" s="391"/>
      <c r="CSJ202" s="391"/>
      <c r="CSK202" s="391"/>
      <c r="CSL202" s="391"/>
      <c r="CSM202" s="391"/>
      <c r="CSN202" s="391"/>
      <c r="CSO202" s="391"/>
      <c r="CSP202" s="391"/>
      <c r="CSQ202" s="391"/>
      <c r="CSR202" s="391"/>
      <c r="CSS202" s="391"/>
      <c r="CST202" s="391"/>
      <c r="CSU202" s="391"/>
      <c r="CSV202" s="391"/>
      <c r="CSW202" s="391"/>
      <c r="CSX202" s="391"/>
      <c r="CSY202" s="391"/>
      <c r="CSZ202" s="391"/>
      <c r="CTA202" s="391"/>
      <c r="CTB202" s="391"/>
      <c r="CTC202" s="391"/>
      <c r="CTD202" s="391"/>
      <c r="CTE202" s="391"/>
      <c r="CTF202" s="391"/>
      <c r="CTG202" s="391"/>
      <c r="CTH202" s="391"/>
      <c r="CTI202" s="391"/>
      <c r="CTJ202" s="391"/>
      <c r="CTK202" s="391"/>
      <c r="CTL202" s="391"/>
      <c r="CTM202" s="391"/>
      <c r="CTN202" s="391"/>
      <c r="CTO202" s="391"/>
      <c r="CTP202" s="391"/>
      <c r="CTQ202" s="391"/>
      <c r="CTR202" s="391"/>
      <c r="CTS202" s="391"/>
      <c r="CTT202" s="391"/>
      <c r="CTU202" s="391"/>
      <c r="CTV202" s="391"/>
      <c r="CTW202" s="391"/>
      <c r="CTX202" s="391"/>
      <c r="CTY202" s="391"/>
      <c r="CTZ202" s="391"/>
      <c r="CUA202" s="391"/>
      <c r="CUB202" s="391"/>
      <c r="CUC202" s="391"/>
      <c r="CUD202" s="391"/>
      <c r="CUE202" s="391"/>
      <c r="CUF202" s="391"/>
      <c r="CUG202" s="391"/>
      <c r="CUH202" s="391"/>
      <c r="CUI202" s="391"/>
      <c r="CUJ202" s="391"/>
      <c r="CUK202" s="391"/>
      <c r="CUL202" s="391"/>
      <c r="CUM202" s="391"/>
      <c r="CUN202" s="391"/>
      <c r="CUO202" s="391"/>
      <c r="CUP202" s="391"/>
      <c r="CUQ202" s="391"/>
      <c r="CUR202" s="391"/>
      <c r="CUS202" s="391"/>
      <c r="CUT202" s="391"/>
      <c r="CUU202" s="391"/>
      <c r="CUV202" s="391"/>
      <c r="CUW202" s="391"/>
      <c r="CUX202" s="391"/>
      <c r="CUY202" s="391"/>
      <c r="CUZ202" s="391"/>
      <c r="CVA202" s="391"/>
      <c r="CVB202" s="391"/>
      <c r="CVC202" s="391"/>
      <c r="CVD202" s="391"/>
      <c r="CVE202" s="391"/>
      <c r="CVF202" s="391"/>
      <c r="CVG202" s="391"/>
      <c r="CVH202" s="391"/>
      <c r="CVI202" s="391"/>
      <c r="CVJ202" s="391"/>
      <c r="CVK202" s="391"/>
      <c r="CVL202" s="391"/>
      <c r="CVM202" s="391"/>
      <c r="CVN202" s="391"/>
      <c r="CVO202" s="391"/>
      <c r="CVP202" s="391"/>
      <c r="CVQ202" s="391"/>
      <c r="CVR202" s="391"/>
      <c r="CVS202" s="391"/>
      <c r="CVT202" s="391"/>
      <c r="CVU202" s="391"/>
      <c r="CVV202" s="391"/>
      <c r="CVW202" s="391"/>
      <c r="CVX202" s="391"/>
      <c r="CVY202" s="391"/>
      <c r="CVZ202" s="391"/>
      <c r="CWA202" s="391"/>
      <c r="CWB202" s="391"/>
      <c r="CWC202" s="391"/>
      <c r="CWD202" s="391"/>
      <c r="CWE202" s="391"/>
      <c r="CWF202" s="391"/>
      <c r="CWG202" s="391"/>
      <c r="CWH202" s="391"/>
      <c r="CWI202" s="391"/>
      <c r="CWJ202" s="391"/>
      <c r="CWK202" s="391"/>
      <c r="CWL202" s="391"/>
      <c r="CWM202" s="391"/>
      <c r="CWN202" s="391"/>
      <c r="CWO202" s="391"/>
      <c r="CWP202" s="391"/>
      <c r="CWQ202" s="391"/>
      <c r="CWR202" s="391"/>
      <c r="CWS202" s="391"/>
      <c r="CWT202" s="391"/>
      <c r="CWU202" s="391"/>
      <c r="CWV202" s="391"/>
      <c r="CWW202" s="391"/>
      <c r="CWX202" s="391"/>
      <c r="CWY202" s="391"/>
      <c r="CWZ202" s="391"/>
      <c r="CXA202" s="391"/>
      <c r="CXB202" s="391"/>
      <c r="CXC202" s="391"/>
      <c r="CXD202" s="391"/>
      <c r="CXE202" s="391"/>
      <c r="CXF202" s="391"/>
      <c r="CXG202" s="391"/>
      <c r="CXH202" s="391"/>
      <c r="CXI202" s="391"/>
      <c r="CXJ202" s="391"/>
      <c r="CXK202" s="391"/>
      <c r="CXL202" s="391"/>
      <c r="CXM202" s="391"/>
      <c r="CXN202" s="391"/>
      <c r="CXO202" s="391"/>
      <c r="CXP202" s="391"/>
      <c r="CXQ202" s="391"/>
      <c r="CXR202" s="391"/>
      <c r="CXS202" s="391"/>
      <c r="CXT202" s="391"/>
      <c r="CXU202" s="391"/>
      <c r="CXV202" s="391"/>
      <c r="CXW202" s="391"/>
      <c r="CXX202" s="391"/>
      <c r="CXY202" s="391"/>
      <c r="CXZ202" s="391"/>
      <c r="CYA202" s="391"/>
      <c r="CYB202" s="391"/>
      <c r="CYC202" s="391"/>
      <c r="CYD202" s="391"/>
      <c r="CYE202" s="391"/>
      <c r="CYF202" s="391"/>
      <c r="CYG202" s="391"/>
      <c r="CYH202" s="391"/>
      <c r="CYI202" s="391"/>
      <c r="CYJ202" s="391"/>
      <c r="CYK202" s="391"/>
      <c r="CYL202" s="391"/>
      <c r="CYM202" s="391"/>
      <c r="CYN202" s="391"/>
      <c r="CYO202" s="391"/>
      <c r="CYP202" s="391"/>
      <c r="CYQ202" s="391"/>
      <c r="CYR202" s="391"/>
      <c r="CYS202" s="391"/>
      <c r="CYT202" s="391"/>
      <c r="CYU202" s="391"/>
      <c r="CYV202" s="391"/>
      <c r="CYW202" s="391"/>
      <c r="CYX202" s="391"/>
      <c r="CYY202" s="391"/>
      <c r="CYZ202" s="391"/>
      <c r="CZA202" s="391"/>
      <c r="CZB202" s="391"/>
      <c r="CZC202" s="391"/>
      <c r="CZD202" s="391"/>
      <c r="CZE202" s="391"/>
      <c r="CZF202" s="391"/>
      <c r="CZG202" s="391"/>
      <c r="CZH202" s="391"/>
      <c r="CZI202" s="391"/>
      <c r="CZJ202" s="391"/>
      <c r="CZK202" s="391"/>
      <c r="CZL202" s="391"/>
      <c r="CZM202" s="391"/>
      <c r="CZN202" s="391"/>
      <c r="CZO202" s="391"/>
      <c r="CZP202" s="391"/>
      <c r="CZQ202" s="391"/>
      <c r="CZR202" s="391"/>
      <c r="CZS202" s="391"/>
      <c r="CZT202" s="391"/>
      <c r="CZU202" s="391"/>
      <c r="CZV202" s="391"/>
      <c r="CZW202" s="391"/>
      <c r="CZX202" s="391"/>
      <c r="CZY202" s="391"/>
      <c r="CZZ202" s="391"/>
      <c r="DAA202" s="391"/>
      <c r="DAB202" s="391"/>
      <c r="DAC202" s="391"/>
      <c r="DAD202" s="391"/>
      <c r="DAE202" s="391"/>
      <c r="DAF202" s="391"/>
      <c r="DAG202" s="391"/>
      <c r="DAH202" s="391"/>
      <c r="DAI202" s="391"/>
      <c r="DAJ202" s="391"/>
      <c r="DAK202" s="391"/>
      <c r="DAL202" s="391"/>
      <c r="DAM202" s="391"/>
      <c r="DAN202" s="391"/>
      <c r="DAO202" s="391"/>
      <c r="DAP202" s="391"/>
      <c r="DAQ202" s="391"/>
      <c r="DAR202" s="391"/>
      <c r="DAS202" s="391"/>
      <c r="DAT202" s="391"/>
      <c r="DAU202" s="391"/>
      <c r="DAV202" s="391"/>
      <c r="DAW202" s="391"/>
      <c r="DAX202" s="391"/>
      <c r="DAY202" s="391"/>
      <c r="DAZ202" s="391"/>
      <c r="DBA202" s="391"/>
      <c r="DBB202" s="391"/>
      <c r="DBC202" s="391"/>
      <c r="DBD202" s="391"/>
      <c r="DBE202" s="391"/>
      <c r="DBF202" s="391"/>
      <c r="DBG202" s="391"/>
      <c r="DBH202" s="391"/>
      <c r="DBI202" s="391"/>
      <c r="DBJ202" s="391"/>
      <c r="DBK202" s="391"/>
      <c r="DBL202" s="391"/>
      <c r="DBM202" s="391"/>
      <c r="DBN202" s="391"/>
      <c r="DBO202" s="391"/>
      <c r="DBP202" s="391"/>
      <c r="DBQ202" s="391"/>
      <c r="DBR202" s="391"/>
      <c r="DBS202" s="391"/>
      <c r="DBT202" s="391"/>
      <c r="DBU202" s="391"/>
      <c r="DBV202" s="391"/>
      <c r="DBW202" s="391"/>
      <c r="DBX202" s="391"/>
      <c r="DBY202" s="391"/>
      <c r="DBZ202" s="391"/>
      <c r="DCA202" s="391"/>
      <c r="DCB202" s="391"/>
      <c r="DCC202" s="391"/>
      <c r="DCD202" s="391"/>
      <c r="DCE202" s="391"/>
      <c r="DCF202" s="391"/>
      <c r="DCG202" s="391"/>
      <c r="DCH202" s="391"/>
      <c r="DCI202" s="391"/>
      <c r="DCJ202" s="391"/>
      <c r="DCK202" s="391"/>
      <c r="DCL202" s="391"/>
      <c r="DCM202" s="391"/>
      <c r="DCN202" s="391"/>
      <c r="DCO202" s="391"/>
      <c r="DCP202" s="391"/>
      <c r="DCQ202" s="391"/>
      <c r="DCR202" s="391"/>
      <c r="DCS202" s="391"/>
      <c r="DCT202" s="391"/>
      <c r="DCU202" s="391"/>
      <c r="DCV202" s="391"/>
      <c r="DCW202" s="391"/>
      <c r="DCX202" s="391"/>
      <c r="DCY202" s="391"/>
      <c r="DCZ202" s="391"/>
      <c r="DDA202" s="391"/>
      <c r="DDB202" s="391"/>
      <c r="DDC202" s="391"/>
      <c r="DDD202" s="391"/>
      <c r="DDE202" s="391"/>
      <c r="DDF202" s="391"/>
      <c r="DDG202" s="391"/>
      <c r="DDH202" s="391"/>
      <c r="DDI202" s="391"/>
      <c r="DDJ202" s="391"/>
      <c r="DDK202" s="391"/>
      <c r="DDL202" s="391"/>
      <c r="DDM202" s="391"/>
      <c r="DDN202" s="391"/>
      <c r="DDO202" s="391"/>
      <c r="DDP202" s="391"/>
      <c r="DDQ202" s="391"/>
      <c r="DDR202" s="391"/>
      <c r="DDS202" s="391"/>
      <c r="DDT202" s="391"/>
      <c r="DDU202" s="391"/>
      <c r="DDV202" s="391"/>
      <c r="DDW202" s="391"/>
      <c r="DDX202" s="391"/>
      <c r="DDY202" s="391"/>
      <c r="DDZ202" s="391"/>
      <c r="DEA202" s="391"/>
      <c r="DEB202" s="391"/>
      <c r="DEC202" s="391"/>
      <c r="DED202" s="391"/>
      <c r="DEE202" s="391"/>
      <c r="DEF202" s="391"/>
      <c r="DEG202" s="391"/>
      <c r="DEH202" s="391"/>
      <c r="DEI202" s="391"/>
      <c r="DEJ202" s="391"/>
      <c r="DEK202" s="391"/>
      <c r="DEL202" s="391"/>
      <c r="DEM202" s="391"/>
      <c r="DEN202" s="391"/>
      <c r="DEO202" s="391"/>
      <c r="DEP202" s="391"/>
      <c r="DEQ202" s="391"/>
      <c r="DER202" s="391"/>
      <c r="DES202" s="391"/>
      <c r="DET202" s="391"/>
      <c r="DEU202" s="391"/>
      <c r="DEV202" s="391"/>
      <c r="DEW202" s="391"/>
      <c r="DEX202" s="391"/>
      <c r="DEY202" s="391"/>
      <c r="DEZ202" s="391"/>
      <c r="DFA202" s="391"/>
      <c r="DFB202" s="391"/>
      <c r="DFC202" s="391"/>
      <c r="DFD202" s="391"/>
      <c r="DFE202" s="391"/>
      <c r="DFF202" s="391"/>
      <c r="DFG202" s="391"/>
      <c r="DFH202" s="391"/>
      <c r="DFI202" s="391"/>
      <c r="DFJ202" s="391"/>
      <c r="DFK202" s="391"/>
      <c r="DFL202" s="391"/>
      <c r="DFM202" s="391"/>
      <c r="DFN202" s="391"/>
      <c r="DFO202" s="391"/>
      <c r="DFP202" s="391"/>
      <c r="DFQ202" s="391"/>
      <c r="DFR202" s="391"/>
      <c r="DFS202" s="391"/>
      <c r="DFT202" s="391"/>
      <c r="DFU202" s="391"/>
      <c r="DFV202" s="391"/>
      <c r="DFW202" s="391"/>
      <c r="DFX202" s="391"/>
      <c r="DFY202" s="391"/>
      <c r="DFZ202" s="391"/>
      <c r="DGA202" s="391"/>
      <c r="DGB202" s="391"/>
      <c r="DGC202" s="391"/>
      <c r="DGD202" s="391"/>
      <c r="DGE202" s="391"/>
      <c r="DGF202" s="391"/>
      <c r="DGG202" s="391"/>
      <c r="DGH202" s="391"/>
      <c r="DGI202" s="391"/>
      <c r="DGJ202" s="391"/>
      <c r="DGK202" s="391"/>
      <c r="DGL202" s="391"/>
      <c r="DGM202" s="391"/>
      <c r="DGN202" s="391"/>
      <c r="DGO202" s="391"/>
      <c r="DGP202" s="391"/>
      <c r="DGQ202" s="391"/>
      <c r="DGR202" s="391"/>
      <c r="DGS202" s="391"/>
      <c r="DGT202" s="391"/>
      <c r="DGU202" s="391"/>
      <c r="DGV202" s="391"/>
      <c r="DGW202" s="391"/>
      <c r="DGX202" s="391"/>
      <c r="DGY202" s="391"/>
      <c r="DGZ202" s="391"/>
      <c r="DHA202" s="391"/>
      <c r="DHB202" s="391"/>
      <c r="DHC202" s="391"/>
      <c r="DHD202" s="391"/>
      <c r="DHE202" s="391"/>
      <c r="DHF202" s="391"/>
      <c r="DHG202" s="391"/>
      <c r="DHH202" s="391"/>
      <c r="DHI202" s="391"/>
      <c r="DHJ202" s="391"/>
      <c r="DHK202" s="391"/>
      <c r="DHL202" s="391"/>
      <c r="DHM202" s="391"/>
      <c r="DHN202" s="391"/>
      <c r="DHO202" s="391"/>
      <c r="DHP202" s="391"/>
      <c r="DHQ202" s="391"/>
      <c r="DHR202" s="391"/>
      <c r="DHS202" s="391"/>
      <c r="DHT202" s="391"/>
      <c r="DHU202" s="391"/>
      <c r="DHV202" s="391"/>
      <c r="DHW202" s="391"/>
      <c r="DHX202" s="391"/>
      <c r="DHY202" s="391"/>
      <c r="DHZ202" s="391"/>
      <c r="DIA202" s="391"/>
      <c r="DIB202" s="391"/>
      <c r="DIC202" s="391"/>
      <c r="DID202" s="391"/>
      <c r="DIE202" s="391"/>
      <c r="DIF202" s="391"/>
      <c r="DIG202" s="391"/>
      <c r="DIH202" s="391"/>
      <c r="DII202" s="391"/>
      <c r="DIJ202" s="391"/>
      <c r="DIK202" s="391"/>
      <c r="DIL202" s="391"/>
      <c r="DIM202" s="391"/>
      <c r="DIN202" s="391"/>
      <c r="DIO202" s="391"/>
      <c r="DIP202" s="391"/>
      <c r="DIQ202" s="391"/>
      <c r="DIR202" s="391"/>
      <c r="DIS202" s="391"/>
      <c r="DIT202" s="391"/>
      <c r="DIU202" s="391"/>
      <c r="DIV202" s="391"/>
      <c r="DIW202" s="391"/>
      <c r="DIX202" s="391"/>
      <c r="DIY202" s="391"/>
      <c r="DIZ202" s="391"/>
      <c r="DJA202" s="391"/>
      <c r="DJB202" s="391"/>
      <c r="DJC202" s="391"/>
      <c r="DJD202" s="391"/>
      <c r="DJE202" s="391"/>
      <c r="DJF202" s="391"/>
      <c r="DJG202" s="391"/>
      <c r="DJH202" s="391"/>
      <c r="DJI202" s="391"/>
      <c r="DJJ202" s="391"/>
      <c r="DJK202" s="391"/>
      <c r="DJL202" s="391"/>
      <c r="DJM202" s="391"/>
      <c r="DJN202" s="391"/>
      <c r="DJO202" s="391"/>
      <c r="DJP202" s="391"/>
      <c r="DJQ202" s="391"/>
      <c r="DJR202" s="391"/>
      <c r="DJS202" s="391"/>
      <c r="DJT202" s="391"/>
      <c r="DJU202" s="391"/>
      <c r="DJV202" s="391"/>
      <c r="DJW202" s="391"/>
      <c r="DJX202" s="391"/>
      <c r="DJY202" s="391"/>
      <c r="DJZ202" s="391"/>
      <c r="DKA202" s="391"/>
      <c r="DKB202" s="391"/>
      <c r="DKC202" s="391"/>
      <c r="DKD202" s="391"/>
      <c r="DKE202" s="391"/>
      <c r="DKF202" s="391"/>
      <c r="DKG202" s="391"/>
      <c r="DKH202" s="391"/>
      <c r="DKI202" s="391"/>
      <c r="DKJ202" s="391"/>
      <c r="DKK202" s="391"/>
      <c r="DKL202" s="391"/>
      <c r="DKM202" s="391"/>
      <c r="DKN202" s="391"/>
      <c r="DKO202" s="391"/>
      <c r="DKP202" s="391"/>
      <c r="DKQ202" s="391"/>
      <c r="DKR202" s="391"/>
      <c r="DKS202" s="391"/>
      <c r="DKT202" s="391"/>
      <c r="DKU202" s="391"/>
      <c r="DKV202" s="391"/>
      <c r="DKW202" s="391"/>
      <c r="DKX202" s="391"/>
      <c r="DKY202" s="391"/>
      <c r="DKZ202" s="391"/>
      <c r="DLA202" s="391"/>
      <c r="DLB202" s="391"/>
      <c r="DLC202" s="391"/>
      <c r="DLD202" s="391"/>
      <c r="DLE202" s="391"/>
      <c r="DLF202" s="391"/>
      <c r="DLG202" s="391"/>
      <c r="DLH202" s="391"/>
      <c r="DLI202" s="391"/>
      <c r="DLJ202" s="391"/>
      <c r="DLK202" s="391"/>
      <c r="DLL202" s="391"/>
      <c r="DLM202" s="391"/>
      <c r="DLN202" s="391"/>
      <c r="DLO202" s="391"/>
      <c r="DLP202" s="391"/>
      <c r="DLQ202" s="391"/>
      <c r="DLR202" s="391"/>
      <c r="DLS202" s="391"/>
      <c r="DLT202" s="391"/>
      <c r="DLU202" s="391"/>
      <c r="DLV202" s="391"/>
      <c r="DLW202" s="391"/>
      <c r="DLX202" s="391"/>
      <c r="DLY202" s="391"/>
      <c r="DLZ202" s="391"/>
      <c r="DMA202" s="391"/>
      <c r="DMB202" s="391"/>
      <c r="DMC202" s="391"/>
      <c r="DMD202" s="391"/>
      <c r="DME202" s="391"/>
      <c r="DMF202" s="391"/>
      <c r="DMG202" s="391"/>
      <c r="DMH202" s="391"/>
      <c r="DMI202" s="391"/>
      <c r="DMJ202" s="391"/>
      <c r="DMK202" s="391"/>
      <c r="DML202" s="391"/>
      <c r="DMM202" s="391"/>
      <c r="DMN202" s="391"/>
      <c r="DMO202" s="391"/>
      <c r="DMP202" s="391"/>
      <c r="DMQ202" s="391"/>
      <c r="DMR202" s="391"/>
      <c r="DMS202" s="391"/>
      <c r="DMT202" s="391"/>
      <c r="DMU202" s="391"/>
      <c r="DMV202" s="391"/>
      <c r="DMW202" s="391"/>
      <c r="DMX202" s="391"/>
      <c r="DMY202" s="391"/>
      <c r="DMZ202" s="391"/>
      <c r="DNA202" s="391"/>
      <c r="DNB202" s="391"/>
      <c r="DNC202" s="391"/>
      <c r="DND202" s="391"/>
      <c r="DNE202" s="391"/>
      <c r="DNF202" s="391"/>
      <c r="DNG202" s="391"/>
      <c r="DNH202" s="391"/>
      <c r="DNI202" s="391"/>
      <c r="DNJ202" s="391"/>
      <c r="DNK202" s="391"/>
      <c r="DNL202" s="391"/>
      <c r="DNM202" s="391"/>
      <c r="DNN202" s="391"/>
      <c r="DNO202" s="391"/>
      <c r="DNP202" s="391"/>
      <c r="DNQ202" s="391"/>
      <c r="DNR202" s="391"/>
      <c r="DNS202" s="391"/>
      <c r="DNT202" s="391"/>
      <c r="DNU202" s="391"/>
      <c r="DNV202" s="391"/>
      <c r="DNW202" s="391"/>
      <c r="DNX202" s="391"/>
      <c r="DNY202" s="391"/>
      <c r="DNZ202" s="391"/>
      <c r="DOA202" s="391"/>
      <c r="DOB202" s="391"/>
      <c r="DOC202" s="391"/>
      <c r="DOD202" s="391"/>
      <c r="DOE202" s="391"/>
      <c r="DOF202" s="391"/>
      <c r="DOG202" s="391"/>
      <c r="DOH202" s="391"/>
      <c r="DOI202" s="391"/>
      <c r="DOJ202" s="391"/>
      <c r="DOK202" s="391"/>
      <c r="DOL202" s="391"/>
      <c r="DOM202" s="391"/>
      <c r="DON202" s="391"/>
      <c r="DOO202" s="391"/>
      <c r="DOP202" s="391"/>
      <c r="DOQ202" s="391"/>
      <c r="DOR202" s="391"/>
      <c r="DOS202" s="391"/>
      <c r="DOT202" s="391"/>
      <c r="DOU202" s="391"/>
      <c r="DOV202" s="391"/>
      <c r="DOW202" s="391"/>
      <c r="DOX202" s="391"/>
      <c r="DOY202" s="391"/>
      <c r="DOZ202" s="391"/>
      <c r="DPA202" s="391"/>
      <c r="DPB202" s="391"/>
      <c r="DPC202" s="391"/>
      <c r="DPD202" s="391"/>
      <c r="DPE202" s="391"/>
      <c r="DPF202" s="391"/>
      <c r="DPG202" s="391"/>
      <c r="DPH202" s="391"/>
      <c r="DPI202" s="391"/>
      <c r="DPJ202" s="391"/>
      <c r="DPK202" s="391"/>
      <c r="DPL202" s="391"/>
      <c r="DPM202" s="391"/>
      <c r="DPN202" s="391"/>
      <c r="DPO202" s="391"/>
      <c r="DPP202" s="391"/>
      <c r="DPQ202" s="391"/>
      <c r="DPR202" s="391"/>
      <c r="DPS202" s="391"/>
      <c r="DPT202" s="391"/>
      <c r="DPU202" s="391"/>
      <c r="DPV202" s="391"/>
      <c r="DPW202" s="391"/>
      <c r="DPX202" s="391"/>
      <c r="DPY202" s="391"/>
      <c r="DPZ202" s="391"/>
      <c r="DQA202" s="391"/>
      <c r="DQB202" s="391"/>
      <c r="DQC202" s="391"/>
      <c r="DQD202" s="391"/>
      <c r="DQE202" s="391"/>
      <c r="DQF202" s="391"/>
      <c r="DQG202" s="391"/>
      <c r="DQH202" s="391"/>
      <c r="DQI202" s="391"/>
      <c r="DQJ202" s="391"/>
      <c r="DQK202" s="391"/>
      <c r="DQL202" s="391"/>
      <c r="DQM202" s="391"/>
      <c r="DQN202" s="391"/>
      <c r="DQO202" s="391"/>
      <c r="DQP202" s="391"/>
      <c r="DQQ202" s="391"/>
      <c r="DQR202" s="391"/>
      <c r="DQS202" s="391"/>
      <c r="DQT202" s="391"/>
      <c r="DQU202" s="391"/>
      <c r="DQV202" s="391"/>
      <c r="DQW202" s="391"/>
      <c r="DQX202" s="391"/>
      <c r="DQY202" s="391"/>
      <c r="DQZ202" s="391"/>
      <c r="DRA202" s="391"/>
      <c r="DRB202" s="391"/>
      <c r="DRC202" s="391"/>
      <c r="DRD202" s="391"/>
      <c r="DRE202" s="391"/>
      <c r="DRF202" s="391"/>
      <c r="DRG202" s="391"/>
      <c r="DRH202" s="391"/>
      <c r="DRI202" s="391"/>
      <c r="DRJ202" s="391"/>
      <c r="DRK202" s="391"/>
      <c r="DRL202" s="391"/>
      <c r="DRM202" s="391"/>
      <c r="DRN202" s="391"/>
      <c r="DRO202" s="391"/>
      <c r="DRP202" s="391"/>
      <c r="DRQ202" s="391"/>
      <c r="DRR202" s="391"/>
      <c r="DRS202" s="391"/>
      <c r="DRT202" s="391"/>
      <c r="DRU202" s="391"/>
      <c r="DRV202" s="391"/>
      <c r="DRW202" s="391"/>
      <c r="DRX202" s="391"/>
      <c r="DRY202" s="391"/>
      <c r="DRZ202" s="391"/>
      <c r="DSA202" s="391"/>
      <c r="DSB202" s="391"/>
      <c r="DSC202" s="391"/>
      <c r="DSD202" s="391"/>
      <c r="DSE202" s="391"/>
      <c r="DSF202" s="391"/>
      <c r="DSG202" s="391"/>
      <c r="DSH202" s="391"/>
      <c r="DSI202" s="391"/>
      <c r="DSJ202" s="391"/>
      <c r="DSK202" s="391"/>
      <c r="DSL202" s="391"/>
      <c r="DSM202" s="391"/>
      <c r="DSN202" s="391"/>
      <c r="DSO202" s="391"/>
      <c r="DSP202" s="391"/>
      <c r="DSQ202" s="391"/>
      <c r="DSR202" s="391"/>
      <c r="DSS202" s="391"/>
      <c r="DST202" s="391"/>
      <c r="DSU202" s="391"/>
      <c r="DSV202" s="391"/>
      <c r="DSW202" s="391"/>
      <c r="DSX202" s="391"/>
      <c r="DSY202" s="391"/>
      <c r="DSZ202" s="391"/>
      <c r="DTA202" s="391"/>
      <c r="DTB202" s="391"/>
      <c r="DTC202" s="391"/>
      <c r="DTD202" s="391"/>
      <c r="DTE202" s="391"/>
      <c r="DTF202" s="391"/>
      <c r="DTG202" s="391"/>
      <c r="DTH202" s="391"/>
      <c r="DTI202" s="391"/>
      <c r="DTJ202" s="391"/>
      <c r="DTK202" s="391"/>
      <c r="DTL202" s="391"/>
      <c r="DTM202" s="391"/>
      <c r="DTN202" s="391"/>
      <c r="DTO202" s="391"/>
      <c r="DTP202" s="391"/>
      <c r="DTQ202" s="391"/>
      <c r="DTR202" s="391"/>
      <c r="DTS202" s="391"/>
      <c r="DTT202" s="391"/>
      <c r="DTU202" s="391"/>
      <c r="DTV202" s="391"/>
      <c r="DTW202" s="391"/>
      <c r="DTX202" s="391"/>
      <c r="DTY202" s="391"/>
      <c r="DTZ202" s="391"/>
      <c r="DUA202" s="391"/>
      <c r="DUB202" s="391"/>
      <c r="DUC202" s="391"/>
      <c r="DUD202" s="391"/>
      <c r="DUE202" s="391"/>
      <c r="DUF202" s="391"/>
      <c r="DUG202" s="391"/>
      <c r="DUH202" s="391"/>
      <c r="DUI202" s="391"/>
      <c r="DUJ202" s="391"/>
      <c r="DUK202" s="391"/>
      <c r="DUL202" s="391"/>
      <c r="DUM202" s="391"/>
      <c r="DUN202" s="391"/>
      <c r="DUO202" s="391"/>
      <c r="DUP202" s="391"/>
      <c r="DUQ202" s="391"/>
      <c r="DUR202" s="391"/>
      <c r="DUS202" s="391"/>
      <c r="DUT202" s="391"/>
      <c r="DUU202" s="391"/>
      <c r="DUV202" s="391"/>
      <c r="DUW202" s="391"/>
      <c r="DUX202" s="391"/>
      <c r="DUY202" s="391"/>
      <c r="DUZ202" s="391"/>
      <c r="DVA202" s="391"/>
      <c r="DVB202" s="391"/>
      <c r="DVC202" s="391"/>
      <c r="DVD202" s="391"/>
      <c r="DVE202" s="391"/>
      <c r="DVF202" s="391"/>
      <c r="DVG202" s="391"/>
      <c r="DVH202" s="391"/>
      <c r="DVI202" s="391"/>
      <c r="DVJ202" s="391"/>
      <c r="DVK202" s="391"/>
      <c r="DVL202" s="391"/>
      <c r="DVM202" s="391"/>
      <c r="DVN202" s="391"/>
      <c r="DVO202" s="391"/>
      <c r="DVP202" s="391"/>
      <c r="DVQ202" s="391"/>
      <c r="DVR202" s="391"/>
      <c r="DVS202" s="391"/>
      <c r="DVT202" s="391"/>
      <c r="DVU202" s="391"/>
      <c r="DVV202" s="391"/>
      <c r="DVW202" s="391"/>
      <c r="DVX202" s="391"/>
      <c r="DVY202" s="391"/>
      <c r="DVZ202" s="391"/>
      <c r="DWA202" s="391"/>
      <c r="DWB202" s="391"/>
      <c r="DWC202" s="391"/>
      <c r="DWD202" s="391"/>
      <c r="DWE202" s="391"/>
      <c r="DWF202" s="391"/>
      <c r="DWG202" s="391"/>
      <c r="DWH202" s="391"/>
      <c r="DWI202" s="391"/>
      <c r="DWJ202" s="391"/>
      <c r="DWK202" s="391"/>
      <c r="DWL202" s="391"/>
      <c r="DWM202" s="391"/>
      <c r="DWN202" s="391"/>
      <c r="DWO202" s="391"/>
      <c r="DWP202" s="391"/>
      <c r="DWQ202" s="391"/>
      <c r="DWR202" s="391"/>
      <c r="DWS202" s="391"/>
      <c r="DWT202" s="391"/>
      <c r="DWU202" s="391"/>
      <c r="DWV202" s="391"/>
      <c r="DWW202" s="391"/>
      <c r="DWX202" s="391"/>
      <c r="DWY202" s="391"/>
      <c r="DWZ202" s="391"/>
      <c r="DXA202" s="391"/>
      <c r="DXB202" s="391"/>
      <c r="DXC202" s="391"/>
      <c r="DXD202" s="391"/>
      <c r="DXE202" s="391"/>
      <c r="DXF202" s="391"/>
      <c r="DXG202" s="391"/>
      <c r="DXH202" s="391"/>
      <c r="DXI202" s="391"/>
      <c r="DXJ202" s="391"/>
      <c r="DXK202" s="391"/>
      <c r="DXL202" s="391"/>
      <c r="DXM202" s="391"/>
      <c r="DXN202" s="391"/>
      <c r="DXO202" s="391"/>
      <c r="DXP202" s="391"/>
      <c r="DXQ202" s="391"/>
      <c r="DXR202" s="391"/>
      <c r="DXS202" s="391"/>
      <c r="DXT202" s="391"/>
      <c r="DXU202" s="391"/>
      <c r="DXV202" s="391"/>
      <c r="DXW202" s="391"/>
      <c r="DXX202" s="391"/>
      <c r="DXY202" s="391"/>
      <c r="DXZ202" s="391"/>
      <c r="DYA202" s="391"/>
      <c r="DYB202" s="391"/>
      <c r="DYC202" s="391"/>
      <c r="DYD202" s="391"/>
      <c r="DYE202" s="391"/>
      <c r="DYF202" s="391"/>
      <c r="DYG202" s="391"/>
      <c r="DYH202" s="391"/>
      <c r="DYI202" s="391"/>
      <c r="DYJ202" s="391"/>
      <c r="DYK202" s="391"/>
      <c r="DYL202" s="391"/>
      <c r="DYM202" s="391"/>
      <c r="DYN202" s="391"/>
      <c r="DYO202" s="391"/>
      <c r="DYP202" s="391"/>
      <c r="DYQ202" s="391"/>
      <c r="DYR202" s="391"/>
      <c r="DYS202" s="391"/>
      <c r="DYT202" s="391"/>
      <c r="DYU202" s="391"/>
      <c r="DYV202" s="391"/>
      <c r="DYW202" s="391"/>
      <c r="DYX202" s="391"/>
      <c r="DYY202" s="391"/>
      <c r="DYZ202" s="391"/>
      <c r="DZA202" s="391"/>
      <c r="DZB202" s="391"/>
      <c r="DZC202" s="391"/>
      <c r="DZD202" s="391"/>
      <c r="DZE202" s="391"/>
      <c r="DZF202" s="391"/>
      <c r="DZG202" s="391"/>
      <c r="DZH202" s="391"/>
      <c r="DZI202" s="391"/>
      <c r="DZJ202" s="391"/>
      <c r="DZK202" s="391"/>
      <c r="DZL202" s="391"/>
      <c r="DZM202" s="391"/>
      <c r="DZN202" s="391"/>
      <c r="DZO202" s="391"/>
      <c r="DZP202" s="391"/>
      <c r="DZQ202" s="391"/>
      <c r="DZR202" s="391"/>
      <c r="DZS202" s="391"/>
      <c r="DZT202" s="391"/>
      <c r="DZU202" s="391"/>
      <c r="DZV202" s="391"/>
      <c r="DZW202" s="391"/>
      <c r="DZX202" s="391"/>
      <c r="DZY202" s="391"/>
      <c r="DZZ202" s="391"/>
      <c r="EAA202" s="391"/>
      <c r="EAB202" s="391"/>
      <c r="EAC202" s="391"/>
      <c r="EAD202" s="391"/>
      <c r="EAE202" s="391"/>
      <c r="EAF202" s="391"/>
      <c r="EAG202" s="391"/>
      <c r="EAH202" s="391"/>
      <c r="EAI202" s="391"/>
      <c r="EAJ202" s="391"/>
      <c r="EAK202" s="391"/>
      <c r="EAL202" s="391"/>
      <c r="EAM202" s="391"/>
      <c r="EAN202" s="391"/>
      <c r="EAO202" s="391"/>
      <c r="EAP202" s="391"/>
      <c r="EAQ202" s="391"/>
      <c r="EAR202" s="391"/>
      <c r="EAS202" s="391"/>
      <c r="EAT202" s="391"/>
      <c r="EAU202" s="391"/>
      <c r="EAV202" s="391"/>
      <c r="EAW202" s="391"/>
      <c r="EAX202" s="391"/>
      <c r="EAY202" s="391"/>
      <c r="EAZ202" s="391"/>
      <c r="EBA202" s="391"/>
      <c r="EBB202" s="391"/>
      <c r="EBC202" s="391"/>
      <c r="EBD202" s="391"/>
      <c r="EBE202" s="391"/>
      <c r="EBF202" s="391"/>
      <c r="EBG202" s="391"/>
      <c r="EBH202" s="391"/>
      <c r="EBI202" s="391"/>
      <c r="EBJ202" s="391"/>
      <c r="EBK202" s="391"/>
      <c r="EBL202" s="391"/>
      <c r="EBM202" s="391"/>
      <c r="EBN202" s="391"/>
      <c r="EBO202" s="391"/>
      <c r="EBP202" s="391"/>
      <c r="EBQ202" s="391"/>
      <c r="EBR202" s="391"/>
      <c r="EBS202" s="391"/>
      <c r="EBT202" s="391"/>
      <c r="EBU202" s="391"/>
      <c r="EBV202" s="391"/>
      <c r="EBW202" s="391"/>
      <c r="EBX202" s="391"/>
      <c r="EBY202" s="391"/>
      <c r="EBZ202" s="391"/>
      <c r="ECA202" s="391"/>
      <c r="ECB202" s="391"/>
      <c r="ECC202" s="391"/>
      <c r="ECD202" s="391"/>
      <c r="ECE202" s="391"/>
      <c r="ECF202" s="391"/>
      <c r="ECG202" s="391"/>
      <c r="ECH202" s="391"/>
      <c r="ECI202" s="391"/>
      <c r="ECJ202" s="391"/>
      <c r="ECK202" s="391"/>
      <c r="ECL202" s="391"/>
      <c r="ECM202" s="391"/>
      <c r="ECN202" s="391"/>
      <c r="ECO202" s="391"/>
      <c r="ECP202" s="391"/>
      <c r="ECQ202" s="391"/>
      <c r="ECR202" s="391"/>
      <c r="ECS202" s="391"/>
      <c r="ECT202" s="391"/>
      <c r="ECU202" s="391"/>
      <c r="ECV202" s="391"/>
      <c r="ECW202" s="391"/>
      <c r="ECX202" s="391"/>
      <c r="ECY202" s="391"/>
      <c r="ECZ202" s="391"/>
      <c r="EDA202" s="391"/>
      <c r="EDB202" s="391"/>
      <c r="EDC202" s="391"/>
      <c r="EDD202" s="391"/>
      <c r="EDE202" s="391"/>
      <c r="EDF202" s="391"/>
      <c r="EDG202" s="391"/>
      <c r="EDH202" s="391"/>
      <c r="EDI202" s="391"/>
      <c r="EDJ202" s="391"/>
      <c r="EDK202" s="391"/>
      <c r="EDL202" s="391"/>
      <c r="EDM202" s="391"/>
      <c r="EDN202" s="391"/>
      <c r="EDO202" s="391"/>
      <c r="EDP202" s="391"/>
      <c r="EDQ202" s="391"/>
      <c r="EDR202" s="391"/>
      <c r="EDS202" s="391"/>
      <c r="EDT202" s="391"/>
      <c r="EDU202" s="391"/>
      <c r="EDV202" s="391"/>
      <c r="EDW202" s="391"/>
      <c r="EDX202" s="391"/>
      <c r="EDY202" s="391"/>
      <c r="EDZ202" s="391"/>
      <c r="EEA202" s="391"/>
      <c r="EEB202" s="391"/>
      <c r="EEC202" s="391"/>
      <c r="EED202" s="391"/>
      <c r="EEE202" s="391"/>
      <c r="EEF202" s="391"/>
      <c r="EEG202" s="391"/>
      <c r="EEH202" s="391"/>
      <c r="EEI202" s="391"/>
      <c r="EEJ202" s="391"/>
      <c r="EEK202" s="391"/>
      <c r="EEL202" s="391"/>
      <c r="EEM202" s="391"/>
      <c r="EEN202" s="391"/>
      <c r="EEO202" s="391"/>
      <c r="EEP202" s="391"/>
      <c r="EEQ202" s="391"/>
      <c r="EER202" s="391"/>
      <c r="EES202" s="391"/>
      <c r="EET202" s="391"/>
      <c r="EEU202" s="391"/>
      <c r="EEV202" s="391"/>
      <c r="EEW202" s="391"/>
      <c r="EEX202" s="391"/>
      <c r="EEY202" s="391"/>
      <c r="EEZ202" s="391"/>
      <c r="EFA202" s="391"/>
      <c r="EFB202" s="391"/>
      <c r="EFC202" s="391"/>
      <c r="EFD202" s="391"/>
      <c r="EFE202" s="391"/>
      <c r="EFF202" s="391"/>
      <c r="EFG202" s="391"/>
      <c r="EFH202" s="391"/>
      <c r="EFI202" s="391"/>
      <c r="EFJ202" s="391"/>
      <c r="EFK202" s="391"/>
      <c r="EFL202" s="391"/>
      <c r="EFM202" s="391"/>
      <c r="EFN202" s="391"/>
      <c r="EFO202" s="391"/>
      <c r="EFP202" s="391"/>
      <c r="EFQ202" s="391"/>
      <c r="EFR202" s="391"/>
      <c r="EFS202" s="391"/>
      <c r="EFT202" s="391"/>
      <c r="EFU202" s="391"/>
      <c r="EFV202" s="391"/>
      <c r="EFW202" s="391"/>
      <c r="EFX202" s="391"/>
      <c r="EFY202" s="391"/>
      <c r="EFZ202" s="391"/>
      <c r="EGA202" s="391"/>
      <c r="EGB202" s="391"/>
      <c r="EGC202" s="391"/>
      <c r="EGD202" s="391"/>
      <c r="EGE202" s="391"/>
      <c r="EGF202" s="391"/>
      <c r="EGG202" s="391"/>
      <c r="EGH202" s="391"/>
      <c r="EGI202" s="391"/>
      <c r="EGJ202" s="391"/>
      <c r="EGK202" s="391"/>
      <c r="EGL202" s="391"/>
      <c r="EGM202" s="391"/>
      <c r="EGN202" s="391"/>
      <c r="EGO202" s="391"/>
      <c r="EGP202" s="391"/>
      <c r="EGQ202" s="391"/>
      <c r="EGR202" s="391"/>
      <c r="EGS202" s="391"/>
      <c r="EGT202" s="391"/>
      <c r="EGU202" s="391"/>
      <c r="EGV202" s="391"/>
      <c r="EGW202" s="391"/>
      <c r="EGX202" s="391"/>
      <c r="EGY202" s="391"/>
      <c r="EGZ202" s="391"/>
      <c r="EHA202" s="391"/>
      <c r="EHB202" s="391"/>
      <c r="EHC202" s="391"/>
      <c r="EHD202" s="391"/>
      <c r="EHE202" s="391"/>
      <c r="EHF202" s="391"/>
      <c r="EHG202" s="391"/>
      <c r="EHH202" s="391"/>
      <c r="EHI202" s="391"/>
      <c r="EHJ202" s="391"/>
      <c r="EHK202" s="391"/>
      <c r="EHL202" s="391"/>
      <c r="EHM202" s="391"/>
      <c r="EHN202" s="391"/>
      <c r="EHO202" s="391"/>
      <c r="EHP202" s="391"/>
      <c r="EHQ202" s="391"/>
      <c r="EHR202" s="391"/>
      <c r="EHS202" s="391"/>
      <c r="EHT202" s="391"/>
      <c r="EHU202" s="391"/>
      <c r="EHV202" s="391"/>
      <c r="EHW202" s="391"/>
      <c r="EHX202" s="391"/>
      <c r="EHY202" s="391"/>
      <c r="EHZ202" s="391"/>
      <c r="EIA202" s="391"/>
      <c r="EIB202" s="391"/>
      <c r="EIC202" s="391"/>
      <c r="EID202" s="391"/>
      <c r="EIE202" s="391"/>
      <c r="EIF202" s="391"/>
      <c r="EIG202" s="391"/>
      <c r="EIH202" s="391"/>
      <c r="EII202" s="391"/>
      <c r="EIJ202" s="391"/>
      <c r="EIK202" s="391"/>
      <c r="EIL202" s="391"/>
      <c r="EIM202" s="391"/>
      <c r="EIN202" s="391"/>
      <c r="EIO202" s="391"/>
      <c r="EIP202" s="391"/>
      <c r="EIQ202" s="391"/>
      <c r="EIR202" s="391"/>
      <c r="EIS202" s="391"/>
      <c r="EIT202" s="391"/>
      <c r="EIU202" s="391"/>
      <c r="EIV202" s="391"/>
      <c r="EIW202" s="391"/>
      <c r="EIX202" s="391"/>
      <c r="EIY202" s="391"/>
      <c r="EIZ202" s="391"/>
      <c r="EJA202" s="391"/>
      <c r="EJB202" s="391"/>
      <c r="EJC202" s="391"/>
      <c r="EJD202" s="391"/>
      <c r="EJE202" s="391"/>
      <c r="EJF202" s="391"/>
      <c r="EJG202" s="391"/>
      <c r="EJH202" s="391"/>
      <c r="EJI202" s="391"/>
      <c r="EJJ202" s="391"/>
      <c r="EJK202" s="391"/>
      <c r="EJL202" s="391"/>
      <c r="EJM202" s="391"/>
      <c r="EJN202" s="391"/>
      <c r="EJO202" s="391"/>
      <c r="EJP202" s="391"/>
      <c r="EJQ202" s="391"/>
      <c r="EJR202" s="391"/>
      <c r="EJS202" s="391"/>
      <c r="EJT202" s="391"/>
      <c r="EJU202" s="391"/>
      <c r="EJV202" s="391"/>
      <c r="EJW202" s="391"/>
      <c r="EJX202" s="391"/>
      <c r="EJY202" s="391"/>
      <c r="EJZ202" s="391"/>
      <c r="EKA202" s="391"/>
      <c r="EKB202" s="391"/>
      <c r="EKC202" s="391"/>
      <c r="EKD202" s="391"/>
      <c r="EKE202" s="391"/>
      <c r="EKF202" s="391"/>
      <c r="EKG202" s="391"/>
      <c r="EKH202" s="391"/>
      <c r="EKI202" s="391"/>
      <c r="EKJ202" s="391"/>
      <c r="EKK202" s="391"/>
      <c r="EKL202" s="391"/>
      <c r="EKM202" s="391"/>
      <c r="EKN202" s="391"/>
      <c r="EKO202" s="391"/>
      <c r="EKP202" s="391"/>
      <c r="EKQ202" s="391"/>
      <c r="EKR202" s="391"/>
      <c r="EKS202" s="391"/>
      <c r="EKT202" s="391"/>
      <c r="EKU202" s="391"/>
      <c r="EKV202" s="391"/>
      <c r="EKW202" s="391"/>
      <c r="EKX202" s="391"/>
      <c r="EKY202" s="391"/>
      <c r="EKZ202" s="391"/>
      <c r="ELA202" s="391"/>
      <c r="ELB202" s="391"/>
      <c r="ELC202" s="391"/>
      <c r="ELD202" s="391"/>
      <c r="ELE202" s="391"/>
      <c r="ELF202" s="391"/>
      <c r="ELG202" s="391"/>
      <c r="ELH202" s="391"/>
      <c r="ELI202" s="391"/>
      <c r="ELJ202" s="391"/>
      <c r="ELK202" s="391"/>
      <c r="ELL202" s="391"/>
      <c r="ELM202" s="391"/>
      <c r="ELN202" s="391"/>
      <c r="ELO202" s="391"/>
      <c r="ELP202" s="391"/>
      <c r="ELQ202" s="391"/>
      <c r="ELR202" s="391"/>
      <c r="ELS202" s="391"/>
      <c r="ELT202" s="391"/>
      <c r="ELU202" s="391"/>
      <c r="ELV202" s="391"/>
      <c r="ELW202" s="391"/>
      <c r="ELX202" s="391"/>
      <c r="ELY202" s="391"/>
      <c r="ELZ202" s="391"/>
      <c r="EMA202" s="391"/>
      <c r="EMB202" s="391"/>
      <c r="EMC202" s="391"/>
      <c r="EMD202" s="391"/>
      <c r="EME202" s="391"/>
      <c r="EMF202" s="391"/>
      <c r="EMG202" s="391"/>
      <c r="EMH202" s="391"/>
      <c r="EMI202" s="391"/>
      <c r="EMJ202" s="391"/>
      <c r="EMK202" s="391"/>
      <c r="EML202" s="391"/>
      <c r="EMM202" s="391"/>
      <c r="EMN202" s="391"/>
      <c r="EMO202" s="391"/>
      <c r="EMP202" s="391"/>
      <c r="EMQ202" s="391"/>
      <c r="EMR202" s="391"/>
      <c r="EMS202" s="391"/>
      <c r="EMT202" s="391"/>
      <c r="EMU202" s="391"/>
      <c r="EMV202" s="391"/>
      <c r="EMW202" s="391"/>
      <c r="EMX202" s="391"/>
      <c r="EMY202" s="391"/>
      <c r="EMZ202" s="391"/>
      <c r="ENA202" s="391"/>
      <c r="ENB202" s="391"/>
      <c r="ENC202" s="391"/>
      <c r="END202" s="391"/>
      <c r="ENE202" s="391"/>
      <c r="ENF202" s="391"/>
      <c r="ENG202" s="391"/>
      <c r="ENH202" s="391"/>
      <c r="ENI202" s="391"/>
      <c r="ENJ202" s="391"/>
      <c r="ENK202" s="391"/>
      <c r="ENL202" s="391"/>
      <c r="ENM202" s="391"/>
      <c r="ENN202" s="391"/>
      <c r="ENO202" s="391"/>
      <c r="ENP202" s="391"/>
      <c r="ENQ202" s="391"/>
      <c r="ENR202" s="391"/>
      <c r="ENS202" s="391"/>
      <c r="ENT202" s="391"/>
      <c r="ENU202" s="391"/>
      <c r="ENV202" s="391"/>
      <c r="ENW202" s="391"/>
      <c r="ENX202" s="391"/>
      <c r="ENY202" s="391"/>
      <c r="ENZ202" s="391"/>
      <c r="EOA202" s="391"/>
      <c r="EOB202" s="391"/>
      <c r="EOC202" s="391"/>
      <c r="EOD202" s="391"/>
      <c r="EOE202" s="391"/>
      <c r="EOF202" s="391"/>
      <c r="EOG202" s="391"/>
      <c r="EOH202" s="391"/>
      <c r="EOI202" s="391"/>
      <c r="EOJ202" s="391"/>
      <c r="EOK202" s="391"/>
      <c r="EOL202" s="391"/>
      <c r="EOM202" s="391"/>
      <c r="EON202" s="391"/>
      <c r="EOO202" s="391"/>
      <c r="EOP202" s="391"/>
      <c r="EOQ202" s="391"/>
      <c r="EOR202" s="391"/>
      <c r="EOS202" s="391"/>
      <c r="EOT202" s="391"/>
      <c r="EOU202" s="391"/>
      <c r="EOV202" s="391"/>
      <c r="EOW202" s="391"/>
      <c r="EOX202" s="391"/>
      <c r="EOY202" s="391"/>
      <c r="EOZ202" s="391"/>
      <c r="EPA202" s="391"/>
      <c r="EPB202" s="391"/>
      <c r="EPC202" s="391"/>
      <c r="EPD202" s="391"/>
      <c r="EPE202" s="391"/>
      <c r="EPF202" s="391"/>
      <c r="EPG202" s="391"/>
      <c r="EPH202" s="391"/>
      <c r="EPI202" s="391"/>
      <c r="EPJ202" s="391"/>
      <c r="EPK202" s="391"/>
      <c r="EPL202" s="391"/>
      <c r="EPM202" s="391"/>
      <c r="EPN202" s="391"/>
      <c r="EPO202" s="391"/>
      <c r="EPP202" s="391"/>
      <c r="EPQ202" s="391"/>
      <c r="EPR202" s="391"/>
      <c r="EPS202" s="391"/>
      <c r="EPT202" s="391"/>
      <c r="EPU202" s="391"/>
      <c r="EPV202" s="391"/>
      <c r="EPW202" s="391"/>
      <c r="EPX202" s="391"/>
      <c r="EPY202" s="391"/>
      <c r="EPZ202" s="391"/>
      <c r="EQA202" s="391"/>
      <c r="EQB202" s="391"/>
      <c r="EQC202" s="391"/>
      <c r="EQD202" s="391"/>
      <c r="EQE202" s="391"/>
      <c r="EQF202" s="391"/>
      <c r="EQG202" s="391"/>
      <c r="EQH202" s="391"/>
      <c r="EQI202" s="391"/>
      <c r="EQJ202" s="391"/>
      <c r="EQK202" s="391"/>
      <c r="EQL202" s="391"/>
      <c r="EQM202" s="391"/>
      <c r="EQN202" s="391"/>
      <c r="EQO202" s="391"/>
      <c r="EQP202" s="391"/>
      <c r="EQQ202" s="391"/>
      <c r="EQR202" s="391"/>
      <c r="EQS202" s="391"/>
      <c r="EQT202" s="391"/>
      <c r="EQU202" s="391"/>
      <c r="EQV202" s="391"/>
      <c r="EQW202" s="391"/>
      <c r="EQX202" s="391"/>
      <c r="EQY202" s="391"/>
      <c r="EQZ202" s="391"/>
      <c r="ERA202" s="391"/>
      <c r="ERB202" s="391"/>
      <c r="ERC202" s="391"/>
      <c r="ERD202" s="391"/>
      <c r="ERE202" s="391"/>
      <c r="ERF202" s="391"/>
      <c r="ERG202" s="391"/>
      <c r="ERH202" s="391"/>
      <c r="ERI202" s="391"/>
      <c r="ERJ202" s="391"/>
      <c r="ERK202" s="391"/>
      <c r="ERL202" s="391"/>
      <c r="ERM202" s="391"/>
      <c r="ERN202" s="391"/>
      <c r="ERO202" s="391"/>
      <c r="ERP202" s="391"/>
      <c r="ERQ202" s="391"/>
      <c r="ERR202" s="391"/>
      <c r="ERS202" s="391"/>
      <c r="ERT202" s="391"/>
      <c r="ERU202" s="391"/>
      <c r="ERV202" s="391"/>
      <c r="ERW202" s="391"/>
      <c r="ERX202" s="391"/>
      <c r="ERY202" s="391"/>
      <c r="ERZ202" s="391"/>
      <c r="ESA202" s="391"/>
      <c r="ESB202" s="391"/>
      <c r="ESC202" s="391"/>
      <c r="ESD202" s="391"/>
      <c r="ESE202" s="391"/>
      <c r="ESF202" s="391"/>
      <c r="ESG202" s="391"/>
      <c r="ESH202" s="391"/>
      <c r="ESI202" s="391"/>
      <c r="ESJ202" s="391"/>
      <c r="ESK202" s="391"/>
      <c r="ESL202" s="391"/>
      <c r="ESM202" s="391"/>
      <c r="ESN202" s="391"/>
      <c r="ESO202" s="391"/>
      <c r="ESP202" s="391"/>
      <c r="ESQ202" s="391"/>
      <c r="ESR202" s="391"/>
      <c r="ESS202" s="391"/>
      <c r="EST202" s="391"/>
      <c r="ESU202" s="391"/>
      <c r="ESV202" s="391"/>
      <c r="ESW202" s="391"/>
      <c r="ESX202" s="391"/>
      <c r="ESY202" s="391"/>
      <c r="ESZ202" s="391"/>
      <c r="ETA202" s="391"/>
      <c r="ETB202" s="391"/>
      <c r="ETC202" s="391"/>
      <c r="ETD202" s="391"/>
      <c r="ETE202" s="391"/>
      <c r="ETF202" s="391"/>
      <c r="ETG202" s="391"/>
      <c r="ETH202" s="391"/>
      <c r="ETI202" s="391"/>
      <c r="ETJ202" s="391"/>
      <c r="ETK202" s="391"/>
      <c r="ETL202" s="391"/>
      <c r="ETM202" s="391"/>
      <c r="ETN202" s="391"/>
      <c r="ETO202" s="391"/>
      <c r="ETP202" s="391"/>
      <c r="ETQ202" s="391"/>
      <c r="ETR202" s="391"/>
      <c r="ETS202" s="391"/>
      <c r="ETT202" s="391"/>
      <c r="ETU202" s="391"/>
      <c r="ETV202" s="391"/>
      <c r="ETW202" s="391"/>
      <c r="ETX202" s="391"/>
      <c r="ETY202" s="391"/>
      <c r="ETZ202" s="391"/>
      <c r="EUA202" s="391"/>
      <c r="EUB202" s="391"/>
      <c r="EUC202" s="391"/>
      <c r="EUD202" s="391"/>
      <c r="EUE202" s="391"/>
      <c r="EUF202" s="391"/>
      <c r="EUG202" s="391"/>
      <c r="EUH202" s="391"/>
      <c r="EUI202" s="391"/>
      <c r="EUJ202" s="391"/>
      <c r="EUK202" s="391"/>
      <c r="EUL202" s="391"/>
      <c r="EUM202" s="391"/>
      <c r="EUN202" s="391"/>
      <c r="EUO202" s="391"/>
      <c r="EUP202" s="391"/>
      <c r="EUQ202" s="391"/>
      <c r="EUR202" s="391"/>
      <c r="EUS202" s="391"/>
      <c r="EUT202" s="391"/>
      <c r="EUU202" s="391"/>
      <c r="EUV202" s="391"/>
      <c r="EUW202" s="391"/>
      <c r="EUX202" s="391"/>
      <c r="EUY202" s="391"/>
      <c r="EUZ202" s="391"/>
      <c r="EVA202" s="391"/>
      <c r="EVB202" s="391"/>
      <c r="EVC202" s="391"/>
      <c r="EVD202" s="391"/>
      <c r="EVE202" s="391"/>
      <c r="EVF202" s="391"/>
      <c r="EVG202" s="391"/>
      <c r="EVH202" s="391"/>
      <c r="EVI202" s="391"/>
      <c r="EVJ202" s="391"/>
      <c r="EVK202" s="391"/>
      <c r="EVL202" s="391"/>
      <c r="EVM202" s="391"/>
      <c r="EVN202" s="391"/>
      <c r="EVO202" s="391"/>
      <c r="EVP202" s="391"/>
      <c r="EVQ202" s="391"/>
      <c r="EVR202" s="391"/>
      <c r="EVS202" s="391"/>
      <c r="EVT202" s="391"/>
      <c r="EVU202" s="391"/>
      <c r="EVV202" s="391"/>
      <c r="EVW202" s="391"/>
      <c r="EVX202" s="391"/>
      <c r="EVY202" s="391"/>
      <c r="EVZ202" s="391"/>
      <c r="EWA202" s="391"/>
      <c r="EWB202" s="391"/>
      <c r="EWC202" s="391"/>
      <c r="EWD202" s="391"/>
      <c r="EWE202" s="391"/>
      <c r="EWF202" s="391"/>
      <c r="EWG202" s="391"/>
      <c r="EWH202" s="391"/>
      <c r="EWI202" s="391"/>
      <c r="EWJ202" s="391"/>
      <c r="EWK202" s="391"/>
      <c r="EWL202" s="391"/>
      <c r="EWM202" s="391"/>
      <c r="EWN202" s="391"/>
      <c r="EWO202" s="391"/>
      <c r="EWP202" s="391"/>
      <c r="EWQ202" s="391"/>
      <c r="EWR202" s="391"/>
      <c r="EWS202" s="391"/>
      <c r="EWT202" s="391"/>
      <c r="EWU202" s="391"/>
      <c r="EWV202" s="391"/>
      <c r="EWW202" s="391"/>
      <c r="EWX202" s="391"/>
      <c r="EWY202" s="391"/>
      <c r="EWZ202" s="391"/>
      <c r="EXA202" s="391"/>
      <c r="EXB202" s="391"/>
      <c r="EXC202" s="391"/>
      <c r="EXD202" s="391"/>
      <c r="EXE202" s="391"/>
      <c r="EXF202" s="391"/>
      <c r="EXG202" s="391"/>
      <c r="EXH202" s="391"/>
      <c r="EXI202" s="391"/>
      <c r="EXJ202" s="391"/>
      <c r="EXK202" s="391"/>
      <c r="EXL202" s="391"/>
      <c r="EXM202" s="391"/>
      <c r="EXN202" s="391"/>
      <c r="EXO202" s="391"/>
      <c r="EXP202" s="391"/>
      <c r="EXQ202" s="391"/>
      <c r="EXR202" s="391"/>
      <c r="EXS202" s="391"/>
      <c r="EXT202" s="391"/>
      <c r="EXU202" s="391"/>
      <c r="EXV202" s="391"/>
      <c r="EXW202" s="391"/>
      <c r="EXX202" s="391"/>
      <c r="EXY202" s="391"/>
      <c r="EXZ202" s="391"/>
      <c r="EYA202" s="391"/>
      <c r="EYB202" s="391"/>
      <c r="EYC202" s="391"/>
      <c r="EYD202" s="391"/>
      <c r="EYE202" s="391"/>
      <c r="EYF202" s="391"/>
      <c r="EYG202" s="391"/>
      <c r="EYH202" s="391"/>
      <c r="EYI202" s="391"/>
      <c r="EYJ202" s="391"/>
      <c r="EYK202" s="391"/>
      <c r="EYL202" s="391"/>
      <c r="EYM202" s="391"/>
      <c r="EYN202" s="391"/>
      <c r="EYO202" s="391"/>
      <c r="EYP202" s="391"/>
      <c r="EYQ202" s="391"/>
      <c r="EYR202" s="391"/>
      <c r="EYS202" s="391"/>
      <c r="EYT202" s="391"/>
      <c r="EYU202" s="391"/>
      <c r="EYV202" s="391"/>
      <c r="EYW202" s="391"/>
      <c r="EYX202" s="391"/>
      <c r="EYY202" s="391"/>
      <c r="EYZ202" s="391"/>
      <c r="EZA202" s="391"/>
      <c r="EZB202" s="391"/>
      <c r="EZC202" s="391"/>
      <c r="EZD202" s="391"/>
      <c r="EZE202" s="391"/>
      <c r="EZF202" s="391"/>
      <c r="EZG202" s="391"/>
      <c r="EZH202" s="391"/>
      <c r="EZI202" s="391"/>
      <c r="EZJ202" s="391"/>
      <c r="EZK202" s="391"/>
      <c r="EZL202" s="391"/>
      <c r="EZM202" s="391"/>
      <c r="EZN202" s="391"/>
      <c r="EZO202" s="391"/>
      <c r="EZP202" s="391"/>
      <c r="EZQ202" s="391"/>
      <c r="EZR202" s="391"/>
      <c r="EZS202" s="391"/>
      <c r="EZT202" s="391"/>
      <c r="EZU202" s="391"/>
      <c r="EZV202" s="391"/>
      <c r="EZW202" s="391"/>
      <c r="EZX202" s="391"/>
      <c r="EZY202" s="391"/>
      <c r="EZZ202" s="391"/>
      <c r="FAA202" s="391"/>
      <c r="FAB202" s="391"/>
      <c r="FAC202" s="391"/>
      <c r="FAD202" s="391"/>
      <c r="FAE202" s="391"/>
      <c r="FAF202" s="391"/>
      <c r="FAG202" s="391"/>
      <c r="FAH202" s="391"/>
      <c r="FAI202" s="391"/>
      <c r="FAJ202" s="391"/>
      <c r="FAK202" s="391"/>
      <c r="FAL202" s="391"/>
      <c r="FAM202" s="391"/>
      <c r="FAN202" s="391"/>
      <c r="FAO202" s="391"/>
      <c r="FAP202" s="391"/>
      <c r="FAQ202" s="391"/>
      <c r="FAR202" s="391"/>
      <c r="FAS202" s="391"/>
      <c r="FAT202" s="391"/>
      <c r="FAU202" s="391"/>
      <c r="FAV202" s="391"/>
      <c r="FAW202" s="391"/>
      <c r="FAX202" s="391"/>
      <c r="FAY202" s="391"/>
      <c r="FAZ202" s="391"/>
      <c r="FBA202" s="391"/>
      <c r="FBB202" s="391"/>
      <c r="FBC202" s="391"/>
      <c r="FBD202" s="391"/>
      <c r="FBE202" s="391"/>
      <c r="FBF202" s="391"/>
      <c r="FBG202" s="391"/>
      <c r="FBH202" s="391"/>
      <c r="FBI202" s="391"/>
      <c r="FBJ202" s="391"/>
      <c r="FBK202" s="391"/>
      <c r="FBL202" s="391"/>
      <c r="FBM202" s="391"/>
      <c r="FBN202" s="391"/>
      <c r="FBO202" s="391"/>
      <c r="FBP202" s="391"/>
      <c r="FBQ202" s="391"/>
      <c r="FBR202" s="391"/>
      <c r="FBS202" s="391"/>
      <c r="FBT202" s="391"/>
      <c r="FBU202" s="391"/>
      <c r="FBV202" s="391"/>
      <c r="FBW202" s="391"/>
      <c r="FBX202" s="391"/>
      <c r="FBY202" s="391"/>
      <c r="FBZ202" s="391"/>
      <c r="FCA202" s="391"/>
      <c r="FCB202" s="391"/>
      <c r="FCC202" s="391"/>
      <c r="FCD202" s="391"/>
      <c r="FCE202" s="391"/>
      <c r="FCF202" s="391"/>
      <c r="FCG202" s="391"/>
      <c r="FCH202" s="391"/>
      <c r="FCI202" s="391"/>
      <c r="FCJ202" s="391"/>
      <c r="FCK202" s="391"/>
      <c r="FCL202" s="391"/>
      <c r="FCM202" s="391"/>
      <c r="FCN202" s="391"/>
      <c r="FCO202" s="391"/>
      <c r="FCP202" s="391"/>
      <c r="FCQ202" s="391"/>
      <c r="FCR202" s="391"/>
      <c r="FCS202" s="391"/>
      <c r="FCT202" s="391"/>
      <c r="FCU202" s="391"/>
      <c r="FCV202" s="391"/>
      <c r="FCW202" s="391"/>
      <c r="FCX202" s="391"/>
      <c r="FCY202" s="391"/>
      <c r="FCZ202" s="391"/>
      <c r="FDA202" s="391"/>
      <c r="FDB202" s="391"/>
      <c r="FDC202" s="391"/>
      <c r="FDD202" s="391"/>
      <c r="FDE202" s="391"/>
      <c r="FDF202" s="391"/>
      <c r="FDG202" s="391"/>
      <c r="FDH202" s="391"/>
      <c r="FDI202" s="391"/>
      <c r="FDJ202" s="391"/>
      <c r="FDK202" s="391"/>
      <c r="FDL202" s="391"/>
      <c r="FDM202" s="391"/>
      <c r="FDN202" s="391"/>
      <c r="FDO202" s="391"/>
      <c r="FDP202" s="391"/>
      <c r="FDQ202" s="391"/>
      <c r="FDR202" s="391"/>
      <c r="FDS202" s="391"/>
      <c r="FDT202" s="391"/>
      <c r="FDU202" s="391"/>
      <c r="FDV202" s="391"/>
      <c r="FDW202" s="391"/>
      <c r="FDX202" s="391"/>
      <c r="FDY202" s="391"/>
      <c r="FDZ202" s="391"/>
      <c r="FEA202" s="391"/>
      <c r="FEB202" s="391"/>
      <c r="FEC202" s="391"/>
      <c r="FED202" s="391"/>
      <c r="FEE202" s="391"/>
      <c r="FEF202" s="391"/>
      <c r="FEG202" s="391"/>
      <c r="FEH202" s="391"/>
      <c r="FEI202" s="391"/>
      <c r="FEJ202" s="391"/>
      <c r="FEK202" s="391"/>
      <c r="FEL202" s="391"/>
      <c r="FEM202" s="391"/>
      <c r="FEN202" s="391"/>
      <c r="FEO202" s="391"/>
      <c r="FEP202" s="391"/>
      <c r="FEQ202" s="391"/>
      <c r="FER202" s="391"/>
      <c r="FES202" s="391"/>
      <c r="FET202" s="391"/>
      <c r="FEU202" s="391"/>
      <c r="FEV202" s="391"/>
      <c r="FEW202" s="391"/>
      <c r="FEX202" s="391"/>
      <c r="FEY202" s="391"/>
      <c r="FEZ202" s="391"/>
      <c r="FFA202" s="391"/>
      <c r="FFB202" s="391"/>
      <c r="FFC202" s="391"/>
      <c r="FFD202" s="391"/>
      <c r="FFE202" s="391"/>
      <c r="FFF202" s="391"/>
      <c r="FFG202" s="391"/>
      <c r="FFH202" s="391"/>
      <c r="FFI202" s="391"/>
      <c r="FFJ202" s="391"/>
      <c r="FFK202" s="391"/>
      <c r="FFL202" s="391"/>
      <c r="FFM202" s="391"/>
      <c r="FFN202" s="391"/>
      <c r="FFO202" s="391"/>
      <c r="FFP202" s="391"/>
      <c r="FFQ202" s="391"/>
      <c r="FFR202" s="391"/>
      <c r="FFS202" s="391"/>
      <c r="FFT202" s="391"/>
      <c r="FFU202" s="391"/>
      <c r="FFV202" s="391"/>
      <c r="FFW202" s="391"/>
      <c r="FFX202" s="391"/>
      <c r="FFY202" s="391"/>
      <c r="FFZ202" s="391"/>
      <c r="FGA202" s="391"/>
      <c r="FGB202" s="391"/>
      <c r="FGC202" s="391"/>
      <c r="FGD202" s="391"/>
      <c r="FGE202" s="391"/>
      <c r="FGF202" s="391"/>
      <c r="FGG202" s="391"/>
      <c r="FGH202" s="391"/>
      <c r="FGI202" s="391"/>
      <c r="FGJ202" s="391"/>
      <c r="FGK202" s="391"/>
      <c r="FGL202" s="391"/>
      <c r="FGM202" s="391"/>
      <c r="FGN202" s="391"/>
      <c r="FGO202" s="391"/>
      <c r="FGP202" s="391"/>
      <c r="FGQ202" s="391"/>
      <c r="FGR202" s="391"/>
      <c r="FGS202" s="391"/>
      <c r="FGT202" s="391"/>
      <c r="FGU202" s="391"/>
      <c r="FGV202" s="391"/>
      <c r="FGW202" s="391"/>
      <c r="FGX202" s="391"/>
      <c r="FGY202" s="391"/>
      <c r="FGZ202" s="391"/>
      <c r="FHA202" s="391"/>
      <c r="FHB202" s="391"/>
      <c r="FHC202" s="391"/>
      <c r="FHD202" s="391"/>
      <c r="FHE202" s="391"/>
      <c r="FHF202" s="391"/>
      <c r="FHG202" s="391"/>
      <c r="FHH202" s="391"/>
      <c r="FHI202" s="391"/>
      <c r="FHJ202" s="391"/>
      <c r="FHK202" s="391"/>
      <c r="FHL202" s="391"/>
      <c r="FHM202" s="391"/>
      <c r="FHN202" s="391"/>
      <c r="FHO202" s="391"/>
      <c r="FHP202" s="391"/>
      <c r="FHQ202" s="391"/>
      <c r="FHR202" s="391"/>
      <c r="FHS202" s="391"/>
      <c r="FHT202" s="391"/>
      <c r="FHU202" s="391"/>
      <c r="FHV202" s="391"/>
      <c r="FHW202" s="391"/>
      <c r="FHX202" s="391"/>
      <c r="FHY202" s="391"/>
      <c r="FHZ202" s="391"/>
      <c r="FIA202" s="391"/>
      <c r="FIB202" s="391"/>
      <c r="FIC202" s="391"/>
      <c r="FID202" s="391"/>
      <c r="FIE202" s="391"/>
      <c r="FIF202" s="391"/>
      <c r="FIG202" s="391"/>
      <c r="FIH202" s="391"/>
      <c r="FII202" s="391"/>
      <c r="FIJ202" s="391"/>
      <c r="FIK202" s="391"/>
      <c r="FIL202" s="391"/>
      <c r="FIM202" s="391"/>
      <c r="FIN202" s="391"/>
      <c r="FIO202" s="391"/>
      <c r="FIP202" s="391"/>
      <c r="FIQ202" s="391"/>
      <c r="FIR202" s="391"/>
      <c r="FIS202" s="391"/>
      <c r="FIT202" s="391"/>
      <c r="FIU202" s="391"/>
      <c r="FIV202" s="391"/>
      <c r="FIW202" s="391"/>
      <c r="FIX202" s="391"/>
      <c r="FIY202" s="391"/>
      <c r="FIZ202" s="391"/>
      <c r="FJA202" s="391"/>
      <c r="FJB202" s="391"/>
      <c r="FJC202" s="391"/>
      <c r="FJD202" s="391"/>
      <c r="FJE202" s="391"/>
      <c r="FJF202" s="391"/>
      <c r="FJG202" s="391"/>
      <c r="FJH202" s="391"/>
      <c r="FJI202" s="391"/>
      <c r="FJJ202" s="391"/>
      <c r="FJK202" s="391"/>
      <c r="FJL202" s="391"/>
      <c r="FJM202" s="391"/>
      <c r="FJN202" s="391"/>
      <c r="FJO202" s="391"/>
      <c r="FJP202" s="391"/>
      <c r="FJQ202" s="391"/>
      <c r="FJR202" s="391"/>
      <c r="FJS202" s="391"/>
      <c r="FJT202" s="391"/>
      <c r="FJU202" s="391"/>
      <c r="FJV202" s="391"/>
      <c r="FJW202" s="391"/>
      <c r="FJX202" s="391"/>
      <c r="FJY202" s="391"/>
      <c r="FJZ202" s="391"/>
      <c r="FKA202" s="391"/>
      <c r="FKB202" s="391"/>
      <c r="FKC202" s="391"/>
      <c r="FKD202" s="391"/>
      <c r="FKE202" s="391"/>
      <c r="FKF202" s="391"/>
      <c r="FKG202" s="391"/>
      <c r="FKH202" s="391"/>
      <c r="FKI202" s="391"/>
      <c r="FKJ202" s="391"/>
      <c r="FKK202" s="391"/>
      <c r="FKL202" s="391"/>
      <c r="FKM202" s="391"/>
      <c r="FKN202" s="391"/>
      <c r="FKO202" s="391"/>
      <c r="FKP202" s="391"/>
      <c r="FKQ202" s="391"/>
      <c r="FKR202" s="391"/>
      <c r="FKS202" s="391"/>
      <c r="FKT202" s="391"/>
      <c r="FKU202" s="391"/>
      <c r="FKV202" s="391"/>
      <c r="FKW202" s="391"/>
      <c r="FKX202" s="391"/>
      <c r="FKY202" s="391"/>
      <c r="FKZ202" s="391"/>
      <c r="FLA202" s="391"/>
      <c r="FLB202" s="391"/>
      <c r="FLC202" s="391"/>
      <c r="FLD202" s="391"/>
      <c r="FLE202" s="391"/>
      <c r="FLF202" s="391"/>
      <c r="FLG202" s="391"/>
      <c r="FLH202" s="391"/>
      <c r="FLI202" s="391"/>
      <c r="FLJ202" s="391"/>
      <c r="FLK202" s="391"/>
      <c r="FLL202" s="391"/>
      <c r="FLM202" s="391"/>
      <c r="FLN202" s="391"/>
      <c r="FLO202" s="391"/>
      <c r="FLP202" s="391"/>
      <c r="FLQ202" s="391"/>
      <c r="FLR202" s="391"/>
      <c r="FLS202" s="391"/>
      <c r="FLT202" s="391"/>
      <c r="FLU202" s="391"/>
      <c r="FLV202" s="391"/>
      <c r="FLW202" s="391"/>
      <c r="FLX202" s="391"/>
      <c r="FLY202" s="391"/>
      <c r="FLZ202" s="391"/>
      <c r="FMA202" s="391"/>
      <c r="FMB202" s="391"/>
      <c r="FMC202" s="391"/>
      <c r="FMD202" s="391"/>
      <c r="FME202" s="391"/>
      <c r="FMF202" s="391"/>
      <c r="FMG202" s="391"/>
      <c r="FMH202" s="391"/>
      <c r="FMI202" s="391"/>
      <c r="FMJ202" s="391"/>
      <c r="FMK202" s="391"/>
      <c r="FML202" s="391"/>
      <c r="FMM202" s="391"/>
      <c r="FMN202" s="391"/>
      <c r="FMO202" s="391"/>
      <c r="FMP202" s="391"/>
      <c r="FMQ202" s="391"/>
      <c r="FMR202" s="391"/>
      <c r="FMS202" s="391"/>
      <c r="FMT202" s="391"/>
      <c r="FMU202" s="391"/>
      <c r="FMV202" s="391"/>
      <c r="FMW202" s="391"/>
      <c r="FMX202" s="391"/>
      <c r="FMY202" s="391"/>
      <c r="FMZ202" s="391"/>
      <c r="FNA202" s="391"/>
      <c r="FNB202" s="391"/>
      <c r="FNC202" s="391"/>
      <c r="FND202" s="391"/>
      <c r="FNE202" s="391"/>
      <c r="FNF202" s="391"/>
      <c r="FNG202" s="391"/>
      <c r="FNH202" s="391"/>
      <c r="FNI202" s="391"/>
      <c r="FNJ202" s="391"/>
      <c r="FNK202" s="391"/>
      <c r="FNL202" s="391"/>
      <c r="FNM202" s="391"/>
      <c r="FNN202" s="391"/>
      <c r="FNO202" s="391"/>
      <c r="FNP202" s="391"/>
      <c r="FNQ202" s="391"/>
      <c r="FNR202" s="391"/>
      <c r="FNS202" s="391"/>
      <c r="FNT202" s="391"/>
      <c r="FNU202" s="391"/>
      <c r="FNV202" s="391"/>
      <c r="FNW202" s="391"/>
      <c r="FNX202" s="391"/>
      <c r="FNY202" s="391"/>
      <c r="FNZ202" s="391"/>
      <c r="FOA202" s="391"/>
      <c r="FOB202" s="391"/>
      <c r="FOC202" s="391"/>
      <c r="FOD202" s="391"/>
      <c r="FOE202" s="391"/>
      <c r="FOF202" s="391"/>
      <c r="FOG202" s="391"/>
      <c r="FOH202" s="391"/>
      <c r="FOI202" s="391"/>
      <c r="FOJ202" s="391"/>
      <c r="FOK202" s="391"/>
      <c r="FOL202" s="391"/>
      <c r="FOM202" s="391"/>
      <c r="FON202" s="391"/>
      <c r="FOO202" s="391"/>
      <c r="FOP202" s="391"/>
      <c r="FOQ202" s="391"/>
      <c r="FOR202" s="391"/>
      <c r="FOS202" s="391"/>
      <c r="FOT202" s="391"/>
      <c r="FOU202" s="391"/>
      <c r="FOV202" s="391"/>
      <c r="FOW202" s="391"/>
      <c r="FOX202" s="391"/>
      <c r="FOY202" s="391"/>
      <c r="FOZ202" s="391"/>
      <c r="FPA202" s="391"/>
      <c r="FPB202" s="391"/>
      <c r="FPC202" s="391"/>
      <c r="FPD202" s="391"/>
      <c r="FPE202" s="391"/>
      <c r="FPF202" s="391"/>
      <c r="FPG202" s="391"/>
      <c r="FPH202" s="391"/>
      <c r="FPI202" s="391"/>
      <c r="FPJ202" s="391"/>
      <c r="FPK202" s="391"/>
      <c r="FPL202" s="391"/>
      <c r="FPM202" s="391"/>
      <c r="FPN202" s="391"/>
      <c r="FPO202" s="391"/>
      <c r="FPP202" s="391"/>
      <c r="FPQ202" s="391"/>
      <c r="FPR202" s="391"/>
      <c r="FPS202" s="391"/>
      <c r="FPT202" s="391"/>
      <c r="FPU202" s="391"/>
      <c r="FPV202" s="391"/>
      <c r="FPW202" s="391"/>
      <c r="FPX202" s="391"/>
      <c r="FPY202" s="391"/>
      <c r="FPZ202" s="391"/>
      <c r="FQA202" s="391"/>
      <c r="FQB202" s="391"/>
      <c r="FQC202" s="391"/>
      <c r="FQD202" s="391"/>
      <c r="FQE202" s="391"/>
      <c r="FQF202" s="391"/>
      <c r="FQG202" s="391"/>
      <c r="FQH202" s="391"/>
      <c r="FQI202" s="391"/>
      <c r="FQJ202" s="391"/>
      <c r="FQK202" s="391"/>
      <c r="FQL202" s="391"/>
      <c r="FQM202" s="391"/>
      <c r="FQN202" s="391"/>
      <c r="FQO202" s="391"/>
      <c r="FQP202" s="391"/>
      <c r="FQQ202" s="391"/>
      <c r="FQR202" s="391"/>
      <c r="FQS202" s="391"/>
      <c r="FQT202" s="391"/>
      <c r="FQU202" s="391"/>
      <c r="FQV202" s="391"/>
      <c r="FQW202" s="391"/>
      <c r="FQX202" s="391"/>
      <c r="FQY202" s="391"/>
      <c r="FQZ202" s="391"/>
      <c r="FRA202" s="391"/>
      <c r="FRB202" s="391"/>
      <c r="FRC202" s="391"/>
      <c r="FRD202" s="391"/>
      <c r="FRE202" s="391"/>
      <c r="FRF202" s="391"/>
      <c r="FRG202" s="391"/>
      <c r="FRH202" s="391"/>
      <c r="FRI202" s="391"/>
      <c r="FRJ202" s="391"/>
      <c r="FRK202" s="391"/>
      <c r="FRL202" s="391"/>
      <c r="FRM202" s="391"/>
      <c r="FRN202" s="391"/>
      <c r="FRO202" s="391"/>
      <c r="FRP202" s="391"/>
      <c r="FRQ202" s="391"/>
      <c r="FRR202" s="391"/>
      <c r="FRS202" s="391"/>
      <c r="FRT202" s="391"/>
      <c r="FRU202" s="391"/>
      <c r="FRV202" s="391"/>
      <c r="FRW202" s="391"/>
      <c r="FRX202" s="391"/>
      <c r="FRY202" s="391"/>
      <c r="FRZ202" s="391"/>
      <c r="FSA202" s="391"/>
      <c r="FSB202" s="391"/>
      <c r="FSC202" s="391"/>
      <c r="FSD202" s="391"/>
      <c r="FSE202" s="391"/>
      <c r="FSF202" s="391"/>
      <c r="FSG202" s="391"/>
      <c r="FSH202" s="391"/>
      <c r="FSI202" s="391"/>
      <c r="FSJ202" s="391"/>
      <c r="FSK202" s="391"/>
      <c r="FSL202" s="391"/>
      <c r="FSM202" s="391"/>
      <c r="FSN202" s="391"/>
      <c r="FSO202" s="391"/>
      <c r="FSP202" s="391"/>
      <c r="FSQ202" s="391"/>
      <c r="FSR202" s="391"/>
      <c r="FSS202" s="391"/>
      <c r="FST202" s="391"/>
      <c r="FSU202" s="391"/>
      <c r="FSV202" s="391"/>
      <c r="FSW202" s="391"/>
      <c r="FSX202" s="391"/>
      <c r="FSY202" s="391"/>
      <c r="FSZ202" s="391"/>
      <c r="FTA202" s="391"/>
      <c r="FTB202" s="391"/>
      <c r="FTC202" s="391"/>
      <c r="FTD202" s="391"/>
      <c r="FTE202" s="391"/>
      <c r="FTF202" s="391"/>
      <c r="FTG202" s="391"/>
      <c r="FTH202" s="391"/>
      <c r="FTI202" s="391"/>
      <c r="FTJ202" s="391"/>
      <c r="FTK202" s="391"/>
      <c r="FTL202" s="391"/>
      <c r="FTM202" s="391"/>
      <c r="FTN202" s="391"/>
      <c r="FTO202" s="391"/>
      <c r="FTP202" s="391"/>
      <c r="FTQ202" s="391"/>
      <c r="FTR202" s="391"/>
      <c r="FTS202" s="391"/>
      <c r="FTT202" s="391"/>
      <c r="FTU202" s="391"/>
      <c r="FTV202" s="391"/>
      <c r="FTW202" s="391"/>
      <c r="FTX202" s="391"/>
      <c r="FTY202" s="391"/>
      <c r="FTZ202" s="391"/>
      <c r="FUA202" s="391"/>
      <c r="FUB202" s="391"/>
      <c r="FUC202" s="391"/>
      <c r="FUD202" s="391"/>
      <c r="FUE202" s="391"/>
      <c r="FUF202" s="391"/>
      <c r="FUG202" s="391"/>
      <c r="FUH202" s="391"/>
      <c r="FUI202" s="391"/>
      <c r="FUJ202" s="391"/>
      <c r="FUK202" s="391"/>
      <c r="FUL202" s="391"/>
      <c r="FUM202" s="391"/>
      <c r="FUN202" s="391"/>
      <c r="FUO202" s="391"/>
      <c r="FUP202" s="391"/>
      <c r="FUQ202" s="391"/>
      <c r="FUR202" s="391"/>
      <c r="FUS202" s="391"/>
      <c r="FUT202" s="391"/>
      <c r="FUU202" s="391"/>
      <c r="FUV202" s="391"/>
      <c r="FUW202" s="391"/>
      <c r="FUX202" s="391"/>
      <c r="FUY202" s="391"/>
      <c r="FUZ202" s="391"/>
      <c r="FVA202" s="391"/>
      <c r="FVB202" s="391"/>
      <c r="FVC202" s="391"/>
      <c r="FVD202" s="391"/>
      <c r="FVE202" s="391"/>
      <c r="FVF202" s="391"/>
      <c r="FVG202" s="391"/>
      <c r="FVH202" s="391"/>
      <c r="FVI202" s="391"/>
      <c r="FVJ202" s="391"/>
      <c r="FVK202" s="391"/>
      <c r="FVL202" s="391"/>
      <c r="FVM202" s="391"/>
      <c r="FVN202" s="391"/>
      <c r="FVO202" s="391"/>
      <c r="FVP202" s="391"/>
      <c r="FVQ202" s="391"/>
      <c r="FVR202" s="391"/>
      <c r="FVS202" s="391"/>
      <c r="FVT202" s="391"/>
      <c r="FVU202" s="391"/>
      <c r="FVV202" s="391"/>
      <c r="FVW202" s="391"/>
      <c r="FVX202" s="391"/>
      <c r="FVY202" s="391"/>
      <c r="FVZ202" s="391"/>
      <c r="FWA202" s="391"/>
      <c r="FWB202" s="391"/>
      <c r="FWC202" s="391"/>
      <c r="FWD202" s="391"/>
      <c r="FWE202" s="391"/>
      <c r="FWF202" s="391"/>
      <c r="FWG202" s="391"/>
      <c r="FWH202" s="391"/>
      <c r="FWI202" s="391"/>
      <c r="FWJ202" s="391"/>
      <c r="FWK202" s="391"/>
      <c r="FWL202" s="391"/>
      <c r="FWM202" s="391"/>
      <c r="FWN202" s="391"/>
      <c r="FWO202" s="391"/>
      <c r="FWP202" s="391"/>
      <c r="FWQ202" s="391"/>
      <c r="FWR202" s="391"/>
      <c r="FWS202" s="391"/>
      <c r="FWT202" s="391"/>
      <c r="FWU202" s="391"/>
      <c r="FWV202" s="391"/>
      <c r="FWW202" s="391"/>
      <c r="FWX202" s="391"/>
      <c r="FWY202" s="391"/>
      <c r="FWZ202" s="391"/>
      <c r="FXA202" s="391"/>
      <c r="FXB202" s="391"/>
      <c r="FXC202" s="391"/>
      <c r="FXD202" s="391"/>
      <c r="FXE202" s="391"/>
      <c r="FXF202" s="391"/>
      <c r="FXG202" s="391"/>
      <c r="FXH202" s="391"/>
      <c r="FXI202" s="391"/>
      <c r="FXJ202" s="391"/>
      <c r="FXK202" s="391"/>
      <c r="FXL202" s="391"/>
      <c r="FXM202" s="391"/>
      <c r="FXN202" s="391"/>
      <c r="FXO202" s="391"/>
      <c r="FXP202" s="391"/>
      <c r="FXQ202" s="391"/>
      <c r="FXR202" s="391"/>
      <c r="FXS202" s="391"/>
      <c r="FXT202" s="391"/>
      <c r="FXU202" s="391"/>
      <c r="FXV202" s="391"/>
      <c r="FXW202" s="391"/>
      <c r="FXX202" s="391"/>
      <c r="FXY202" s="391"/>
      <c r="FXZ202" s="391"/>
      <c r="FYA202" s="391"/>
      <c r="FYB202" s="391"/>
      <c r="FYC202" s="391"/>
      <c r="FYD202" s="391"/>
      <c r="FYE202" s="391"/>
      <c r="FYF202" s="391"/>
      <c r="FYG202" s="391"/>
      <c r="FYH202" s="391"/>
      <c r="FYI202" s="391"/>
      <c r="FYJ202" s="391"/>
      <c r="FYK202" s="391"/>
      <c r="FYL202" s="391"/>
      <c r="FYM202" s="391"/>
      <c r="FYN202" s="391"/>
      <c r="FYO202" s="391"/>
      <c r="FYP202" s="391"/>
      <c r="FYQ202" s="391"/>
      <c r="FYR202" s="391"/>
      <c r="FYS202" s="391"/>
      <c r="FYT202" s="391"/>
      <c r="FYU202" s="391"/>
      <c r="FYV202" s="391"/>
      <c r="FYW202" s="391"/>
      <c r="FYX202" s="391"/>
      <c r="FYY202" s="391"/>
      <c r="FYZ202" s="391"/>
      <c r="FZA202" s="391"/>
      <c r="FZB202" s="391"/>
      <c r="FZC202" s="391"/>
      <c r="FZD202" s="391"/>
      <c r="FZE202" s="391"/>
      <c r="FZF202" s="391"/>
      <c r="FZG202" s="391"/>
      <c r="FZH202" s="391"/>
      <c r="FZI202" s="391"/>
      <c r="FZJ202" s="391"/>
      <c r="FZK202" s="391"/>
      <c r="FZL202" s="391"/>
      <c r="FZM202" s="391"/>
      <c r="FZN202" s="391"/>
      <c r="FZO202" s="391"/>
      <c r="FZP202" s="391"/>
      <c r="FZQ202" s="391"/>
      <c r="FZR202" s="391"/>
      <c r="FZS202" s="391"/>
      <c r="FZT202" s="391"/>
      <c r="FZU202" s="391"/>
      <c r="FZV202" s="391"/>
      <c r="FZW202" s="391"/>
      <c r="FZX202" s="391"/>
      <c r="FZY202" s="391"/>
      <c r="FZZ202" s="391"/>
      <c r="GAA202" s="391"/>
      <c r="GAB202" s="391"/>
      <c r="GAC202" s="391"/>
      <c r="GAD202" s="391"/>
      <c r="GAE202" s="391"/>
      <c r="GAF202" s="391"/>
      <c r="GAG202" s="391"/>
      <c r="GAH202" s="391"/>
      <c r="GAI202" s="391"/>
      <c r="GAJ202" s="391"/>
      <c r="GAK202" s="391"/>
      <c r="GAL202" s="391"/>
      <c r="GAM202" s="391"/>
      <c r="GAN202" s="391"/>
      <c r="GAO202" s="391"/>
      <c r="GAP202" s="391"/>
      <c r="GAQ202" s="391"/>
      <c r="GAR202" s="391"/>
      <c r="GAS202" s="391"/>
      <c r="GAT202" s="391"/>
      <c r="GAU202" s="391"/>
      <c r="GAV202" s="391"/>
      <c r="GAW202" s="391"/>
      <c r="GAX202" s="391"/>
      <c r="GAY202" s="391"/>
      <c r="GAZ202" s="391"/>
      <c r="GBA202" s="391"/>
      <c r="GBB202" s="391"/>
      <c r="GBC202" s="391"/>
      <c r="GBD202" s="391"/>
      <c r="GBE202" s="391"/>
      <c r="GBF202" s="391"/>
      <c r="GBG202" s="391"/>
      <c r="GBH202" s="391"/>
      <c r="GBI202" s="391"/>
      <c r="GBJ202" s="391"/>
      <c r="GBK202" s="391"/>
      <c r="GBL202" s="391"/>
      <c r="GBM202" s="391"/>
      <c r="GBN202" s="391"/>
      <c r="GBO202" s="391"/>
      <c r="GBP202" s="391"/>
      <c r="GBQ202" s="391"/>
      <c r="GBR202" s="391"/>
      <c r="GBS202" s="391"/>
      <c r="GBT202" s="391"/>
      <c r="GBU202" s="391"/>
      <c r="GBV202" s="391"/>
      <c r="GBW202" s="391"/>
      <c r="GBX202" s="391"/>
      <c r="GBY202" s="391"/>
      <c r="GBZ202" s="391"/>
      <c r="GCA202" s="391"/>
      <c r="GCB202" s="391"/>
      <c r="GCC202" s="391"/>
      <c r="GCD202" s="391"/>
      <c r="GCE202" s="391"/>
      <c r="GCF202" s="391"/>
      <c r="GCG202" s="391"/>
      <c r="GCH202" s="391"/>
      <c r="GCI202" s="391"/>
      <c r="GCJ202" s="391"/>
      <c r="GCK202" s="391"/>
      <c r="GCL202" s="391"/>
      <c r="GCM202" s="391"/>
      <c r="GCN202" s="391"/>
      <c r="GCO202" s="391"/>
      <c r="GCP202" s="391"/>
      <c r="GCQ202" s="391"/>
      <c r="GCR202" s="391"/>
      <c r="GCS202" s="391"/>
      <c r="GCT202" s="391"/>
      <c r="GCU202" s="391"/>
      <c r="GCV202" s="391"/>
      <c r="GCW202" s="391"/>
      <c r="GCX202" s="391"/>
      <c r="GCY202" s="391"/>
      <c r="GCZ202" s="391"/>
      <c r="GDA202" s="391"/>
      <c r="GDB202" s="391"/>
      <c r="GDC202" s="391"/>
      <c r="GDD202" s="391"/>
      <c r="GDE202" s="391"/>
      <c r="GDF202" s="391"/>
      <c r="GDG202" s="391"/>
      <c r="GDH202" s="391"/>
      <c r="GDI202" s="391"/>
      <c r="GDJ202" s="391"/>
      <c r="GDK202" s="391"/>
      <c r="GDL202" s="391"/>
      <c r="GDM202" s="391"/>
      <c r="GDN202" s="391"/>
      <c r="GDO202" s="391"/>
      <c r="GDP202" s="391"/>
      <c r="GDQ202" s="391"/>
      <c r="GDR202" s="391"/>
      <c r="GDS202" s="391"/>
      <c r="GDT202" s="391"/>
      <c r="GDU202" s="391"/>
      <c r="GDV202" s="391"/>
      <c r="GDW202" s="391"/>
      <c r="GDX202" s="391"/>
      <c r="GDY202" s="391"/>
      <c r="GDZ202" s="391"/>
      <c r="GEA202" s="391"/>
      <c r="GEB202" s="391"/>
      <c r="GEC202" s="391"/>
      <c r="GED202" s="391"/>
      <c r="GEE202" s="391"/>
      <c r="GEF202" s="391"/>
      <c r="GEG202" s="391"/>
      <c r="GEH202" s="391"/>
      <c r="GEI202" s="391"/>
      <c r="GEJ202" s="391"/>
      <c r="GEK202" s="391"/>
      <c r="GEL202" s="391"/>
      <c r="GEM202" s="391"/>
      <c r="GEN202" s="391"/>
      <c r="GEO202" s="391"/>
      <c r="GEP202" s="391"/>
      <c r="GEQ202" s="391"/>
      <c r="GER202" s="391"/>
      <c r="GES202" s="391"/>
      <c r="GET202" s="391"/>
      <c r="GEU202" s="391"/>
      <c r="GEV202" s="391"/>
      <c r="GEW202" s="391"/>
      <c r="GEX202" s="391"/>
      <c r="GEY202" s="391"/>
      <c r="GEZ202" s="391"/>
      <c r="GFA202" s="391"/>
      <c r="GFB202" s="391"/>
      <c r="GFC202" s="391"/>
      <c r="GFD202" s="391"/>
      <c r="GFE202" s="391"/>
      <c r="GFF202" s="391"/>
      <c r="GFG202" s="391"/>
      <c r="GFH202" s="391"/>
      <c r="GFI202" s="391"/>
      <c r="GFJ202" s="391"/>
      <c r="GFK202" s="391"/>
      <c r="GFL202" s="391"/>
      <c r="GFM202" s="391"/>
      <c r="GFN202" s="391"/>
      <c r="GFO202" s="391"/>
      <c r="GFP202" s="391"/>
      <c r="GFQ202" s="391"/>
      <c r="GFR202" s="391"/>
      <c r="GFS202" s="391"/>
      <c r="GFT202" s="391"/>
      <c r="GFU202" s="391"/>
      <c r="GFV202" s="391"/>
      <c r="GFW202" s="391"/>
      <c r="GFX202" s="391"/>
      <c r="GFY202" s="391"/>
      <c r="GFZ202" s="391"/>
      <c r="GGA202" s="391"/>
      <c r="GGB202" s="391"/>
      <c r="GGC202" s="391"/>
      <c r="GGD202" s="391"/>
      <c r="GGE202" s="391"/>
      <c r="GGF202" s="391"/>
      <c r="GGG202" s="391"/>
      <c r="GGH202" s="391"/>
      <c r="GGI202" s="391"/>
      <c r="GGJ202" s="391"/>
      <c r="GGK202" s="391"/>
      <c r="GGL202" s="391"/>
      <c r="GGM202" s="391"/>
      <c r="GGN202" s="391"/>
      <c r="GGO202" s="391"/>
      <c r="GGP202" s="391"/>
      <c r="GGQ202" s="391"/>
      <c r="GGR202" s="391"/>
      <c r="GGS202" s="391"/>
      <c r="GGT202" s="391"/>
      <c r="GGU202" s="391"/>
      <c r="GGV202" s="391"/>
      <c r="GGW202" s="391"/>
      <c r="GGX202" s="391"/>
      <c r="GGY202" s="391"/>
      <c r="GGZ202" s="391"/>
      <c r="GHA202" s="391"/>
      <c r="GHB202" s="391"/>
      <c r="GHC202" s="391"/>
      <c r="GHD202" s="391"/>
      <c r="GHE202" s="391"/>
      <c r="GHF202" s="391"/>
      <c r="GHG202" s="391"/>
      <c r="GHH202" s="391"/>
      <c r="GHI202" s="391"/>
      <c r="GHJ202" s="391"/>
      <c r="GHK202" s="391"/>
      <c r="GHL202" s="391"/>
      <c r="GHM202" s="391"/>
      <c r="GHN202" s="391"/>
      <c r="GHO202" s="391"/>
      <c r="GHP202" s="391"/>
      <c r="GHQ202" s="391"/>
      <c r="GHR202" s="391"/>
      <c r="GHS202" s="391"/>
      <c r="GHT202" s="391"/>
      <c r="GHU202" s="391"/>
      <c r="GHV202" s="391"/>
      <c r="GHW202" s="391"/>
      <c r="GHX202" s="391"/>
      <c r="GHY202" s="391"/>
      <c r="GHZ202" s="391"/>
      <c r="GIA202" s="391"/>
      <c r="GIB202" s="391"/>
      <c r="GIC202" s="391"/>
      <c r="GID202" s="391"/>
      <c r="GIE202" s="391"/>
      <c r="GIF202" s="391"/>
      <c r="GIG202" s="391"/>
      <c r="GIH202" s="391"/>
      <c r="GII202" s="391"/>
      <c r="GIJ202" s="391"/>
      <c r="GIK202" s="391"/>
      <c r="GIL202" s="391"/>
      <c r="GIM202" s="391"/>
      <c r="GIN202" s="391"/>
      <c r="GIO202" s="391"/>
      <c r="GIP202" s="391"/>
      <c r="GIQ202" s="391"/>
      <c r="GIR202" s="391"/>
      <c r="GIS202" s="391"/>
      <c r="GIT202" s="391"/>
      <c r="GIU202" s="391"/>
      <c r="GIV202" s="391"/>
      <c r="GIW202" s="391"/>
      <c r="GIX202" s="391"/>
      <c r="GIY202" s="391"/>
      <c r="GIZ202" s="391"/>
      <c r="GJA202" s="391"/>
      <c r="GJB202" s="391"/>
      <c r="GJC202" s="391"/>
      <c r="GJD202" s="391"/>
      <c r="GJE202" s="391"/>
      <c r="GJF202" s="391"/>
      <c r="GJG202" s="391"/>
      <c r="GJH202" s="391"/>
      <c r="GJI202" s="391"/>
      <c r="GJJ202" s="391"/>
      <c r="GJK202" s="391"/>
      <c r="GJL202" s="391"/>
      <c r="GJM202" s="391"/>
      <c r="GJN202" s="391"/>
      <c r="GJO202" s="391"/>
      <c r="GJP202" s="391"/>
      <c r="GJQ202" s="391"/>
      <c r="GJR202" s="391"/>
      <c r="GJS202" s="391"/>
      <c r="GJT202" s="391"/>
      <c r="GJU202" s="391"/>
      <c r="GJV202" s="391"/>
      <c r="GJW202" s="391"/>
      <c r="GJX202" s="391"/>
      <c r="GJY202" s="391"/>
      <c r="GJZ202" s="391"/>
      <c r="GKA202" s="391"/>
      <c r="GKB202" s="391"/>
      <c r="GKC202" s="391"/>
      <c r="GKD202" s="391"/>
      <c r="GKE202" s="391"/>
      <c r="GKF202" s="391"/>
      <c r="GKG202" s="391"/>
      <c r="GKH202" s="391"/>
      <c r="GKI202" s="391"/>
      <c r="GKJ202" s="391"/>
      <c r="GKK202" s="391"/>
      <c r="GKL202" s="391"/>
      <c r="GKM202" s="391"/>
      <c r="GKN202" s="391"/>
      <c r="GKO202" s="391"/>
      <c r="GKP202" s="391"/>
      <c r="GKQ202" s="391"/>
      <c r="GKR202" s="391"/>
      <c r="GKS202" s="391"/>
      <c r="GKT202" s="391"/>
      <c r="GKU202" s="391"/>
      <c r="GKV202" s="391"/>
      <c r="GKW202" s="391"/>
      <c r="GKX202" s="391"/>
      <c r="GKY202" s="391"/>
      <c r="GKZ202" s="391"/>
      <c r="GLA202" s="391"/>
      <c r="GLB202" s="391"/>
      <c r="GLC202" s="391"/>
      <c r="GLD202" s="391"/>
      <c r="GLE202" s="391"/>
      <c r="GLF202" s="391"/>
      <c r="GLG202" s="391"/>
      <c r="GLH202" s="391"/>
      <c r="GLI202" s="391"/>
      <c r="GLJ202" s="391"/>
      <c r="GLK202" s="391"/>
      <c r="GLL202" s="391"/>
      <c r="GLM202" s="391"/>
      <c r="GLN202" s="391"/>
      <c r="GLO202" s="391"/>
      <c r="GLP202" s="391"/>
      <c r="GLQ202" s="391"/>
      <c r="GLR202" s="391"/>
      <c r="GLS202" s="391"/>
      <c r="GLT202" s="391"/>
      <c r="GLU202" s="391"/>
      <c r="GLV202" s="391"/>
      <c r="GLW202" s="391"/>
      <c r="GLX202" s="391"/>
      <c r="GLY202" s="391"/>
      <c r="GLZ202" s="391"/>
      <c r="GMA202" s="391"/>
      <c r="GMB202" s="391"/>
      <c r="GMC202" s="391"/>
      <c r="GMD202" s="391"/>
      <c r="GME202" s="391"/>
      <c r="GMF202" s="391"/>
      <c r="GMG202" s="391"/>
      <c r="GMH202" s="391"/>
      <c r="GMI202" s="391"/>
      <c r="GMJ202" s="391"/>
      <c r="GMK202" s="391"/>
      <c r="GML202" s="391"/>
      <c r="GMM202" s="391"/>
      <c r="GMN202" s="391"/>
      <c r="GMO202" s="391"/>
      <c r="GMP202" s="391"/>
      <c r="GMQ202" s="391"/>
      <c r="GMR202" s="391"/>
      <c r="GMS202" s="391"/>
      <c r="GMT202" s="391"/>
      <c r="GMU202" s="391"/>
      <c r="GMV202" s="391"/>
      <c r="GMW202" s="391"/>
      <c r="GMX202" s="391"/>
      <c r="GMY202" s="391"/>
      <c r="GMZ202" s="391"/>
      <c r="GNA202" s="391"/>
      <c r="GNB202" s="391"/>
      <c r="GNC202" s="391"/>
      <c r="GND202" s="391"/>
      <c r="GNE202" s="391"/>
      <c r="GNF202" s="391"/>
      <c r="GNG202" s="391"/>
      <c r="GNH202" s="391"/>
      <c r="GNI202" s="391"/>
      <c r="GNJ202" s="391"/>
      <c r="GNK202" s="391"/>
      <c r="GNL202" s="391"/>
      <c r="GNM202" s="391"/>
      <c r="GNN202" s="391"/>
      <c r="GNO202" s="391"/>
      <c r="GNP202" s="391"/>
      <c r="GNQ202" s="391"/>
      <c r="GNR202" s="391"/>
      <c r="GNS202" s="391"/>
      <c r="GNT202" s="391"/>
      <c r="GNU202" s="391"/>
      <c r="GNV202" s="391"/>
      <c r="GNW202" s="391"/>
      <c r="GNX202" s="391"/>
      <c r="GNY202" s="391"/>
      <c r="GNZ202" s="391"/>
      <c r="GOA202" s="391"/>
      <c r="GOB202" s="391"/>
      <c r="GOC202" s="391"/>
      <c r="GOD202" s="391"/>
      <c r="GOE202" s="391"/>
      <c r="GOF202" s="391"/>
      <c r="GOG202" s="391"/>
      <c r="GOH202" s="391"/>
      <c r="GOI202" s="391"/>
      <c r="GOJ202" s="391"/>
      <c r="GOK202" s="391"/>
      <c r="GOL202" s="391"/>
      <c r="GOM202" s="391"/>
      <c r="GON202" s="391"/>
      <c r="GOO202" s="391"/>
      <c r="GOP202" s="391"/>
      <c r="GOQ202" s="391"/>
      <c r="GOR202" s="391"/>
      <c r="GOS202" s="391"/>
      <c r="GOT202" s="391"/>
      <c r="GOU202" s="391"/>
      <c r="GOV202" s="391"/>
      <c r="GOW202" s="391"/>
      <c r="GOX202" s="391"/>
      <c r="GOY202" s="391"/>
      <c r="GOZ202" s="391"/>
      <c r="GPA202" s="391"/>
      <c r="GPB202" s="391"/>
      <c r="GPC202" s="391"/>
      <c r="GPD202" s="391"/>
      <c r="GPE202" s="391"/>
      <c r="GPF202" s="391"/>
      <c r="GPG202" s="391"/>
      <c r="GPH202" s="391"/>
      <c r="GPI202" s="391"/>
      <c r="GPJ202" s="391"/>
      <c r="GPK202" s="391"/>
      <c r="GPL202" s="391"/>
      <c r="GPM202" s="391"/>
      <c r="GPN202" s="391"/>
      <c r="GPO202" s="391"/>
      <c r="GPP202" s="391"/>
      <c r="GPQ202" s="391"/>
      <c r="GPR202" s="391"/>
      <c r="GPS202" s="391"/>
      <c r="GPT202" s="391"/>
      <c r="GPU202" s="391"/>
      <c r="GPV202" s="391"/>
      <c r="GPW202" s="391"/>
      <c r="GPX202" s="391"/>
      <c r="GPY202" s="391"/>
      <c r="GPZ202" s="391"/>
      <c r="GQA202" s="391"/>
      <c r="GQB202" s="391"/>
      <c r="GQC202" s="391"/>
      <c r="GQD202" s="391"/>
      <c r="GQE202" s="391"/>
      <c r="GQF202" s="391"/>
      <c r="GQG202" s="391"/>
      <c r="GQH202" s="391"/>
      <c r="GQI202" s="391"/>
      <c r="GQJ202" s="391"/>
      <c r="GQK202" s="391"/>
      <c r="GQL202" s="391"/>
      <c r="GQM202" s="391"/>
      <c r="GQN202" s="391"/>
      <c r="GQO202" s="391"/>
      <c r="GQP202" s="391"/>
      <c r="GQQ202" s="391"/>
      <c r="GQR202" s="391"/>
      <c r="GQS202" s="391"/>
      <c r="GQT202" s="391"/>
      <c r="GQU202" s="391"/>
      <c r="GQV202" s="391"/>
      <c r="GQW202" s="391"/>
      <c r="GQX202" s="391"/>
      <c r="GQY202" s="391"/>
      <c r="GQZ202" s="391"/>
      <c r="GRA202" s="391"/>
      <c r="GRB202" s="391"/>
      <c r="GRC202" s="391"/>
      <c r="GRD202" s="391"/>
      <c r="GRE202" s="391"/>
      <c r="GRF202" s="391"/>
      <c r="GRG202" s="391"/>
      <c r="GRH202" s="391"/>
      <c r="GRI202" s="391"/>
      <c r="GRJ202" s="391"/>
      <c r="GRK202" s="391"/>
      <c r="GRL202" s="391"/>
      <c r="GRM202" s="391"/>
      <c r="GRN202" s="391"/>
      <c r="GRO202" s="391"/>
      <c r="GRP202" s="391"/>
      <c r="GRQ202" s="391"/>
      <c r="GRR202" s="391"/>
      <c r="GRS202" s="391"/>
      <c r="GRT202" s="391"/>
      <c r="GRU202" s="391"/>
      <c r="GRV202" s="391"/>
      <c r="GRW202" s="391"/>
      <c r="GRX202" s="391"/>
      <c r="GRY202" s="391"/>
      <c r="GRZ202" s="391"/>
      <c r="GSA202" s="391"/>
      <c r="GSB202" s="391"/>
      <c r="GSC202" s="391"/>
      <c r="GSD202" s="391"/>
      <c r="GSE202" s="391"/>
      <c r="GSF202" s="391"/>
      <c r="GSG202" s="391"/>
      <c r="GSH202" s="391"/>
      <c r="GSI202" s="391"/>
      <c r="GSJ202" s="391"/>
      <c r="GSK202" s="391"/>
      <c r="GSL202" s="391"/>
      <c r="GSM202" s="391"/>
      <c r="GSN202" s="391"/>
      <c r="GSO202" s="391"/>
      <c r="GSP202" s="391"/>
      <c r="GSQ202" s="391"/>
      <c r="GSR202" s="391"/>
      <c r="GSS202" s="391"/>
      <c r="GST202" s="391"/>
      <c r="GSU202" s="391"/>
      <c r="GSV202" s="391"/>
      <c r="GSW202" s="391"/>
      <c r="GSX202" s="391"/>
      <c r="GSY202" s="391"/>
      <c r="GSZ202" s="391"/>
      <c r="GTA202" s="391"/>
      <c r="GTB202" s="391"/>
      <c r="GTC202" s="391"/>
      <c r="GTD202" s="391"/>
      <c r="GTE202" s="391"/>
      <c r="GTF202" s="391"/>
      <c r="GTG202" s="391"/>
      <c r="GTH202" s="391"/>
      <c r="GTI202" s="391"/>
      <c r="GTJ202" s="391"/>
      <c r="GTK202" s="391"/>
      <c r="GTL202" s="391"/>
      <c r="GTM202" s="391"/>
      <c r="GTN202" s="391"/>
      <c r="GTO202" s="391"/>
      <c r="GTP202" s="391"/>
      <c r="GTQ202" s="391"/>
      <c r="GTR202" s="391"/>
      <c r="GTS202" s="391"/>
      <c r="GTT202" s="391"/>
      <c r="GTU202" s="391"/>
      <c r="GTV202" s="391"/>
      <c r="GTW202" s="391"/>
      <c r="GTX202" s="391"/>
      <c r="GTY202" s="391"/>
      <c r="GTZ202" s="391"/>
      <c r="GUA202" s="391"/>
      <c r="GUB202" s="391"/>
      <c r="GUC202" s="391"/>
      <c r="GUD202" s="391"/>
      <c r="GUE202" s="391"/>
      <c r="GUF202" s="391"/>
      <c r="GUG202" s="391"/>
      <c r="GUH202" s="391"/>
      <c r="GUI202" s="391"/>
      <c r="GUJ202" s="391"/>
      <c r="GUK202" s="391"/>
      <c r="GUL202" s="391"/>
      <c r="GUM202" s="391"/>
      <c r="GUN202" s="391"/>
      <c r="GUO202" s="391"/>
      <c r="GUP202" s="391"/>
      <c r="GUQ202" s="391"/>
      <c r="GUR202" s="391"/>
      <c r="GUS202" s="391"/>
      <c r="GUT202" s="391"/>
      <c r="GUU202" s="391"/>
      <c r="GUV202" s="391"/>
      <c r="GUW202" s="391"/>
      <c r="GUX202" s="391"/>
      <c r="GUY202" s="391"/>
      <c r="GUZ202" s="391"/>
      <c r="GVA202" s="391"/>
      <c r="GVB202" s="391"/>
      <c r="GVC202" s="391"/>
      <c r="GVD202" s="391"/>
      <c r="GVE202" s="391"/>
      <c r="GVF202" s="391"/>
      <c r="GVG202" s="391"/>
      <c r="GVH202" s="391"/>
      <c r="GVI202" s="391"/>
      <c r="GVJ202" s="391"/>
      <c r="GVK202" s="391"/>
      <c r="GVL202" s="391"/>
      <c r="GVM202" s="391"/>
      <c r="GVN202" s="391"/>
      <c r="GVO202" s="391"/>
      <c r="GVP202" s="391"/>
      <c r="GVQ202" s="391"/>
      <c r="GVR202" s="391"/>
      <c r="GVS202" s="391"/>
      <c r="GVT202" s="391"/>
      <c r="GVU202" s="391"/>
      <c r="GVV202" s="391"/>
      <c r="GVW202" s="391"/>
      <c r="GVX202" s="391"/>
      <c r="GVY202" s="391"/>
      <c r="GVZ202" s="391"/>
      <c r="GWA202" s="391"/>
      <c r="GWB202" s="391"/>
      <c r="GWC202" s="391"/>
      <c r="GWD202" s="391"/>
      <c r="GWE202" s="391"/>
      <c r="GWF202" s="391"/>
      <c r="GWG202" s="391"/>
      <c r="GWH202" s="391"/>
      <c r="GWI202" s="391"/>
      <c r="GWJ202" s="391"/>
      <c r="GWK202" s="391"/>
      <c r="GWL202" s="391"/>
      <c r="GWM202" s="391"/>
      <c r="GWN202" s="391"/>
      <c r="GWO202" s="391"/>
      <c r="GWP202" s="391"/>
      <c r="GWQ202" s="391"/>
      <c r="GWR202" s="391"/>
      <c r="GWS202" s="391"/>
      <c r="GWT202" s="391"/>
      <c r="GWU202" s="391"/>
      <c r="GWV202" s="391"/>
      <c r="GWW202" s="391"/>
      <c r="GWX202" s="391"/>
      <c r="GWY202" s="391"/>
      <c r="GWZ202" s="391"/>
      <c r="GXA202" s="391"/>
      <c r="GXB202" s="391"/>
      <c r="GXC202" s="391"/>
      <c r="GXD202" s="391"/>
      <c r="GXE202" s="391"/>
      <c r="GXF202" s="391"/>
      <c r="GXG202" s="391"/>
      <c r="GXH202" s="391"/>
      <c r="GXI202" s="391"/>
      <c r="GXJ202" s="391"/>
      <c r="GXK202" s="391"/>
      <c r="GXL202" s="391"/>
      <c r="GXM202" s="391"/>
      <c r="GXN202" s="391"/>
      <c r="GXO202" s="391"/>
      <c r="GXP202" s="391"/>
      <c r="GXQ202" s="391"/>
      <c r="GXR202" s="391"/>
      <c r="GXS202" s="391"/>
      <c r="GXT202" s="391"/>
      <c r="GXU202" s="391"/>
      <c r="GXV202" s="391"/>
      <c r="GXW202" s="391"/>
      <c r="GXX202" s="391"/>
      <c r="GXY202" s="391"/>
      <c r="GXZ202" s="391"/>
      <c r="GYA202" s="391"/>
      <c r="GYB202" s="391"/>
      <c r="GYC202" s="391"/>
      <c r="GYD202" s="391"/>
      <c r="GYE202" s="391"/>
      <c r="GYF202" s="391"/>
      <c r="GYG202" s="391"/>
      <c r="GYH202" s="391"/>
      <c r="GYI202" s="391"/>
      <c r="GYJ202" s="391"/>
      <c r="GYK202" s="391"/>
      <c r="GYL202" s="391"/>
      <c r="GYM202" s="391"/>
      <c r="GYN202" s="391"/>
      <c r="GYO202" s="391"/>
      <c r="GYP202" s="391"/>
      <c r="GYQ202" s="391"/>
      <c r="GYR202" s="391"/>
      <c r="GYS202" s="391"/>
      <c r="GYT202" s="391"/>
      <c r="GYU202" s="391"/>
      <c r="GYV202" s="391"/>
      <c r="GYW202" s="391"/>
      <c r="GYX202" s="391"/>
      <c r="GYY202" s="391"/>
      <c r="GYZ202" s="391"/>
      <c r="GZA202" s="391"/>
      <c r="GZB202" s="391"/>
      <c r="GZC202" s="391"/>
      <c r="GZD202" s="391"/>
      <c r="GZE202" s="391"/>
      <c r="GZF202" s="391"/>
      <c r="GZG202" s="391"/>
      <c r="GZH202" s="391"/>
      <c r="GZI202" s="391"/>
      <c r="GZJ202" s="391"/>
      <c r="GZK202" s="391"/>
      <c r="GZL202" s="391"/>
      <c r="GZM202" s="391"/>
      <c r="GZN202" s="391"/>
      <c r="GZO202" s="391"/>
      <c r="GZP202" s="391"/>
      <c r="GZQ202" s="391"/>
      <c r="GZR202" s="391"/>
      <c r="GZS202" s="391"/>
      <c r="GZT202" s="391"/>
      <c r="GZU202" s="391"/>
      <c r="GZV202" s="391"/>
      <c r="GZW202" s="391"/>
      <c r="GZX202" s="391"/>
      <c r="GZY202" s="391"/>
      <c r="GZZ202" s="391"/>
      <c r="HAA202" s="391"/>
      <c r="HAB202" s="391"/>
      <c r="HAC202" s="391"/>
      <c r="HAD202" s="391"/>
      <c r="HAE202" s="391"/>
      <c r="HAF202" s="391"/>
      <c r="HAG202" s="391"/>
      <c r="HAH202" s="391"/>
      <c r="HAI202" s="391"/>
      <c r="HAJ202" s="391"/>
      <c r="HAK202" s="391"/>
      <c r="HAL202" s="391"/>
      <c r="HAM202" s="391"/>
      <c r="HAN202" s="391"/>
      <c r="HAO202" s="391"/>
      <c r="HAP202" s="391"/>
      <c r="HAQ202" s="391"/>
      <c r="HAR202" s="391"/>
      <c r="HAS202" s="391"/>
      <c r="HAT202" s="391"/>
      <c r="HAU202" s="391"/>
      <c r="HAV202" s="391"/>
      <c r="HAW202" s="391"/>
      <c r="HAX202" s="391"/>
      <c r="HAY202" s="391"/>
      <c r="HAZ202" s="391"/>
      <c r="HBA202" s="391"/>
      <c r="HBB202" s="391"/>
      <c r="HBC202" s="391"/>
      <c r="HBD202" s="391"/>
      <c r="HBE202" s="391"/>
      <c r="HBF202" s="391"/>
      <c r="HBG202" s="391"/>
      <c r="HBH202" s="391"/>
      <c r="HBI202" s="391"/>
      <c r="HBJ202" s="391"/>
      <c r="HBK202" s="391"/>
      <c r="HBL202" s="391"/>
      <c r="HBM202" s="391"/>
      <c r="HBN202" s="391"/>
      <c r="HBO202" s="391"/>
      <c r="HBP202" s="391"/>
      <c r="HBQ202" s="391"/>
      <c r="HBR202" s="391"/>
      <c r="HBS202" s="391"/>
      <c r="HBT202" s="391"/>
      <c r="HBU202" s="391"/>
      <c r="HBV202" s="391"/>
      <c r="HBW202" s="391"/>
      <c r="HBX202" s="391"/>
      <c r="HBY202" s="391"/>
      <c r="HBZ202" s="391"/>
      <c r="HCA202" s="391"/>
      <c r="HCB202" s="391"/>
      <c r="HCC202" s="391"/>
      <c r="HCD202" s="391"/>
      <c r="HCE202" s="391"/>
      <c r="HCF202" s="391"/>
      <c r="HCG202" s="391"/>
      <c r="HCH202" s="391"/>
      <c r="HCI202" s="391"/>
      <c r="HCJ202" s="391"/>
      <c r="HCK202" s="391"/>
      <c r="HCL202" s="391"/>
      <c r="HCM202" s="391"/>
      <c r="HCN202" s="391"/>
      <c r="HCO202" s="391"/>
      <c r="HCP202" s="391"/>
      <c r="HCQ202" s="391"/>
      <c r="HCR202" s="391"/>
      <c r="HCS202" s="391"/>
      <c r="HCT202" s="391"/>
      <c r="HCU202" s="391"/>
      <c r="HCV202" s="391"/>
      <c r="HCW202" s="391"/>
      <c r="HCX202" s="391"/>
      <c r="HCY202" s="391"/>
      <c r="HCZ202" s="391"/>
      <c r="HDA202" s="391"/>
      <c r="HDB202" s="391"/>
      <c r="HDC202" s="391"/>
      <c r="HDD202" s="391"/>
      <c r="HDE202" s="391"/>
      <c r="HDF202" s="391"/>
      <c r="HDG202" s="391"/>
      <c r="HDH202" s="391"/>
      <c r="HDI202" s="391"/>
      <c r="HDJ202" s="391"/>
      <c r="HDK202" s="391"/>
      <c r="HDL202" s="391"/>
      <c r="HDM202" s="391"/>
      <c r="HDN202" s="391"/>
      <c r="HDO202" s="391"/>
      <c r="HDP202" s="391"/>
      <c r="HDQ202" s="391"/>
      <c r="HDR202" s="391"/>
      <c r="HDS202" s="391"/>
      <c r="HDT202" s="391"/>
      <c r="HDU202" s="391"/>
      <c r="HDV202" s="391"/>
      <c r="HDW202" s="391"/>
      <c r="HDX202" s="391"/>
      <c r="HDY202" s="391"/>
      <c r="HDZ202" s="391"/>
      <c r="HEA202" s="391"/>
      <c r="HEB202" s="391"/>
      <c r="HEC202" s="391"/>
      <c r="HED202" s="391"/>
      <c r="HEE202" s="391"/>
      <c r="HEF202" s="391"/>
      <c r="HEG202" s="391"/>
      <c r="HEH202" s="391"/>
      <c r="HEI202" s="391"/>
      <c r="HEJ202" s="391"/>
      <c r="HEK202" s="391"/>
      <c r="HEL202" s="391"/>
      <c r="HEM202" s="391"/>
      <c r="HEN202" s="391"/>
      <c r="HEO202" s="391"/>
      <c r="HEP202" s="391"/>
      <c r="HEQ202" s="391"/>
      <c r="HER202" s="391"/>
      <c r="HES202" s="391"/>
      <c r="HET202" s="391"/>
      <c r="HEU202" s="391"/>
      <c r="HEV202" s="391"/>
      <c r="HEW202" s="391"/>
      <c r="HEX202" s="391"/>
      <c r="HEY202" s="391"/>
      <c r="HEZ202" s="391"/>
      <c r="HFA202" s="391"/>
      <c r="HFB202" s="391"/>
      <c r="HFC202" s="391"/>
      <c r="HFD202" s="391"/>
      <c r="HFE202" s="391"/>
      <c r="HFF202" s="391"/>
      <c r="HFG202" s="391"/>
      <c r="HFH202" s="391"/>
      <c r="HFI202" s="391"/>
      <c r="HFJ202" s="391"/>
      <c r="HFK202" s="391"/>
      <c r="HFL202" s="391"/>
      <c r="HFM202" s="391"/>
      <c r="HFN202" s="391"/>
      <c r="HFO202" s="391"/>
      <c r="HFP202" s="391"/>
      <c r="HFQ202" s="391"/>
      <c r="HFR202" s="391"/>
      <c r="HFS202" s="391"/>
      <c r="HFT202" s="391"/>
      <c r="HFU202" s="391"/>
      <c r="HFV202" s="391"/>
      <c r="HFW202" s="391"/>
      <c r="HFX202" s="391"/>
      <c r="HFY202" s="391"/>
      <c r="HFZ202" s="391"/>
      <c r="HGA202" s="391"/>
      <c r="HGB202" s="391"/>
      <c r="HGC202" s="391"/>
      <c r="HGD202" s="391"/>
      <c r="HGE202" s="391"/>
      <c r="HGF202" s="391"/>
      <c r="HGG202" s="391"/>
      <c r="HGH202" s="391"/>
      <c r="HGI202" s="391"/>
      <c r="HGJ202" s="391"/>
      <c r="HGK202" s="391"/>
      <c r="HGL202" s="391"/>
      <c r="HGM202" s="391"/>
      <c r="HGN202" s="391"/>
      <c r="HGO202" s="391"/>
      <c r="HGP202" s="391"/>
      <c r="HGQ202" s="391"/>
      <c r="HGR202" s="391"/>
      <c r="HGS202" s="391"/>
      <c r="HGT202" s="391"/>
      <c r="HGU202" s="391"/>
      <c r="HGV202" s="391"/>
      <c r="HGW202" s="391"/>
      <c r="HGX202" s="391"/>
      <c r="HGY202" s="391"/>
      <c r="HGZ202" s="391"/>
      <c r="HHA202" s="391"/>
      <c r="HHB202" s="391"/>
      <c r="HHC202" s="391"/>
      <c r="HHD202" s="391"/>
      <c r="HHE202" s="391"/>
      <c r="HHF202" s="391"/>
      <c r="HHG202" s="391"/>
      <c r="HHH202" s="391"/>
      <c r="HHI202" s="391"/>
      <c r="HHJ202" s="391"/>
      <c r="HHK202" s="391"/>
      <c r="HHL202" s="391"/>
      <c r="HHM202" s="391"/>
      <c r="HHN202" s="391"/>
      <c r="HHO202" s="391"/>
      <c r="HHP202" s="391"/>
      <c r="HHQ202" s="391"/>
      <c r="HHR202" s="391"/>
      <c r="HHS202" s="391"/>
      <c r="HHT202" s="391"/>
      <c r="HHU202" s="391"/>
      <c r="HHV202" s="391"/>
      <c r="HHW202" s="391"/>
      <c r="HHX202" s="391"/>
      <c r="HHY202" s="391"/>
      <c r="HHZ202" s="391"/>
      <c r="HIA202" s="391"/>
      <c r="HIB202" s="391"/>
      <c r="HIC202" s="391"/>
      <c r="HID202" s="391"/>
      <c r="HIE202" s="391"/>
      <c r="HIF202" s="391"/>
      <c r="HIG202" s="391"/>
      <c r="HIH202" s="391"/>
      <c r="HII202" s="391"/>
      <c r="HIJ202" s="391"/>
      <c r="HIK202" s="391"/>
      <c r="HIL202" s="391"/>
      <c r="HIM202" s="391"/>
      <c r="HIN202" s="391"/>
      <c r="HIO202" s="391"/>
      <c r="HIP202" s="391"/>
      <c r="HIQ202" s="391"/>
      <c r="HIR202" s="391"/>
      <c r="HIS202" s="391"/>
      <c r="HIT202" s="391"/>
      <c r="HIU202" s="391"/>
      <c r="HIV202" s="391"/>
      <c r="HIW202" s="391"/>
      <c r="HIX202" s="391"/>
      <c r="HIY202" s="391"/>
      <c r="HIZ202" s="391"/>
      <c r="HJA202" s="391"/>
      <c r="HJB202" s="391"/>
      <c r="HJC202" s="391"/>
      <c r="HJD202" s="391"/>
      <c r="HJE202" s="391"/>
      <c r="HJF202" s="391"/>
      <c r="HJG202" s="391"/>
      <c r="HJH202" s="391"/>
      <c r="HJI202" s="391"/>
      <c r="HJJ202" s="391"/>
      <c r="HJK202" s="391"/>
      <c r="HJL202" s="391"/>
      <c r="HJM202" s="391"/>
      <c r="HJN202" s="391"/>
      <c r="HJO202" s="391"/>
      <c r="HJP202" s="391"/>
      <c r="HJQ202" s="391"/>
      <c r="HJR202" s="391"/>
      <c r="HJS202" s="391"/>
      <c r="HJT202" s="391"/>
      <c r="HJU202" s="391"/>
      <c r="HJV202" s="391"/>
      <c r="HJW202" s="391"/>
      <c r="HJX202" s="391"/>
      <c r="HJY202" s="391"/>
      <c r="HJZ202" s="391"/>
      <c r="HKA202" s="391"/>
      <c r="HKB202" s="391"/>
      <c r="HKC202" s="391"/>
      <c r="HKD202" s="391"/>
      <c r="HKE202" s="391"/>
      <c r="HKF202" s="391"/>
      <c r="HKG202" s="391"/>
      <c r="HKH202" s="391"/>
      <c r="HKI202" s="391"/>
      <c r="HKJ202" s="391"/>
      <c r="HKK202" s="391"/>
      <c r="HKL202" s="391"/>
      <c r="HKM202" s="391"/>
      <c r="HKN202" s="391"/>
      <c r="HKO202" s="391"/>
      <c r="HKP202" s="391"/>
      <c r="HKQ202" s="391"/>
      <c r="HKR202" s="391"/>
      <c r="HKS202" s="391"/>
      <c r="HKT202" s="391"/>
      <c r="HKU202" s="391"/>
      <c r="HKV202" s="391"/>
      <c r="HKW202" s="391"/>
      <c r="HKX202" s="391"/>
      <c r="HKY202" s="391"/>
      <c r="HKZ202" s="391"/>
      <c r="HLA202" s="391"/>
      <c r="HLB202" s="391"/>
      <c r="HLC202" s="391"/>
      <c r="HLD202" s="391"/>
      <c r="HLE202" s="391"/>
      <c r="HLF202" s="391"/>
      <c r="HLG202" s="391"/>
      <c r="HLH202" s="391"/>
      <c r="HLI202" s="391"/>
      <c r="HLJ202" s="391"/>
      <c r="HLK202" s="391"/>
      <c r="HLL202" s="391"/>
      <c r="HLM202" s="391"/>
      <c r="HLN202" s="391"/>
      <c r="HLO202" s="391"/>
      <c r="HLP202" s="391"/>
      <c r="HLQ202" s="391"/>
      <c r="HLR202" s="391"/>
      <c r="HLS202" s="391"/>
      <c r="HLT202" s="391"/>
      <c r="HLU202" s="391"/>
      <c r="HLV202" s="391"/>
      <c r="HLW202" s="391"/>
      <c r="HLX202" s="391"/>
      <c r="HLY202" s="391"/>
      <c r="HLZ202" s="391"/>
      <c r="HMA202" s="391"/>
      <c r="HMB202" s="391"/>
      <c r="HMC202" s="391"/>
      <c r="HMD202" s="391"/>
      <c r="HME202" s="391"/>
      <c r="HMF202" s="391"/>
      <c r="HMG202" s="391"/>
      <c r="HMH202" s="391"/>
      <c r="HMI202" s="391"/>
      <c r="HMJ202" s="391"/>
      <c r="HMK202" s="391"/>
      <c r="HML202" s="391"/>
      <c r="HMM202" s="391"/>
      <c r="HMN202" s="391"/>
      <c r="HMO202" s="391"/>
      <c r="HMP202" s="391"/>
      <c r="HMQ202" s="391"/>
      <c r="HMR202" s="391"/>
      <c r="HMS202" s="391"/>
      <c r="HMT202" s="391"/>
      <c r="HMU202" s="391"/>
      <c r="HMV202" s="391"/>
      <c r="HMW202" s="391"/>
      <c r="HMX202" s="391"/>
      <c r="HMY202" s="391"/>
      <c r="HMZ202" s="391"/>
      <c r="HNA202" s="391"/>
      <c r="HNB202" s="391"/>
      <c r="HNC202" s="391"/>
      <c r="HND202" s="391"/>
      <c r="HNE202" s="391"/>
      <c r="HNF202" s="391"/>
      <c r="HNG202" s="391"/>
      <c r="HNH202" s="391"/>
      <c r="HNI202" s="391"/>
      <c r="HNJ202" s="391"/>
      <c r="HNK202" s="391"/>
      <c r="HNL202" s="391"/>
      <c r="HNM202" s="391"/>
      <c r="HNN202" s="391"/>
      <c r="HNO202" s="391"/>
      <c r="HNP202" s="391"/>
      <c r="HNQ202" s="391"/>
      <c r="HNR202" s="391"/>
      <c r="HNS202" s="391"/>
      <c r="HNT202" s="391"/>
      <c r="HNU202" s="391"/>
      <c r="HNV202" s="391"/>
      <c r="HNW202" s="391"/>
      <c r="HNX202" s="391"/>
      <c r="HNY202" s="391"/>
      <c r="HNZ202" s="391"/>
      <c r="HOA202" s="391"/>
      <c r="HOB202" s="391"/>
      <c r="HOC202" s="391"/>
      <c r="HOD202" s="391"/>
      <c r="HOE202" s="391"/>
      <c r="HOF202" s="391"/>
      <c r="HOG202" s="391"/>
      <c r="HOH202" s="391"/>
      <c r="HOI202" s="391"/>
      <c r="HOJ202" s="391"/>
      <c r="HOK202" s="391"/>
      <c r="HOL202" s="391"/>
      <c r="HOM202" s="391"/>
      <c r="HON202" s="391"/>
      <c r="HOO202" s="391"/>
      <c r="HOP202" s="391"/>
      <c r="HOQ202" s="391"/>
      <c r="HOR202" s="391"/>
      <c r="HOS202" s="391"/>
      <c r="HOT202" s="391"/>
      <c r="HOU202" s="391"/>
      <c r="HOV202" s="391"/>
      <c r="HOW202" s="391"/>
      <c r="HOX202" s="391"/>
      <c r="HOY202" s="391"/>
      <c r="HOZ202" s="391"/>
      <c r="HPA202" s="391"/>
      <c r="HPB202" s="391"/>
      <c r="HPC202" s="391"/>
      <c r="HPD202" s="391"/>
      <c r="HPE202" s="391"/>
      <c r="HPF202" s="391"/>
      <c r="HPG202" s="391"/>
      <c r="HPH202" s="391"/>
      <c r="HPI202" s="391"/>
      <c r="HPJ202" s="391"/>
      <c r="HPK202" s="391"/>
      <c r="HPL202" s="391"/>
      <c r="HPM202" s="391"/>
      <c r="HPN202" s="391"/>
      <c r="HPO202" s="391"/>
      <c r="HPP202" s="391"/>
      <c r="HPQ202" s="391"/>
      <c r="HPR202" s="391"/>
      <c r="HPS202" s="391"/>
      <c r="HPT202" s="391"/>
      <c r="HPU202" s="391"/>
      <c r="HPV202" s="391"/>
      <c r="HPW202" s="391"/>
      <c r="HPX202" s="391"/>
      <c r="HPY202" s="391"/>
      <c r="HPZ202" s="391"/>
      <c r="HQA202" s="391"/>
      <c r="HQB202" s="391"/>
      <c r="HQC202" s="391"/>
      <c r="HQD202" s="391"/>
      <c r="HQE202" s="391"/>
      <c r="HQF202" s="391"/>
      <c r="HQG202" s="391"/>
      <c r="HQH202" s="391"/>
      <c r="HQI202" s="391"/>
      <c r="HQJ202" s="391"/>
      <c r="HQK202" s="391"/>
      <c r="HQL202" s="391"/>
      <c r="HQM202" s="391"/>
      <c r="HQN202" s="391"/>
      <c r="HQO202" s="391"/>
      <c r="HQP202" s="391"/>
      <c r="HQQ202" s="391"/>
      <c r="HQR202" s="391"/>
      <c r="HQS202" s="391"/>
      <c r="HQT202" s="391"/>
      <c r="HQU202" s="391"/>
      <c r="HQV202" s="391"/>
      <c r="HQW202" s="391"/>
      <c r="HQX202" s="391"/>
      <c r="HQY202" s="391"/>
      <c r="HQZ202" s="391"/>
      <c r="HRA202" s="391"/>
      <c r="HRB202" s="391"/>
      <c r="HRC202" s="391"/>
      <c r="HRD202" s="391"/>
      <c r="HRE202" s="391"/>
      <c r="HRF202" s="391"/>
      <c r="HRG202" s="391"/>
      <c r="HRH202" s="391"/>
      <c r="HRI202" s="391"/>
      <c r="HRJ202" s="391"/>
      <c r="HRK202" s="391"/>
      <c r="HRL202" s="391"/>
      <c r="HRM202" s="391"/>
      <c r="HRN202" s="391"/>
      <c r="HRO202" s="391"/>
      <c r="HRP202" s="391"/>
      <c r="HRQ202" s="391"/>
      <c r="HRR202" s="391"/>
      <c r="HRS202" s="391"/>
      <c r="HRT202" s="391"/>
      <c r="HRU202" s="391"/>
      <c r="HRV202" s="391"/>
      <c r="HRW202" s="391"/>
      <c r="HRX202" s="391"/>
      <c r="HRY202" s="391"/>
      <c r="HRZ202" s="391"/>
      <c r="HSA202" s="391"/>
      <c r="HSB202" s="391"/>
      <c r="HSC202" s="391"/>
      <c r="HSD202" s="391"/>
      <c r="HSE202" s="391"/>
      <c r="HSF202" s="391"/>
      <c r="HSG202" s="391"/>
      <c r="HSH202" s="391"/>
      <c r="HSI202" s="391"/>
      <c r="HSJ202" s="391"/>
      <c r="HSK202" s="391"/>
      <c r="HSL202" s="391"/>
      <c r="HSM202" s="391"/>
      <c r="HSN202" s="391"/>
      <c r="HSO202" s="391"/>
      <c r="HSP202" s="391"/>
      <c r="HSQ202" s="391"/>
      <c r="HSR202" s="391"/>
      <c r="HSS202" s="391"/>
      <c r="HST202" s="391"/>
      <c r="HSU202" s="391"/>
      <c r="HSV202" s="391"/>
      <c r="HSW202" s="391"/>
      <c r="HSX202" s="391"/>
      <c r="HSY202" s="391"/>
      <c r="HSZ202" s="391"/>
      <c r="HTA202" s="391"/>
      <c r="HTB202" s="391"/>
      <c r="HTC202" s="391"/>
      <c r="HTD202" s="391"/>
      <c r="HTE202" s="391"/>
      <c r="HTF202" s="391"/>
      <c r="HTG202" s="391"/>
      <c r="HTH202" s="391"/>
      <c r="HTI202" s="391"/>
      <c r="HTJ202" s="391"/>
      <c r="HTK202" s="391"/>
      <c r="HTL202" s="391"/>
      <c r="HTM202" s="391"/>
      <c r="HTN202" s="391"/>
      <c r="HTO202" s="391"/>
      <c r="HTP202" s="391"/>
      <c r="HTQ202" s="391"/>
      <c r="HTR202" s="391"/>
      <c r="HTS202" s="391"/>
      <c r="HTT202" s="391"/>
      <c r="HTU202" s="391"/>
      <c r="HTV202" s="391"/>
      <c r="HTW202" s="391"/>
      <c r="HTX202" s="391"/>
      <c r="HTY202" s="391"/>
      <c r="HTZ202" s="391"/>
      <c r="HUA202" s="391"/>
      <c r="HUB202" s="391"/>
      <c r="HUC202" s="391"/>
      <c r="HUD202" s="391"/>
      <c r="HUE202" s="391"/>
      <c r="HUF202" s="391"/>
      <c r="HUG202" s="391"/>
      <c r="HUH202" s="391"/>
      <c r="HUI202" s="391"/>
      <c r="HUJ202" s="391"/>
      <c r="HUK202" s="391"/>
      <c r="HUL202" s="391"/>
      <c r="HUM202" s="391"/>
      <c r="HUN202" s="391"/>
      <c r="HUO202" s="391"/>
      <c r="HUP202" s="391"/>
      <c r="HUQ202" s="391"/>
      <c r="HUR202" s="391"/>
      <c r="HUS202" s="391"/>
      <c r="HUT202" s="391"/>
      <c r="HUU202" s="391"/>
      <c r="HUV202" s="391"/>
      <c r="HUW202" s="391"/>
      <c r="HUX202" s="391"/>
      <c r="HUY202" s="391"/>
      <c r="HUZ202" s="391"/>
      <c r="HVA202" s="391"/>
      <c r="HVB202" s="391"/>
      <c r="HVC202" s="391"/>
      <c r="HVD202" s="391"/>
      <c r="HVE202" s="391"/>
      <c r="HVF202" s="391"/>
      <c r="HVG202" s="391"/>
      <c r="HVH202" s="391"/>
      <c r="HVI202" s="391"/>
      <c r="HVJ202" s="391"/>
      <c r="HVK202" s="391"/>
      <c r="HVL202" s="391"/>
      <c r="HVM202" s="391"/>
      <c r="HVN202" s="391"/>
      <c r="HVO202" s="391"/>
      <c r="HVP202" s="391"/>
      <c r="HVQ202" s="391"/>
      <c r="HVR202" s="391"/>
      <c r="HVS202" s="391"/>
      <c r="HVT202" s="391"/>
      <c r="HVU202" s="391"/>
      <c r="HVV202" s="391"/>
      <c r="HVW202" s="391"/>
      <c r="HVX202" s="391"/>
      <c r="HVY202" s="391"/>
      <c r="HVZ202" s="391"/>
      <c r="HWA202" s="391"/>
      <c r="HWB202" s="391"/>
      <c r="HWC202" s="391"/>
      <c r="HWD202" s="391"/>
      <c r="HWE202" s="391"/>
      <c r="HWF202" s="391"/>
      <c r="HWG202" s="391"/>
      <c r="HWH202" s="391"/>
      <c r="HWI202" s="391"/>
      <c r="HWJ202" s="391"/>
      <c r="HWK202" s="391"/>
      <c r="HWL202" s="391"/>
      <c r="HWM202" s="391"/>
      <c r="HWN202" s="391"/>
      <c r="HWO202" s="391"/>
      <c r="HWP202" s="391"/>
      <c r="HWQ202" s="391"/>
      <c r="HWR202" s="391"/>
      <c r="HWS202" s="391"/>
      <c r="HWT202" s="391"/>
      <c r="HWU202" s="391"/>
      <c r="HWV202" s="391"/>
      <c r="HWW202" s="391"/>
      <c r="HWX202" s="391"/>
      <c r="HWY202" s="391"/>
      <c r="HWZ202" s="391"/>
      <c r="HXA202" s="391"/>
      <c r="HXB202" s="391"/>
      <c r="HXC202" s="391"/>
      <c r="HXD202" s="391"/>
      <c r="HXE202" s="391"/>
      <c r="HXF202" s="391"/>
      <c r="HXG202" s="391"/>
      <c r="HXH202" s="391"/>
      <c r="HXI202" s="391"/>
      <c r="HXJ202" s="391"/>
      <c r="HXK202" s="391"/>
      <c r="HXL202" s="391"/>
      <c r="HXM202" s="391"/>
      <c r="HXN202" s="391"/>
      <c r="HXO202" s="391"/>
      <c r="HXP202" s="391"/>
      <c r="HXQ202" s="391"/>
      <c r="HXR202" s="391"/>
      <c r="HXS202" s="391"/>
      <c r="HXT202" s="391"/>
      <c r="HXU202" s="391"/>
      <c r="HXV202" s="391"/>
      <c r="HXW202" s="391"/>
      <c r="HXX202" s="391"/>
      <c r="HXY202" s="391"/>
      <c r="HXZ202" s="391"/>
      <c r="HYA202" s="391"/>
      <c r="HYB202" s="391"/>
      <c r="HYC202" s="391"/>
      <c r="HYD202" s="391"/>
      <c r="HYE202" s="391"/>
      <c r="HYF202" s="391"/>
      <c r="HYG202" s="391"/>
      <c r="HYH202" s="391"/>
      <c r="HYI202" s="391"/>
      <c r="HYJ202" s="391"/>
      <c r="HYK202" s="391"/>
      <c r="HYL202" s="391"/>
      <c r="HYM202" s="391"/>
      <c r="HYN202" s="391"/>
      <c r="HYO202" s="391"/>
      <c r="HYP202" s="391"/>
      <c r="HYQ202" s="391"/>
      <c r="HYR202" s="391"/>
      <c r="HYS202" s="391"/>
      <c r="HYT202" s="391"/>
      <c r="HYU202" s="391"/>
      <c r="HYV202" s="391"/>
      <c r="HYW202" s="391"/>
      <c r="HYX202" s="391"/>
      <c r="HYY202" s="391"/>
      <c r="HYZ202" s="391"/>
      <c r="HZA202" s="391"/>
      <c r="HZB202" s="391"/>
      <c r="HZC202" s="391"/>
      <c r="HZD202" s="391"/>
      <c r="HZE202" s="391"/>
      <c r="HZF202" s="391"/>
      <c r="HZG202" s="391"/>
      <c r="HZH202" s="391"/>
      <c r="HZI202" s="391"/>
      <c r="HZJ202" s="391"/>
      <c r="HZK202" s="391"/>
      <c r="HZL202" s="391"/>
      <c r="HZM202" s="391"/>
      <c r="HZN202" s="391"/>
      <c r="HZO202" s="391"/>
      <c r="HZP202" s="391"/>
      <c r="HZQ202" s="391"/>
      <c r="HZR202" s="391"/>
      <c r="HZS202" s="391"/>
      <c r="HZT202" s="391"/>
      <c r="HZU202" s="391"/>
      <c r="HZV202" s="391"/>
      <c r="HZW202" s="391"/>
      <c r="HZX202" s="391"/>
      <c r="HZY202" s="391"/>
      <c r="HZZ202" s="391"/>
      <c r="IAA202" s="391"/>
      <c r="IAB202" s="391"/>
      <c r="IAC202" s="391"/>
      <c r="IAD202" s="391"/>
      <c r="IAE202" s="391"/>
      <c r="IAF202" s="391"/>
      <c r="IAG202" s="391"/>
      <c r="IAH202" s="391"/>
      <c r="IAI202" s="391"/>
      <c r="IAJ202" s="391"/>
      <c r="IAK202" s="391"/>
      <c r="IAL202" s="391"/>
      <c r="IAM202" s="391"/>
      <c r="IAN202" s="391"/>
      <c r="IAO202" s="391"/>
      <c r="IAP202" s="391"/>
      <c r="IAQ202" s="391"/>
      <c r="IAR202" s="391"/>
      <c r="IAS202" s="391"/>
      <c r="IAT202" s="391"/>
      <c r="IAU202" s="391"/>
      <c r="IAV202" s="391"/>
      <c r="IAW202" s="391"/>
      <c r="IAX202" s="391"/>
      <c r="IAY202" s="391"/>
      <c r="IAZ202" s="391"/>
      <c r="IBA202" s="391"/>
      <c r="IBB202" s="391"/>
      <c r="IBC202" s="391"/>
      <c r="IBD202" s="391"/>
      <c r="IBE202" s="391"/>
      <c r="IBF202" s="391"/>
      <c r="IBG202" s="391"/>
      <c r="IBH202" s="391"/>
      <c r="IBI202" s="391"/>
      <c r="IBJ202" s="391"/>
      <c r="IBK202" s="391"/>
      <c r="IBL202" s="391"/>
      <c r="IBM202" s="391"/>
      <c r="IBN202" s="391"/>
      <c r="IBO202" s="391"/>
      <c r="IBP202" s="391"/>
      <c r="IBQ202" s="391"/>
      <c r="IBR202" s="391"/>
      <c r="IBS202" s="391"/>
      <c r="IBT202" s="391"/>
      <c r="IBU202" s="391"/>
      <c r="IBV202" s="391"/>
      <c r="IBW202" s="391"/>
      <c r="IBX202" s="391"/>
      <c r="IBY202" s="391"/>
      <c r="IBZ202" s="391"/>
      <c r="ICA202" s="391"/>
      <c r="ICB202" s="391"/>
      <c r="ICC202" s="391"/>
      <c r="ICD202" s="391"/>
      <c r="ICE202" s="391"/>
      <c r="ICF202" s="391"/>
      <c r="ICG202" s="391"/>
      <c r="ICH202" s="391"/>
      <c r="ICI202" s="391"/>
      <c r="ICJ202" s="391"/>
      <c r="ICK202" s="391"/>
      <c r="ICL202" s="391"/>
      <c r="ICM202" s="391"/>
      <c r="ICN202" s="391"/>
      <c r="ICO202" s="391"/>
      <c r="ICP202" s="391"/>
      <c r="ICQ202" s="391"/>
      <c r="ICR202" s="391"/>
      <c r="ICS202" s="391"/>
      <c r="ICT202" s="391"/>
      <c r="ICU202" s="391"/>
      <c r="ICV202" s="391"/>
      <c r="ICW202" s="391"/>
      <c r="ICX202" s="391"/>
      <c r="ICY202" s="391"/>
      <c r="ICZ202" s="391"/>
      <c r="IDA202" s="391"/>
      <c r="IDB202" s="391"/>
      <c r="IDC202" s="391"/>
      <c r="IDD202" s="391"/>
      <c r="IDE202" s="391"/>
      <c r="IDF202" s="391"/>
      <c r="IDG202" s="391"/>
      <c r="IDH202" s="391"/>
      <c r="IDI202" s="391"/>
      <c r="IDJ202" s="391"/>
      <c r="IDK202" s="391"/>
      <c r="IDL202" s="391"/>
      <c r="IDM202" s="391"/>
      <c r="IDN202" s="391"/>
      <c r="IDO202" s="391"/>
      <c r="IDP202" s="391"/>
      <c r="IDQ202" s="391"/>
      <c r="IDR202" s="391"/>
      <c r="IDS202" s="391"/>
      <c r="IDT202" s="391"/>
      <c r="IDU202" s="391"/>
      <c r="IDV202" s="391"/>
      <c r="IDW202" s="391"/>
      <c r="IDX202" s="391"/>
      <c r="IDY202" s="391"/>
      <c r="IDZ202" s="391"/>
      <c r="IEA202" s="391"/>
      <c r="IEB202" s="391"/>
      <c r="IEC202" s="391"/>
      <c r="IED202" s="391"/>
      <c r="IEE202" s="391"/>
      <c r="IEF202" s="391"/>
      <c r="IEG202" s="391"/>
      <c r="IEH202" s="391"/>
      <c r="IEI202" s="391"/>
      <c r="IEJ202" s="391"/>
      <c r="IEK202" s="391"/>
      <c r="IEL202" s="391"/>
      <c r="IEM202" s="391"/>
      <c r="IEN202" s="391"/>
      <c r="IEO202" s="391"/>
      <c r="IEP202" s="391"/>
      <c r="IEQ202" s="391"/>
      <c r="IER202" s="391"/>
      <c r="IES202" s="391"/>
      <c r="IET202" s="391"/>
      <c r="IEU202" s="391"/>
      <c r="IEV202" s="391"/>
      <c r="IEW202" s="391"/>
      <c r="IEX202" s="391"/>
      <c r="IEY202" s="391"/>
      <c r="IEZ202" s="391"/>
      <c r="IFA202" s="391"/>
      <c r="IFB202" s="391"/>
      <c r="IFC202" s="391"/>
      <c r="IFD202" s="391"/>
      <c r="IFE202" s="391"/>
      <c r="IFF202" s="391"/>
      <c r="IFG202" s="391"/>
      <c r="IFH202" s="391"/>
      <c r="IFI202" s="391"/>
      <c r="IFJ202" s="391"/>
      <c r="IFK202" s="391"/>
      <c r="IFL202" s="391"/>
      <c r="IFM202" s="391"/>
      <c r="IFN202" s="391"/>
      <c r="IFO202" s="391"/>
      <c r="IFP202" s="391"/>
      <c r="IFQ202" s="391"/>
      <c r="IFR202" s="391"/>
      <c r="IFS202" s="391"/>
      <c r="IFT202" s="391"/>
      <c r="IFU202" s="391"/>
      <c r="IFV202" s="391"/>
      <c r="IFW202" s="391"/>
      <c r="IFX202" s="391"/>
      <c r="IFY202" s="391"/>
      <c r="IFZ202" s="391"/>
      <c r="IGA202" s="391"/>
      <c r="IGB202" s="391"/>
      <c r="IGC202" s="391"/>
      <c r="IGD202" s="391"/>
      <c r="IGE202" s="391"/>
      <c r="IGF202" s="391"/>
      <c r="IGG202" s="391"/>
      <c r="IGH202" s="391"/>
      <c r="IGI202" s="391"/>
      <c r="IGJ202" s="391"/>
      <c r="IGK202" s="391"/>
      <c r="IGL202" s="391"/>
      <c r="IGM202" s="391"/>
      <c r="IGN202" s="391"/>
      <c r="IGO202" s="391"/>
      <c r="IGP202" s="391"/>
      <c r="IGQ202" s="391"/>
      <c r="IGR202" s="391"/>
      <c r="IGS202" s="391"/>
      <c r="IGT202" s="391"/>
      <c r="IGU202" s="391"/>
      <c r="IGV202" s="391"/>
      <c r="IGW202" s="391"/>
      <c r="IGX202" s="391"/>
      <c r="IGY202" s="391"/>
      <c r="IGZ202" s="391"/>
      <c r="IHA202" s="391"/>
      <c r="IHB202" s="391"/>
      <c r="IHC202" s="391"/>
      <c r="IHD202" s="391"/>
      <c r="IHE202" s="391"/>
      <c r="IHF202" s="391"/>
      <c r="IHG202" s="391"/>
      <c r="IHH202" s="391"/>
      <c r="IHI202" s="391"/>
      <c r="IHJ202" s="391"/>
      <c r="IHK202" s="391"/>
      <c r="IHL202" s="391"/>
      <c r="IHM202" s="391"/>
      <c r="IHN202" s="391"/>
      <c r="IHO202" s="391"/>
      <c r="IHP202" s="391"/>
      <c r="IHQ202" s="391"/>
      <c r="IHR202" s="391"/>
      <c r="IHS202" s="391"/>
      <c r="IHT202" s="391"/>
      <c r="IHU202" s="391"/>
      <c r="IHV202" s="391"/>
      <c r="IHW202" s="391"/>
      <c r="IHX202" s="391"/>
      <c r="IHY202" s="391"/>
      <c r="IHZ202" s="391"/>
      <c r="IIA202" s="391"/>
      <c r="IIB202" s="391"/>
      <c r="IIC202" s="391"/>
      <c r="IID202" s="391"/>
      <c r="IIE202" s="391"/>
      <c r="IIF202" s="391"/>
      <c r="IIG202" s="391"/>
      <c r="IIH202" s="391"/>
      <c r="III202" s="391"/>
      <c r="IIJ202" s="391"/>
      <c r="IIK202" s="391"/>
      <c r="IIL202" s="391"/>
      <c r="IIM202" s="391"/>
      <c r="IIN202" s="391"/>
      <c r="IIO202" s="391"/>
      <c r="IIP202" s="391"/>
      <c r="IIQ202" s="391"/>
      <c r="IIR202" s="391"/>
      <c r="IIS202" s="391"/>
      <c r="IIT202" s="391"/>
      <c r="IIU202" s="391"/>
      <c r="IIV202" s="391"/>
      <c r="IIW202" s="391"/>
      <c r="IIX202" s="391"/>
      <c r="IIY202" s="391"/>
      <c r="IIZ202" s="391"/>
      <c r="IJA202" s="391"/>
      <c r="IJB202" s="391"/>
      <c r="IJC202" s="391"/>
      <c r="IJD202" s="391"/>
      <c r="IJE202" s="391"/>
      <c r="IJF202" s="391"/>
      <c r="IJG202" s="391"/>
      <c r="IJH202" s="391"/>
      <c r="IJI202" s="391"/>
      <c r="IJJ202" s="391"/>
      <c r="IJK202" s="391"/>
      <c r="IJL202" s="391"/>
      <c r="IJM202" s="391"/>
      <c r="IJN202" s="391"/>
      <c r="IJO202" s="391"/>
      <c r="IJP202" s="391"/>
      <c r="IJQ202" s="391"/>
      <c r="IJR202" s="391"/>
      <c r="IJS202" s="391"/>
      <c r="IJT202" s="391"/>
      <c r="IJU202" s="391"/>
      <c r="IJV202" s="391"/>
      <c r="IJW202" s="391"/>
      <c r="IJX202" s="391"/>
      <c r="IJY202" s="391"/>
      <c r="IJZ202" s="391"/>
      <c r="IKA202" s="391"/>
      <c r="IKB202" s="391"/>
      <c r="IKC202" s="391"/>
      <c r="IKD202" s="391"/>
      <c r="IKE202" s="391"/>
      <c r="IKF202" s="391"/>
      <c r="IKG202" s="391"/>
      <c r="IKH202" s="391"/>
      <c r="IKI202" s="391"/>
      <c r="IKJ202" s="391"/>
      <c r="IKK202" s="391"/>
      <c r="IKL202" s="391"/>
      <c r="IKM202" s="391"/>
      <c r="IKN202" s="391"/>
      <c r="IKO202" s="391"/>
      <c r="IKP202" s="391"/>
      <c r="IKQ202" s="391"/>
      <c r="IKR202" s="391"/>
      <c r="IKS202" s="391"/>
      <c r="IKT202" s="391"/>
      <c r="IKU202" s="391"/>
      <c r="IKV202" s="391"/>
      <c r="IKW202" s="391"/>
      <c r="IKX202" s="391"/>
      <c r="IKY202" s="391"/>
      <c r="IKZ202" s="391"/>
      <c r="ILA202" s="391"/>
      <c r="ILB202" s="391"/>
      <c r="ILC202" s="391"/>
      <c r="ILD202" s="391"/>
      <c r="ILE202" s="391"/>
      <c r="ILF202" s="391"/>
      <c r="ILG202" s="391"/>
      <c r="ILH202" s="391"/>
      <c r="ILI202" s="391"/>
      <c r="ILJ202" s="391"/>
      <c r="ILK202" s="391"/>
      <c r="ILL202" s="391"/>
      <c r="ILM202" s="391"/>
      <c r="ILN202" s="391"/>
      <c r="ILO202" s="391"/>
      <c r="ILP202" s="391"/>
      <c r="ILQ202" s="391"/>
      <c r="ILR202" s="391"/>
      <c r="ILS202" s="391"/>
      <c r="ILT202" s="391"/>
      <c r="ILU202" s="391"/>
      <c r="ILV202" s="391"/>
      <c r="ILW202" s="391"/>
      <c r="ILX202" s="391"/>
      <c r="ILY202" s="391"/>
      <c r="ILZ202" s="391"/>
      <c r="IMA202" s="391"/>
      <c r="IMB202" s="391"/>
      <c r="IMC202" s="391"/>
      <c r="IMD202" s="391"/>
      <c r="IME202" s="391"/>
      <c r="IMF202" s="391"/>
      <c r="IMG202" s="391"/>
      <c r="IMH202" s="391"/>
      <c r="IMI202" s="391"/>
      <c r="IMJ202" s="391"/>
      <c r="IMK202" s="391"/>
      <c r="IML202" s="391"/>
      <c r="IMM202" s="391"/>
      <c r="IMN202" s="391"/>
      <c r="IMO202" s="391"/>
      <c r="IMP202" s="391"/>
      <c r="IMQ202" s="391"/>
      <c r="IMR202" s="391"/>
      <c r="IMS202" s="391"/>
      <c r="IMT202" s="391"/>
      <c r="IMU202" s="391"/>
      <c r="IMV202" s="391"/>
      <c r="IMW202" s="391"/>
      <c r="IMX202" s="391"/>
      <c r="IMY202" s="391"/>
      <c r="IMZ202" s="391"/>
      <c r="INA202" s="391"/>
      <c r="INB202" s="391"/>
      <c r="INC202" s="391"/>
      <c r="IND202" s="391"/>
      <c r="INE202" s="391"/>
      <c r="INF202" s="391"/>
      <c r="ING202" s="391"/>
      <c r="INH202" s="391"/>
      <c r="INI202" s="391"/>
      <c r="INJ202" s="391"/>
      <c r="INK202" s="391"/>
      <c r="INL202" s="391"/>
      <c r="INM202" s="391"/>
      <c r="INN202" s="391"/>
      <c r="INO202" s="391"/>
      <c r="INP202" s="391"/>
      <c r="INQ202" s="391"/>
      <c r="INR202" s="391"/>
      <c r="INS202" s="391"/>
      <c r="INT202" s="391"/>
      <c r="INU202" s="391"/>
      <c r="INV202" s="391"/>
      <c r="INW202" s="391"/>
      <c r="INX202" s="391"/>
      <c r="INY202" s="391"/>
      <c r="INZ202" s="391"/>
      <c r="IOA202" s="391"/>
      <c r="IOB202" s="391"/>
      <c r="IOC202" s="391"/>
      <c r="IOD202" s="391"/>
      <c r="IOE202" s="391"/>
      <c r="IOF202" s="391"/>
      <c r="IOG202" s="391"/>
      <c r="IOH202" s="391"/>
      <c r="IOI202" s="391"/>
      <c r="IOJ202" s="391"/>
      <c r="IOK202" s="391"/>
      <c r="IOL202" s="391"/>
      <c r="IOM202" s="391"/>
      <c r="ION202" s="391"/>
      <c r="IOO202" s="391"/>
      <c r="IOP202" s="391"/>
      <c r="IOQ202" s="391"/>
      <c r="IOR202" s="391"/>
      <c r="IOS202" s="391"/>
      <c r="IOT202" s="391"/>
      <c r="IOU202" s="391"/>
      <c r="IOV202" s="391"/>
      <c r="IOW202" s="391"/>
      <c r="IOX202" s="391"/>
      <c r="IOY202" s="391"/>
      <c r="IOZ202" s="391"/>
      <c r="IPA202" s="391"/>
      <c r="IPB202" s="391"/>
      <c r="IPC202" s="391"/>
      <c r="IPD202" s="391"/>
      <c r="IPE202" s="391"/>
      <c r="IPF202" s="391"/>
      <c r="IPG202" s="391"/>
      <c r="IPH202" s="391"/>
      <c r="IPI202" s="391"/>
      <c r="IPJ202" s="391"/>
      <c r="IPK202" s="391"/>
      <c r="IPL202" s="391"/>
      <c r="IPM202" s="391"/>
      <c r="IPN202" s="391"/>
      <c r="IPO202" s="391"/>
      <c r="IPP202" s="391"/>
      <c r="IPQ202" s="391"/>
      <c r="IPR202" s="391"/>
      <c r="IPS202" s="391"/>
      <c r="IPT202" s="391"/>
      <c r="IPU202" s="391"/>
      <c r="IPV202" s="391"/>
      <c r="IPW202" s="391"/>
      <c r="IPX202" s="391"/>
      <c r="IPY202" s="391"/>
      <c r="IPZ202" s="391"/>
      <c r="IQA202" s="391"/>
      <c r="IQB202" s="391"/>
      <c r="IQC202" s="391"/>
      <c r="IQD202" s="391"/>
      <c r="IQE202" s="391"/>
      <c r="IQF202" s="391"/>
      <c r="IQG202" s="391"/>
      <c r="IQH202" s="391"/>
      <c r="IQI202" s="391"/>
      <c r="IQJ202" s="391"/>
      <c r="IQK202" s="391"/>
      <c r="IQL202" s="391"/>
      <c r="IQM202" s="391"/>
      <c r="IQN202" s="391"/>
      <c r="IQO202" s="391"/>
      <c r="IQP202" s="391"/>
      <c r="IQQ202" s="391"/>
      <c r="IQR202" s="391"/>
      <c r="IQS202" s="391"/>
      <c r="IQT202" s="391"/>
      <c r="IQU202" s="391"/>
      <c r="IQV202" s="391"/>
      <c r="IQW202" s="391"/>
      <c r="IQX202" s="391"/>
      <c r="IQY202" s="391"/>
      <c r="IQZ202" s="391"/>
      <c r="IRA202" s="391"/>
      <c r="IRB202" s="391"/>
      <c r="IRC202" s="391"/>
      <c r="IRD202" s="391"/>
      <c r="IRE202" s="391"/>
      <c r="IRF202" s="391"/>
      <c r="IRG202" s="391"/>
      <c r="IRH202" s="391"/>
      <c r="IRI202" s="391"/>
      <c r="IRJ202" s="391"/>
      <c r="IRK202" s="391"/>
      <c r="IRL202" s="391"/>
      <c r="IRM202" s="391"/>
      <c r="IRN202" s="391"/>
      <c r="IRO202" s="391"/>
      <c r="IRP202" s="391"/>
      <c r="IRQ202" s="391"/>
      <c r="IRR202" s="391"/>
      <c r="IRS202" s="391"/>
      <c r="IRT202" s="391"/>
      <c r="IRU202" s="391"/>
      <c r="IRV202" s="391"/>
      <c r="IRW202" s="391"/>
      <c r="IRX202" s="391"/>
      <c r="IRY202" s="391"/>
      <c r="IRZ202" s="391"/>
      <c r="ISA202" s="391"/>
      <c r="ISB202" s="391"/>
      <c r="ISC202" s="391"/>
      <c r="ISD202" s="391"/>
      <c r="ISE202" s="391"/>
      <c r="ISF202" s="391"/>
      <c r="ISG202" s="391"/>
      <c r="ISH202" s="391"/>
      <c r="ISI202" s="391"/>
      <c r="ISJ202" s="391"/>
      <c r="ISK202" s="391"/>
      <c r="ISL202" s="391"/>
      <c r="ISM202" s="391"/>
      <c r="ISN202" s="391"/>
      <c r="ISO202" s="391"/>
      <c r="ISP202" s="391"/>
      <c r="ISQ202" s="391"/>
      <c r="ISR202" s="391"/>
      <c r="ISS202" s="391"/>
      <c r="IST202" s="391"/>
      <c r="ISU202" s="391"/>
      <c r="ISV202" s="391"/>
      <c r="ISW202" s="391"/>
      <c r="ISX202" s="391"/>
      <c r="ISY202" s="391"/>
      <c r="ISZ202" s="391"/>
      <c r="ITA202" s="391"/>
      <c r="ITB202" s="391"/>
      <c r="ITC202" s="391"/>
      <c r="ITD202" s="391"/>
      <c r="ITE202" s="391"/>
      <c r="ITF202" s="391"/>
      <c r="ITG202" s="391"/>
      <c r="ITH202" s="391"/>
      <c r="ITI202" s="391"/>
      <c r="ITJ202" s="391"/>
      <c r="ITK202" s="391"/>
      <c r="ITL202" s="391"/>
      <c r="ITM202" s="391"/>
      <c r="ITN202" s="391"/>
      <c r="ITO202" s="391"/>
      <c r="ITP202" s="391"/>
      <c r="ITQ202" s="391"/>
      <c r="ITR202" s="391"/>
      <c r="ITS202" s="391"/>
      <c r="ITT202" s="391"/>
      <c r="ITU202" s="391"/>
      <c r="ITV202" s="391"/>
      <c r="ITW202" s="391"/>
      <c r="ITX202" s="391"/>
      <c r="ITY202" s="391"/>
      <c r="ITZ202" s="391"/>
      <c r="IUA202" s="391"/>
      <c r="IUB202" s="391"/>
      <c r="IUC202" s="391"/>
      <c r="IUD202" s="391"/>
      <c r="IUE202" s="391"/>
      <c r="IUF202" s="391"/>
      <c r="IUG202" s="391"/>
      <c r="IUH202" s="391"/>
      <c r="IUI202" s="391"/>
      <c r="IUJ202" s="391"/>
      <c r="IUK202" s="391"/>
      <c r="IUL202" s="391"/>
      <c r="IUM202" s="391"/>
      <c r="IUN202" s="391"/>
      <c r="IUO202" s="391"/>
      <c r="IUP202" s="391"/>
      <c r="IUQ202" s="391"/>
      <c r="IUR202" s="391"/>
      <c r="IUS202" s="391"/>
      <c r="IUT202" s="391"/>
      <c r="IUU202" s="391"/>
      <c r="IUV202" s="391"/>
      <c r="IUW202" s="391"/>
      <c r="IUX202" s="391"/>
      <c r="IUY202" s="391"/>
      <c r="IUZ202" s="391"/>
      <c r="IVA202" s="391"/>
      <c r="IVB202" s="391"/>
      <c r="IVC202" s="391"/>
      <c r="IVD202" s="391"/>
      <c r="IVE202" s="391"/>
      <c r="IVF202" s="391"/>
      <c r="IVG202" s="391"/>
      <c r="IVH202" s="391"/>
      <c r="IVI202" s="391"/>
      <c r="IVJ202" s="391"/>
      <c r="IVK202" s="391"/>
      <c r="IVL202" s="391"/>
      <c r="IVM202" s="391"/>
      <c r="IVN202" s="391"/>
      <c r="IVO202" s="391"/>
      <c r="IVP202" s="391"/>
      <c r="IVQ202" s="391"/>
      <c r="IVR202" s="391"/>
      <c r="IVS202" s="391"/>
      <c r="IVT202" s="391"/>
      <c r="IVU202" s="391"/>
      <c r="IVV202" s="391"/>
      <c r="IVW202" s="391"/>
      <c r="IVX202" s="391"/>
      <c r="IVY202" s="391"/>
      <c r="IVZ202" s="391"/>
      <c r="IWA202" s="391"/>
      <c r="IWB202" s="391"/>
      <c r="IWC202" s="391"/>
      <c r="IWD202" s="391"/>
      <c r="IWE202" s="391"/>
      <c r="IWF202" s="391"/>
      <c r="IWG202" s="391"/>
      <c r="IWH202" s="391"/>
      <c r="IWI202" s="391"/>
      <c r="IWJ202" s="391"/>
      <c r="IWK202" s="391"/>
      <c r="IWL202" s="391"/>
      <c r="IWM202" s="391"/>
      <c r="IWN202" s="391"/>
      <c r="IWO202" s="391"/>
      <c r="IWP202" s="391"/>
      <c r="IWQ202" s="391"/>
      <c r="IWR202" s="391"/>
      <c r="IWS202" s="391"/>
      <c r="IWT202" s="391"/>
      <c r="IWU202" s="391"/>
      <c r="IWV202" s="391"/>
      <c r="IWW202" s="391"/>
      <c r="IWX202" s="391"/>
      <c r="IWY202" s="391"/>
      <c r="IWZ202" s="391"/>
      <c r="IXA202" s="391"/>
      <c r="IXB202" s="391"/>
      <c r="IXC202" s="391"/>
      <c r="IXD202" s="391"/>
      <c r="IXE202" s="391"/>
      <c r="IXF202" s="391"/>
      <c r="IXG202" s="391"/>
      <c r="IXH202" s="391"/>
      <c r="IXI202" s="391"/>
      <c r="IXJ202" s="391"/>
      <c r="IXK202" s="391"/>
      <c r="IXL202" s="391"/>
      <c r="IXM202" s="391"/>
      <c r="IXN202" s="391"/>
      <c r="IXO202" s="391"/>
      <c r="IXP202" s="391"/>
      <c r="IXQ202" s="391"/>
      <c r="IXR202" s="391"/>
      <c r="IXS202" s="391"/>
      <c r="IXT202" s="391"/>
      <c r="IXU202" s="391"/>
      <c r="IXV202" s="391"/>
      <c r="IXW202" s="391"/>
      <c r="IXX202" s="391"/>
      <c r="IXY202" s="391"/>
      <c r="IXZ202" s="391"/>
      <c r="IYA202" s="391"/>
      <c r="IYB202" s="391"/>
      <c r="IYC202" s="391"/>
      <c r="IYD202" s="391"/>
      <c r="IYE202" s="391"/>
      <c r="IYF202" s="391"/>
      <c r="IYG202" s="391"/>
      <c r="IYH202" s="391"/>
      <c r="IYI202" s="391"/>
      <c r="IYJ202" s="391"/>
      <c r="IYK202" s="391"/>
      <c r="IYL202" s="391"/>
      <c r="IYM202" s="391"/>
      <c r="IYN202" s="391"/>
      <c r="IYO202" s="391"/>
      <c r="IYP202" s="391"/>
      <c r="IYQ202" s="391"/>
      <c r="IYR202" s="391"/>
      <c r="IYS202" s="391"/>
      <c r="IYT202" s="391"/>
      <c r="IYU202" s="391"/>
      <c r="IYV202" s="391"/>
      <c r="IYW202" s="391"/>
      <c r="IYX202" s="391"/>
      <c r="IYY202" s="391"/>
      <c r="IYZ202" s="391"/>
      <c r="IZA202" s="391"/>
      <c r="IZB202" s="391"/>
      <c r="IZC202" s="391"/>
      <c r="IZD202" s="391"/>
      <c r="IZE202" s="391"/>
      <c r="IZF202" s="391"/>
      <c r="IZG202" s="391"/>
      <c r="IZH202" s="391"/>
      <c r="IZI202" s="391"/>
      <c r="IZJ202" s="391"/>
      <c r="IZK202" s="391"/>
      <c r="IZL202" s="391"/>
      <c r="IZM202" s="391"/>
      <c r="IZN202" s="391"/>
      <c r="IZO202" s="391"/>
      <c r="IZP202" s="391"/>
      <c r="IZQ202" s="391"/>
      <c r="IZR202" s="391"/>
      <c r="IZS202" s="391"/>
      <c r="IZT202" s="391"/>
      <c r="IZU202" s="391"/>
      <c r="IZV202" s="391"/>
      <c r="IZW202" s="391"/>
      <c r="IZX202" s="391"/>
      <c r="IZY202" s="391"/>
      <c r="IZZ202" s="391"/>
      <c r="JAA202" s="391"/>
      <c r="JAB202" s="391"/>
      <c r="JAC202" s="391"/>
      <c r="JAD202" s="391"/>
      <c r="JAE202" s="391"/>
      <c r="JAF202" s="391"/>
      <c r="JAG202" s="391"/>
      <c r="JAH202" s="391"/>
      <c r="JAI202" s="391"/>
      <c r="JAJ202" s="391"/>
      <c r="JAK202" s="391"/>
      <c r="JAL202" s="391"/>
      <c r="JAM202" s="391"/>
      <c r="JAN202" s="391"/>
      <c r="JAO202" s="391"/>
      <c r="JAP202" s="391"/>
      <c r="JAQ202" s="391"/>
      <c r="JAR202" s="391"/>
      <c r="JAS202" s="391"/>
      <c r="JAT202" s="391"/>
      <c r="JAU202" s="391"/>
      <c r="JAV202" s="391"/>
      <c r="JAW202" s="391"/>
      <c r="JAX202" s="391"/>
      <c r="JAY202" s="391"/>
      <c r="JAZ202" s="391"/>
      <c r="JBA202" s="391"/>
      <c r="JBB202" s="391"/>
      <c r="JBC202" s="391"/>
      <c r="JBD202" s="391"/>
      <c r="JBE202" s="391"/>
      <c r="JBF202" s="391"/>
      <c r="JBG202" s="391"/>
      <c r="JBH202" s="391"/>
      <c r="JBI202" s="391"/>
      <c r="JBJ202" s="391"/>
      <c r="JBK202" s="391"/>
      <c r="JBL202" s="391"/>
      <c r="JBM202" s="391"/>
      <c r="JBN202" s="391"/>
      <c r="JBO202" s="391"/>
      <c r="JBP202" s="391"/>
      <c r="JBQ202" s="391"/>
      <c r="JBR202" s="391"/>
      <c r="JBS202" s="391"/>
      <c r="JBT202" s="391"/>
      <c r="JBU202" s="391"/>
      <c r="JBV202" s="391"/>
      <c r="JBW202" s="391"/>
      <c r="JBX202" s="391"/>
      <c r="JBY202" s="391"/>
      <c r="JBZ202" s="391"/>
      <c r="JCA202" s="391"/>
      <c r="JCB202" s="391"/>
      <c r="JCC202" s="391"/>
      <c r="JCD202" s="391"/>
      <c r="JCE202" s="391"/>
      <c r="JCF202" s="391"/>
      <c r="JCG202" s="391"/>
      <c r="JCH202" s="391"/>
      <c r="JCI202" s="391"/>
      <c r="JCJ202" s="391"/>
      <c r="JCK202" s="391"/>
      <c r="JCL202" s="391"/>
      <c r="JCM202" s="391"/>
      <c r="JCN202" s="391"/>
      <c r="JCO202" s="391"/>
      <c r="JCP202" s="391"/>
      <c r="JCQ202" s="391"/>
      <c r="JCR202" s="391"/>
      <c r="JCS202" s="391"/>
      <c r="JCT202" s="391"/>
      <c r="JCU202" s="391"/>
      <c r="JCV202" s="391"/>
      <c r="JCW202" s="391"/>
      <c r="JCX202" s="391"/>
      <c r="JCY202" s="391"/>
      <c r="JCZ202" s="391"/>
      <c r="JDA202" s="391"/>
      <c r="JDB202" s="391"/>
      <c r="JDC202" s="391"/>
      <c r="JDD202" s="391"/>
      <c r="JDE202" s="391"/>
      <c r="JDF202" s="391"/>
      <c r="JDG202" s="391"/>
      <c r="JDH202" s="391"/>
      <c r="JDI202" s="391"/>
      <c r="JDJ202" s="391"/>
      <c r="JDK202" s="391"/>
      <c r="JDL202" s="391"/>
      <c r="JDM202" s="391"/>
      <c r="JDN202" s="391"/>
      <c r="JDO202" s="391"/>
      <c r="JDP202" s="391"/>
      <c r="JDQ202" s="391"/>
      <c r="JDR202" s="391"/>
      <c r="JDS202" s="391"/>
      <c r="JDT202" s="391"/>
      <c r="JDU202" s="391"/>
      <c r="JDV202" s="391"/>
      <c r="JDW202" s="391"/>
      <c r="JDX202" s="391"/>
      <c r="JDY202" s="391"/>
      <c r="JDZ202" s="391"/>
      <c r="JEA202" s="391"/>
      <c r="JEB202" s="391"/>
      <c r="JEC202" s="391"/>
      <c r="JED202" s="391"/>
      <c r="JEE202" s="391"/>
      <c r="JEF202" s="391"/>
      <c r="JEG202" s="391"/>
      <c r="JEH202" s="391"/>
      <c r="JEI202" s="391"/>
      <c r="JEJ202" s="391"/>
      <c r="JEK202" s="391"/>
      <c r="JEL202" s="391"/>
      <c r="JEM202" s="391"/>
      <c r="JEN202" s="391"/>
      <c r="JEO202" s="391"/>
      <c r="JEP202" s="391"/>
      <c r="JEQ202" s="391"/>
      <c r="JER202" s="391"/>
      <c r="JES202" s="391"/>
      <c r="JET202" s="391"/>
      <c r="JEU202" s="391"/>
      <c r="JEV202" s="391"/>
      <c r="JEW202" s="391"/>
      <c r="JEX202" s="391"/>
      <c r="JEY202" s="391"/>
      <c r="JEZ202" s="391"/>
      <c r="JFA202" s="391"/>
      <c r="JFB202" s="391"/>
      <c r="JFC202" s="391"/>
      <c r="JFD202" s="391"/>
      <c r="JFE202" s="391"/>
      <c r="JFF202" s="391"/>
      <c r="JFG202" s="391"/>
      <c r="JFH202" s="391"/>
      <c r="JFI202" s="391"/>
      <c r="JFJ202" s="391"/>
      <c r="JFK202" s="391"/>
      <c r="JFL202" s="391"/>
      <c r="JFM202" s="391"/>
      <c r="JFN202" s="391"/>
      <c r="JFO202" s="391"/>
      <c r="JFP202" s="391"/>
      <c r="JFQ202" s="391"/>
      <c r="JFR202" s="391"/>
      <c r="JFS202" s="391"/>
      <c r="JFT202" s="391"/>
      <c r="JFU202" s="391"/>
      <c r="JFV202" s="391"/>
      <c r="JFW202" s="391"/>
      <c r="JFX202" s="391"/>
      <c r="JFY202" s="391"/>
      <c r="JFZ202" s="391"/>
      <c r="JGA202" s="391"/>
      <c r="JGB202" s="391"/>
      <c r="JGC202" s="391"/>
      <c r="JGD202" s="391"/>
      <c r="JGE202" s="391"/>
      <c r="JGF202" s="391"/>
      <c r="JGG202" s="391"/>
      <c r="JGH202" s="391"/>
      <c r="JGI202" s="391"/>
      <c r="JGJ202" s="391"/>
      <c r="JGK202" s="391"/>
      <c r="JGL202" s="391"/>
      <c r="JGM202" s="391"/>
      <c r="JGN202" s="391"/>
      <c r="JGO202" s="391"/>
      <c r="JGP202" s="391"/>
      <c r="JGQ202" s="391"/>
      <c r="JGR202" s="391"/>
      <c r="JGS202" s="391"/>
      <c r="JGT202" s="391"/>
      <c r="JGU202" s="391"/>
      <c r="JGV202" s="391"/>
      <c r="JGW202" s="391"/>
      <c r="JGX202" s="391"/>
      <c r="JGY202" s="391"/>
      <c r="JGZ202" s="391"/>
      <c r="JHA202" s="391"/>
      <c r="JHB202" s="391"/>
      <c r="JHC202" s="391"/>
      <c r="JHD202" s="391"/>
      <c r="JHE202" s="391"/>
      <c r="JHF202" s="391"/>
      <c r="JHG202" s="391"/>
      <c r="JHH202" s="391"/>
      <c r="JHI202" s="391"/>
      <c r="JHJ202" s="391"/>
      <c r="JHK202" s="391"/>
      <c r="JHL202" s="391"/>
      <c r="JHM202" s="391"/>
      <c r="JHN202" s="391"/>
      <c r="JHO202" s="391"/>
      <c r="JHP202" s="391"/>
      <c r="JHQ202" s="391"/>
      <c r="JHR202" s="391"/>
      <c r="JHS202" s="391"/>
      <c r="JHT202" s="391"/>
      <c r="JHU202" s="391"/>
      <c r="JHV202" s="391"/>
      <c r="JHW202" s="391"/>
      <c r="JHX202" s="391"/>
      <c r="JHY202" s="391"/>
      <c r="JHZ202" s="391"/>
      <c r="JIA202" s="391"/>
      <c r="JIB202" s="391"/>
      <c r="JIC202" s="391"/>
      <c r="JID202" s="391"/>
      <c r="JIE202" s="391"/>
      <c r="JIF202" s="391"/>
      <c r="JIG202" s="391"/>
      <c r="JIH202" s="391"/>
      <c r="JII202" s="391"/>
      <c r="JIJ202" s="391"/>
      <c r="JIK202" s="391"/>
      <c r="JIL202" s="391"/>
      <c r="JIM202" s="391"/>
      <c r="JIN202" s="391"/>
      <c r="JIO202" s="391"/>
      <c r="JIP202" s="391"/>
      <c r="JIQ202" s="391"/>
      <c r="JIR202" s="391"/>
      <c r="JIS202" s="391"/>
      <c r="JIT202" s="391"/>
      <c r="JIU202" s="391"/>
      <c r="JIV202" s="391"/>
      <c r="JIW202" s="391"/>
      <c r="JIX202" s="391"/>
      <c r="JIY202" s="391"/>
      <c r="JIZ202" s="391"/>
      <c r="JJA202" s="391"/>
      <c r="JJB202" s="391"/>
      <c r="JJC202" s="391"/>
      <c r="JJD202" s="391"/>
      <c r="JJE202" s="391"/>
      <c r="JJF202" s="391"/>
      <c r="JJG202" s="391"/>
      <c r="JJH202" s="391"/>
      <c r="JJI202" s="391"/>
      <c r="JJJ202" s="391"/>
      <c r="JJK202" s="391"/>
      <c r="JJL202" s="391"/>
      <c r="JJM202" s="391"/>
      <c r="JJN202" s="391"/>
      <c r="JJO202" s="391"/>
      <c r="JJP202" s="391"/>
      <c r="JJQ202" s="391"/>
      <c r="JJR202" s="391"/>
      <c r="JJS202" s="391"/>
      <c r="JJT202" s="391"/>
      <c r="JJU202" s="391"/>
      <c r="JJV202" s="391"/>
      <c r="JJW202" s="391"/>
      <c r="JJX202" s="391"/>
      <c r="JJY202" s="391"/>
      <c r="JJZ202" s="391"/>
      <c r="JKA202" s="391"/>
      <c r="JKB202" s="391"/>
      <c r="JKC202" s="391"/>
      <c r="JKD202" s="391"/>
      <c r="JKE202" s="391"/>
      <c r="JKF202" s="391"/>
      <c r="JKG202" s="391"/>
      <c r="JKH202" s="391"/>
      <c r="JKI202" s="391"/>
      <c r="JKJ202" s="391"/>
      <c r="JKK202" s="391"/>
      <c r="JKL202" s="391"/>
      <c r="JKM202" s="391"/>
      <c r="JKN202" s="391"/>
      <c r="JKO202" s="391"/>
      <c r="JKP202" s="391"/>
      <c r="JKQ202" s="391"/>
      <c r="JKR202" s="391"/>
      <c r="JKS202" s="391"/>
      <c r="JKT202" s="391"/>
      <c r="JKU202" s="391"/>
      <c r="JKV202" s="391"/>
      <c r="JKW202" s="391"/>
      <c r="JKX202" s="391"/>
      <c r="JKY202" s="391"/>
      <c r="JKZ202" s="391"/>
      <c r="JLA202" s="391"/>
      <c r="JLB202" s="391"/>
      <c r="JLC202" s="391"/>
      <c r="JLD202" s="391"/>
      <c r="JLE202" s="391"/>
      <c r="JLF202" s="391"/>
      <c r="JLG202" s="391"/>
      <c r="JLH202" s="391"/>
      <c r="JLI202" s="391"/>
      <c r="JLJ202" s="391"/>
      <c r="JLK202" s="391"/>
      <c r="JLL202" s="391"/>
      <c r="JLM202" s="391"/>
      <c r="JLN202" s="391"/>
      <c r="JLO202" s="391"/>
      <c r="JLP202" s="391"/>
      <c r="JLQ202" s="391"/>
      <c r="JLR202" s="391"/>
      <c r="JLS202" s="391"/>
      <c r="JLT202" s="391"/>
      <c r="JLU202" s="391"/>
      <c r="JLV202" s="391"/>
      <c r="JLW202" s="391"/>
      <c r="JLX202" s="391"/>
      <c r="JLY202" s="391"/>
      <c r="JLZ202" s="391"/>
      <c r="JMA202" s="391"/>
      <c r="JMB202" s="391"/>
      <c r="JMC202" s="391"/>
      <c r="JMD202" s="391"/>
      <c r="JME202" s="391"/>
      <c r="JMF202" s="391"/>
      <c r="JMG202" s="391"/>
      <c r="JMH202" s="391"/>
      <c r="JMI202" s="391"/>
      <c r="JMJ202" s="391"/>
      <c r="JMK202" s="391"/>
      <c r="JML202" s="391"/>
      <c r="JMM202" s="391"/>
      <c r="JMN202" s="391"/>
      <c r="JMO202" s="391"/>
      <c r="JMP202" s="391"/>
      <c r="JMQ202" s="391"/>
      <c r="JMR202" s="391"/>
      <c r="JMS202" s="391"/>
      <c r="JMT202" s="391"/>
      <c r="JMU202" s="391"/>
      <c r="JMV202" s="391"/>
      <c r="JMW202" s="391"/>
      <c r="JMX202" s="391"/>
      <c r="JMY202" s="391"/>
      <c r="JMZ202" s="391"/>
      <c r="JNA202" s="391"/>
      <c r="JNB202" s="391"/>
      <c r="JNC202" s="391"/>
      <c r="JND202" s="391"/>
      <c r="JNE202" s="391"/>
      <c r="JNF202" s="391"/>
      <c r="JNG202" s="391"/>
      <c r="JNH202" s="391"/>
      <c r="JNI202" s="391"/>
      <c r="JNJ202" s="391"/>
      <c r="JNK202" s="391"/>
      <c r="JNL202" s="391"/>
      <c r="JNM202" s="391"/>
      <c r="JNN202" s="391"/>
      <c r="JNO202" s="391"/>
      <c r="JNP202" s="391"/>
      <c r="JNQ202" s="391"/>
      <c r="JNR202" s="391"/>
      <c r="JNS202" s="391"/>
      <c r="JNT202" s="391"/>
      <c r="JNU202" s="391"/>
      <c r="JNV202" s="391"/>
      <c r="JNW202" s="391"/>
      <c r="JNX202" s="391"/>
      <c r="JNY202" s="391"/>
      <c r="JNZ202" s="391"/>
      <c r="JOA202" s="391"/>
      <c r="JOB202" s="391"/>
      <c r="JOC202" s="391"/>
      <c r="JOD202" s="391"/>
      <c r="JOE202" s="391"/>
      <c r="JOF202" s="391"/>
      <c r="JOG202" s="391"/>
      <c r="JOH202" s="391"/>
      <c r="JOI202" s="391"/>
      <c r="JOJ202" s="391"/>
      <c r="JOK202" s="391"/>
      <c r="JOL202" s="391"/>
      <c r="JOM202" s="391"/>
      <c r="JON202" s="391"/>
      <c r="JOO202" s="391"/>
      <c r="JOP202" s="391"/>
      <c r="JOQ202" s="391"/>
      <c r="JOR202" s="391"/>
      <c r="JOS202" s="391"/>
      <c r="JOT202" s="391"/>
      <c r="JOU202" s="391"/>
      <c r="JOV202" s="391"/>
      <c r="JOW202" s="391"/>
      <c r="JOX202" s="391"/>
      <c r="JOY202" s="391"/>
      <c r="JOZ202" s="391"/>
      <c r="JPA202" s="391"/>
      <c r="JPB202" s="391"/>
      <c r="JPC202" s="391"/>
      <c r="JPD202" s="391"/>
      <c r="JPE202" s="391"/>
      <c r="JPF202" s="391"/>
      <c r="JPG202" s="391"/>
      <c r="JPH202" s="391"/>
      <c r="JPI202" s="391"/>
      <c r="JPJ202" s="391"/>
      <c r="JPK202" s="391"/>
      <c r="JPL202" s="391"/>
      <c r="JPM202" s="391"/>
      <c r="JPN202" s="391"/>
      <c r="JPO202" s="391"/>
      <c r="JPP202" s="391"/>
      <c r="JPQ202" s="391"/>
      <c r="JPR202" s="391"/>
      <c r="JPS202" s="391"/>
      <c r="JPT202" s="391"/>
      <c r="JPU202" s="391"/>
      <c r="JPV202" s="391"/>
      <c r="JPW202" s="391"/>
      <c r="JPX202" s="391"/>
      <c r="JPY202" s="391"/>
      <c r="JPZ202" s="391"/>
      <c r="JQA202" s="391"/>
      <c r="JQB202" s="391"/>
      <c r="JQC202" s="391"/>
      <c r="JQD202" s="391"/>
      <c r="JQE202" s="391"/>
      <c r="JQF202" s="391"/>
      <c r="JQG202" s="391"/>
      <c r="JQH202" s="391"/>
      <c r="JQI202" s="391"/>
      <c r="JQJ202" s="391"/>
      <c r="JQK202" s="391"/>
      <c r="JQL202" s="391"/>
      <c r="JQM202" s="391"/>
      <c r="JQN202" s="391"/>
      <c r="JQO202" s="391"/>
      <c r="JQP202" s="391"/>
      <c r="JQQ202" s="391"/>
      <c r="JQR202" s="391"/>
      <c r="JQS202" s="391"/>
      <c r="JQT202" s="391"/>
      <c r="JQU202" s="391"/>
      <c r="JQV202" s="391"/>
      <c r="JQW202" s="391"/>
      <c r="JQX202" s="391"/>
      <c r="JQY202" s="391"/>
      <c r="JQZ202" s="391"/>
      <c r="JRA202" s="391"/>
      <c r="JRB202" s="391"/>
      <c r="JRC202" s="391"/>
      <c r="JRD202" s="391"/>
      <c r="JRE202" s="391"/>
      <c r="JRF202" s="391"/>
      <c r="JRG202" s="391"/>
      <c r="JRH202" s="391"/>
      <c r="JRI202" s="391"/>
      <c r="JRJ202" s="391"/>
      <c r="JRK202" s="391"/>
      <c r="JRL202" s="391"/>
      <c r="JRM202" s="391"/>
      <c r="JRN202" s="391"/>
      <c r="JRO202" s="391"/>
      <c r="JRP202" s="391"/>
      <c r="JRQ202" s="391"/>
      <c r="JRR202" s="391"/>
      <c r="JRS202" s="391"/>
      <c r="JRT202" s="391"/>
      <c r="JRU202" s="391"/>
      <c r="JRV202" s="391"/>
      <c r="JRW202" s="391"/>
      <c r="JRX202" s="391"/>
      <c r="JRY202" s="391"/>
      <c r="JRZ202" s="391"/>
      <c r="JSA202" s="391"/>
      <c r="JSB202" s="391"/>
      <c r="JSC202" s="391"/>
      <c r="JSD202" s="391"/>
      <c r="JSE202" s="391"/>
      <c r="JSF202" s="391"/>
      <c r="JSG202" s="391"/>
      <c r="JSH202" s="391"/>
      <c r="JSI202" s="391"/>
      <c r="JSJ202" s="391"/>
      <c r="JSK202" s="391"/>
      <c r="JSL202" s="391"/>
      <c r="JSM202" s="391"/>
      <c r="JSN202" s="391"/>
      <c r="JSO202" s="391"/>
      <c r="JSP202" s="391"/>
      <c r="JSQ202" s="391"/>
      <c r="JSR202" s="391"/>
      <c r="JSS202" s="391"/>
      <c r="JST202" s="391"/>
      <c r="JSU202" s="391"/>
      <c r="JSV202" s="391"/>
      <c r="JSW202" s="391"/>
      <c r="JSX202" s="391"/>
      <c r="JSY202" s="391"/>
      <c r="JSZ202" s="391"/>
      <c r="JTA202" s="391"/>
      <c r="JTB202" s="391"/>
      <c r="JTC202" s="391"/>
      <c r="JTD202" s="391"/>
      <c r="JTE202" s="391"/>
      <c r="JTF202" s="391"/>
      <c r="JTG202" s="391"/>
      <c r="JTH202" s="391"/>
      <c r="JTI202" s="391"/>
      <c r="JTJ202" s="391"/>
      <c r="JTK202" s="391"/>
      <c r="JTL202" s="391"/>
      <c r="JTM202" s="391"/>
      <c r="JTN202" s="391"/>
      <c r="JTO202" s="391"/>
      <c r="JTP202" s="391"/>
      <c r="JTQ202" s="391"/>
      <c r="JTR202" s="391"/>
      <c r="JTS202" s="391"/>
      <c r="JTT202" s="391"/>
      <c r="JTU202" s="391"/>
      <c r="JTV202" s="391"/>
      <c r="JTW202" s="391"/>
      <c r="JTX202" s="391"/>
      <c r="JTY202" s="391"/>
      <c r="JTZ202" s="391"/>
      <c r="JUA202" s="391"/>
      <c r="JUB202" s="391"/>
      <c r="JUC202" s="391"/>
      <c r="JUD202" s="391"/>
      <c r="JUE202" s="391"/>
      <c r="JUF202" s="391"/>
      <c r="JUG202" s="391"/>
      <c r="JUH202" s="391"/>
      <c r="JUI202" s="391"/>
      <c r="JUJ202" s="391"/>
      <c r="JUK202" s="391"/>
      <c r="JUL202" s="391"/>
      <c r="JUM202" s="391"/>
      <c r="JUN202" s="391"/>
      <c r="JUO202" s="391"/>
      <c r="JUP202" s="391"/>
      <c r="JUQ202" s="391"/>
      <c r="JUR202" s="391"/>
      <c r="JUS202" s="391"/>
      <c r="JUT202" s="391"/>
      <c r="JUU202" s="391"/>
      <c r="JUV202" s="391"/>
      <c r="JUW202" s="391"/>
      <c r="JUX202" s="391"/>
      <c r="JUY202" s="391"/>
      <c r="JUZ202" s="391"/>
      <c r="JVA202" s="391"/>
      <c r="JVB202" s="391"/>
      <c r="JVC202" s="391"/>
      <c r="JVD202" s="391"/>
      <c r="JVE202" s="391"/>
      <c r="JVF202" s="391"/>
      <c r="JVG202" s="391"/>
      <c r="JVH202" s="391"/>
      <c r="JVI202" s="391"/>
      <c r="JVJ202" s="391"/>
      <c r="JVK202" s="391"/>
      <c r="JVL202" s="391"/>
      <c r="JVM202" s="391"/>
      <c r="JVN202" s="391"/>
      <c r="JVO202" s="391"/>
      <c r="JVP202" s="391"/>
      <c r="JVQ202" s="391"/>
      <c r="JVR202" s="391"/>
      <c r="JVS202" s="391"/>
      <c r="JVT202" s="391"/>
      <c r="JVU202" s="391"/>
      <c r="JVV202" s="391"/>
      <c r="JVW202" s="391"/>
      <c r="JVX202" s="391"/>
      <c r="JVY202" s="391"/>
      <c r="JVZ202" s="391"/>
      <c r="JWA202" s="391"/>
      <c r="JWB202" s="391"/>
      <c r="JWC202" s="391"/>
      <c r="JWD202" s="391"/>
      <c r="JWE202" s="391"/>
      <c r="JWF202" s="391"/>
      <c r="JWG202" s="391"/>
      <c r="JWH202" s="391"/>
      <c r="JWI202" s="391"/>
      <c r="JWJ202" s="391"/>
      <c r="JWK202" s="391"/>
      <c r="JWL202" s="391"/>
      <c r="JWM202" s="391"/>
      <c r="JWN202" s="391"/>
      <c r="JWO202" s="391"/>
      <c r="JWP202" s="391"/>
      <c r="JWQ202" s="391"/>
      <c r="JWR202" s="391"/>
      <c r="JWS202" s="391"/>
      <c r="JWT202" s="391"/>
      <c r="JWU202" s="391"/>
      <c r="JWV202" s="391"/>
      <c r="JWW202" s="391"/>
      <c r="JWX202" s="391"/>
      <c r="JWY202" s="391"/>
      <c r="JWZ202" s="391"/>
      <c r="JXA202" s="391"/>
      <c r="JXB202" s="391"/>
      <c r="JXC202" s="391"/>
      <c r="JXD202" s="391"/>
      <c r="JXE202" s="391"/>
      <c r="JXF202" s="391"/>
      <c r="JXG202" s="391"/>
      <c r="JXH202" s="391"/>
      <c r="JXI202" s="391"/>
      <c r="JXJ202" s="391"/>
      <c r="JXK202" s="391"/>
      <c r="JXL202" s="391"/>
      <c r="JXM202" s="391"/>
      <c r="JXN202" s="391"/>
      <c r="JXO202" s="391"/>
      <c r="JXP202" s="391"/>
      <c r="JXQ202" s="391"/>
      <c r="JXR202" s="391"/>
      <c r="JXS202" s="391"/>
      <c r="JXT202" s="391"/>
      <c r="JXU202" s="391"/>
      <c r="JXV202" s="391"/>
      <c r="JXW202" s="391"/>
      <c r="JXX202" s="391"/>
      <c r="JXY202" s="391"/>
      <c r="JXZ202" s="391"/>
      <c r="JYA202" s="391"/>
      <c r="JYB202" s="391"/>
      <c r="JYC202" s="391"/>
      <c r="JYD202" s="391"/>
      <c r="JYE202" s="391"/>
      <c r="JYF202" s="391"/>
      <c r="JYG202" s="391"/>
      <c r="JYH202" s="391"/>
      <c r="JYI202" s="391"/>
      <c r="JYJ202" s="391"/>
      <c r="JYK202" s="391"/>
      <c r="JYL202" s="391"/>
      <c r="JYM202" s="391"/>
      <c r="JYN202" s="391"/>
      <c r="JYO202" s="391"/>
      <c r="JYP202" s="391"/>
      <c r="JYQ202" s="391"/>
      <c r="JYR202" s="391"/>
      <c r="JYS202" s="391"/>
      <c r="JYT202" s="391"/>
      <c r="JYU202" s="391"/>
      <c r="JYV202" s="391"/>
      <c r="JYW202" s="391"/>
      <c r="JYX202" s="391"/>
      <c r="JYY202" s="391"/>
      <c r="JYZ202" s="391"/>
      <c r="JZA202" s="391"/>
      <c r="JZB202" s="391"/>
      <c r="JZC202" s="391"/>
      <c r="JZD202" s="391"/>
      <c r="JZE202" s="391"/>
      <c r="JZF202" s="391"/>
      <c r="JZG202" s="391"/>
      <c r="JZH202" s="391"/>
      <c r="JZI202" s="391"/>
      <c r="JZJ202" s="391"/>
      <c r="JZK202" s="391"/>
      <c r="JZL202" s="391"/>
      <c r="JZM202" s="391"/>
      <c r="JZN202" s="391"/>
      <c r="JZO202" s="391"/>
      <c r="JZP202" s="391"/>
      <c r="JZQ202" s="391"/>
      <c r="JZR202" s="391"/>
      <c r="JZS202" s="391"/>
      <c r="JZT202" s="391"/>
      <c r="JZU202" s="391"/>
      <c r="JZV202" s="391"/>
      <c r="JZW202" s="391"/>
      <c r="JZX202" s="391"/>
      <c r="JZY202" s="391"/>
      <c r="JZZ202" s="391"/>
      <c r="KAA202" s="391"/>
      <c r="KAB202" s="391"/>
      <c r="KAC202" s="391"/>
      <c r="KAD202" s="391"/>
      <c r="KAE202" s="391"/>
      <c r="KAF202" s="391"/>
      <c r="KAG202" s="391"/>
      <c r="KAH202" s="391"/>
      <c r="KAI202" s="391"/>
      <c r="KAJ202" s="391"/>
      <c r="KAK202" s="391"/>
      <c r="KAL202" s="391"/>
      <c r="KAM202" s="391"/>
      <c r="KAN202" s="391"/>
      <c r="KAO202" s="391"/>
      <c r="KAP202" s="391"/>
      <c r="KAQ202" s="391"/>
      <c r="KAR202" s="391"/>
      <c r="KAS202" s="391"/>
      <c r="KAT202" s="391"/>
      <c r="KAU202" s="391"/>
      <c r="KAV202" s="391"/>
      <c r="KAW202" s="391"/>
      <c r="KAX202" s="391"/>
      <c r="KAY202" s="391"/>
      <c r="KAZ202" s="391"/>
      <c r="KBA202" s="391"/>
      <c r="KBB202" s="391"/>
      <c r="KBC202" s="391"/>
      <c r="KBD202" s="391"/>
      <c r="KBE202" s="391"/>
      <c r="KBF202" s="391"/>
      <c r="KBG202" s="391"/>
      <c r="KBH202" s="391"/>
      <c r="KBI202" s="391"/>
      <c r="KBJ202" s="391"/>
      <c r="KBK202" s="391"/>
      <c r="KBL202" s="391"/>
      <c r="KBM202" s="391"/>
      <c r="KBN202" s="391"/>
      <c r="KBO202" s="391"/>
      <c r="KBP202" s="391"/>
      <c r="KBQ202" s="391"/>
      <c r="KBR202" s="391"/>
      <c r="KBS202" s="391"/>
      <c r="KBT202" s="391"/>
      <c r="KBU202" s="391"/>
      <c r="KBV202" s="391"/>
      <c r="KBW202" s="391"/>
      <c r="KBX202" s="391"/>
      <c r="KBY202" s="391"/>
      <c r="KBZ202" s="391"/>
      <c r="KCA202" s="391"/>
      <c r="KCB202" s="391"/>
      <c r="KCC202" s="391"/>
      <c r="KCD202" s="391"/>
      <c r="KCE202" s="391"/>
      <c r="KCF202" s="391"/>
      <c r="KCG202" s="391"/>
      <c r="KCH202" s="391"/>
      <c r="KCI202" s="391"/>
      <c r="KCJ202" s="391"/>
      <c r="KCK202" s="391"/>
      <c r="KCL202" s="391"/>
      <c r="KCM202" s="391"/>
      <c r="KCN202" s="391"/>
      <c r="KCO202" s="391"/>
      <c r="KCP202" s="391"/>
      <c r="KCQ202" s="391"/>
      <c r="KCR202" s="391"/>
      <c r="KCS202" s="391"/>
      <c r="KCT202" s="391"/>
      <c r="KCU202" s="391"/>
      <c r="KCV202" s="391"/>
      <c r="KCW202" s="391"/>
      <c r="KCX202" s="391"/>
      <c r="KCY202" s="391"/>
      <c r="KCZ202" s="391"/>
      <c r="KDA202" s="391"/>
      <c r="KDB202" s="391"/>
      <c r="KDC202" s="391"/>
      <c r="KDD202" s="391"/>
      <c r="KDE202" s="391"/>
      <c r="KDF202" s="391"/>
      <c r="KDG202" s="391"/>
      <c r="KDH202" s="391"/>
      <c r="KDI202" s="391"/>
      <c r="KDJ202" s="391"/>
      <c r="KDK202" s="391"/>
      <c r="KDL202" s="391"/>
      <c r="KDM202" s="391"/>
      <c r="KDN202" s="391"/>
      <c r="KDO202" s="391"/>
      <c r="KDP202" s="391"/>
      <c r="KDQ202" s="391"/>
      <c r="KDR202" s="391"/>
      <c r="KDS202" s="391"/>
      <c r="KDT202" s="391"/>
      <c r="KDU202" s="391"/>
      <c r="KDV202" s="391"/>
      <c r="KDW202" s="391"/>
      <c r="KDX202" s="391"/>
      <c r="KDY202" s="391"/>
      <c r="KDZ202" s="391"/>
      <c r="KEA202" s="391"/>
      <c r="KEB202" s="391"/>
      <c r="KEC202" s="391"/>
      <c r="KED202" s="391"/>
      <c r="KEE202" s="391"/>
      <c r="KEF202" s="391"/>
      <c r="KEG202" s="391"/>
      <c r="KEH202" s="391"/>
      <c r="KEI202" s="391"/>
      <c r="KEJ202" s="391"/>
      <c r="KEK202" s="391"/>
      <c r="KEL202" s="391"/>
      <c r="KEM202" s="391"/>
      <c r="KEN202" s="391"/>
      <c r="KEO202" s="391"/>
      <c r="KEP202" s="391"/>
      <c r="KEQ202" s="391"/>
      <c r="KER202" s="391"/>
      <c r="KES202" s="391"/>
      <c r="KET202" s="391"/>
      <c r="KEU202" s="391"/>
      <c r="KEV202" s="391"/>
      <c r="KEW202" s="391"/>
      <c r="KEX202" s="391"/>
      <c r="KEY202" s="391"/>
      <c r="KEZ202" s="391"/>
      <c r="KFA202" s="391"/>
      <c r="KFB202" s="391"/>
      <c r="KFC202" s="391"/>
      <c r="KFD202" s="391"/>
      <c r="KFE202" s="391"/>
      <c r="KFF202" s="391"/>
      <c r="KFG202" s="391"/>
      <c r="KFH202" s="391"/>
      <c r="KFI202" s="391"/>
      <c r="KFJ202" s="391"/>
      <c r="KFK202" s="391"/>
      <c r="KFL202" s="391"/>
      <c r="KFM202" s="391"/>
      <c r="KFN202" s="391"/>
      <c r="KFO202" s="391"/>
      <c r="KFP202" s="391"/>
      <c r="KFQ202" s="391"/>
      <c r="KFR202" s="391"/>
      <c r="KFS202" s="391"/>
      <c r="KFT202" s="391"/>
      <c r="KFU202" s="391"/>
      <c r="KFV202" s="391"/>
      <c r="KFW202" s="391"/>
      <c r="KFX202" s="391"/>
      <c r="KFY202" s="391"/>
      <c r="KFZ202" s="391"/>
      <c r="KGA202" s="391"/>
      <c r="KGB202" s="391"/>
      <c r="KGC202" s="391"/>
      <c r="KGD202" s="391"/>
      <c r="KGE202" s="391"/>
      <c r="KGF202" s="391"/>
      <c r="KGG202" s="391"/>
      <c r="KGH202" s="391"/>
      <c r="KGI202" s="391"/>
      <c r="KGJ202" s="391"/>
      <c r="KGK202" s="391"/>
      <c r="KGL202" s="391"/>
      <c r="KGM202" s="391"/>
      <c r="KGN202" s="391"/>
      <c r="KGO202" s="391"/>
      <c r="KGP202" s="391"/>
      <c r="KGQ202" s="391"/>
      <c r="KGR202" s="391"/>
      <c r="KGS202" s="391"/>
      <c r="KGT202" s="391"/>
      <c r="KGU202" s="391"/>
      <c r="KGV202" s="391"/>
      <c r="KGW202" s="391"/>
      <c r="KGX202" s="391"/>
      <c r="KGY202" s="391"/>
      <c r="KGZ202" s="391"/>
      <c r="KHA202" s="391"/>
      <c r="KHB202" s="391"/>
      <c r="KHC202" s="391"/>
      <c r="KHD202" s="391"/>
      <c r="KHE202" s="391"/>
      <c r="KHF202" s="391"/>
      <c r="KHG202" s="391"/>
      <c r="KHH202" s="391"/>
      <c r="KHI202" s="391"/>
      <c r="KHJ202" s="391"/>
      <c r="KHK202" s="391"/>
      <c r="KHL202" s="391"/>
      <c r="KHM202" s="391"/>
      <c r="KHN202" s="391"/>
      <c r="KHO202" s="391"/>
      <c r="KHP202" s="391"/>
      <c r="KHQ202" s="391"/>
      <c r="KHR202" s="391"/>
      <c r="KHS202" s="391"/>
      <c r="KHT202" s="391"/>
      <c r="KHU202" s="391"/>
      <c r="KHV202" s="391"/>
      <c r="KHW202" s="391"/>
      <c r="KHX202" s="391"/>
      <c r="KHY202" s="391"/>
      <c r="KHZ202" s="391"/>
      <c r="KIA202" s="391"/>
      <c r="KIB202" s="391"/>
      <c r="KIC202" s="391"/>
      <c r="KID202" s="391"/>
      <c r="KIE202" s="391"/>
      <c r="KIF202" s="391"/>
      <c r="KIG202" s="391"/>
      <c r="KIH202" s="391"/>
      <c r="KII202" s="391"/>
      <c r="KIJ202" s="391"/>
      <c r="KIK202" s="391"/>
      <c r="KIL202" s="391"/>
      <c r="KIM202" s="391"/>
      <c r="KIN202" s="391"/>
      <c r="KIO202" s="391"/>
      <c r="KIP202" s="391"/>
      <c r="KIQ202" s="391"/>
      <c r="KIR202" s="391"/>
      <c r="KIS202" s="391"/>
      <c r="KIT202" s="391"/>
      <c r="KIU202" s="391"/>
      <c r="KIV202" s="391"/>
      <c r="KIW202" s="391"/>
      <c r="KIX202" s="391"/>
      <c r="KIY202" s="391"/>
      <c r="KIZ202" s="391"/>
      <c r="KJA202" s="391"/>
      <c r="KJB202" s="391"/>
      <c r="KJC202" s="391"/>
      <c r="KJD202" s="391"/>
      <c r="KJE202" s="391"/>
      <c r="KJF202" s="391"/>
      <c r="KJG202" s="391"/>
      <c r="KJH202" s="391"/>
      <c r="KJI202" s="391"/>
      <c r="KJJ202" s="391"/>
      <c r="KJK202" s="391"/>
      <c r="KJL202" s="391"/>
      <c r="KJM202" s="391"/>
      <c r="KJN202" s="391"/>
      <c r="KJO202" s="391"/>
      <c r="KJP202" s="391"/>
      <c r="KJQ202" s="391"/>
      <c r="KJR202" s="391"/>
      <c r="KJS202" s="391"/>
      <c r="KJT202" s="391"/>
      <c r="KJU202" s="391"/>
      <c r="KJV202" s="391"/>
      <c r="KJW202" s="391"/>
      <c r="KJX202" s="391"/>
      <c r="KJY202" s="391"/>
      <c r="KJZ202" s="391"/>
      <c r="KKA202" s="391"/>
      <c r="KKB202" s="391"/>
      <c r="KKC202" s="391"/>
      <c r="KKD202" s="391"/>
      <c r="KKE202" s="391"/>
      <c r="KKF202" s="391"/>
      <c r="KKG202" s="391"/>
      <c r="KKH202" s="391"/>
      <c r="KKI202" s="391"/>
      <c r="KKJ202" s="391"/>
      <c r="KKK202" s="391"/>
      <c r="KKL202" s="391"/>
      <c r="KKM202" s="391"/>
      <c r="KKN202" s="391"/>
      <c r="KKO202" s="391"/>
      <c r="KKP202" s="391"/>
      <c r="KKQ202" s="391"/>
      <c r="KKR202" s="391"/>
      <c r="KKS202" s="391"/>
      <c r="KKT202" s="391"/>
      <c r="KKU202" s="391"/>
      <c r="KKV202" s="391"/>
      <c r="KKW202" s="391"/>
      <c r="KKX202" s="391"/>
      <c r="KKY202" s="391"/>
      <c r="KKZ202" s="391"/>
      <c r="KLA202" s="391"/>
      <c r="KLB202" s="391"/>
      <c r="KLC202" s="391"/>
      <c r="KLD202" s="391"/>
      <c r="KLE202" s="391"/>
      <c r="KLF202" s="391"/>
      <c r="KLG202" s="391"/>
      <c r="KLH202" s="391"/>
      <c r="KLI202" s="391"/>
      <c r="KLJ202" s="391"/>
      <c r="KLK202" s="391"/>
      <c r="KLL202" s="391"/>
      <c r="KLM202" s="391"/>
      <c r="KLN202" s="391"/>
      <c r="KLO202" s="391"/>
      <c r="KLP202" s="391"/>
      <c r="KLQ202" s="391"/>
      <c r="KLR202" s="391"/>
      <c r="KLS202" s="391"/>
      <c r="KLT202" s="391"/>
      <c r="KLU202" s="391"/>
      <c r="KLV202" s="391"/>
      <c r="KLW202" s="391"/>
      <c r="KLX202" s="391"/>
      <c r="KLY202" s="391"/>
      <c r="KLZ202" s="391"/>
      <c r="KMA202" s="391"/>
      <c r="KMB202" s="391"/>
      <c r="KMC202" s="391"/>
      <c r="KMD202" s="391"/>
      <c r="KME202" s="391"/>
      <c r="KMF202" s="391"/>
      <c r="KMG202" s="391"/>
      <c r="KMH202" s="391"/>
      <c r="KMI202" s="391"/>
      <c r="KMJ202" s="391"/>
      <c r="KMK202" s="391"/>
      <c r="KML202" s="391"/>
      <c r="KMM202" s="391"/>
      <c r="KMN202" s="391"/>
      <c r="KMO202" s="391"/>
      <c r="KMP202" s="391"/>
      <c r="KMQ202" s="391"/>
      <c r="KMR202" s="391"/>
      <c r="KMS202" s="391"/>
      <c r="KMT202" s="391"/>
      <c r="KMU202" s="391"/>
      <c r="KMV202" s="391"/>
      <c r="KMW202" s="391"/>
      <c r="KMX202" s="391"/>
      <c r="KMY202" s="391"/>
      <c r="KMZ202" s="391"/>
      <c r="KNA202" s="391"/>
      <c r="KNB202" s="391"/>
      <c r="KNC202" s="391"/>
      <c r="KND202" s="391"/>
      <c r="KNE202" s="391"/>
      <c r="KNF202" s="391"/>
      <c r="KNG202" s="391"/>
      <c r="KNH202" s="391"/>
      <c r="KNI202" s="391"/>
      <c r="KNJ202" s="391"/>
      <c r="KNK202" s="391"/>
      <c r="KNL202" s="391"/>
      <c r="KNM202" s="391"/>
      <c r="KNN202" s="391"/>
      <c r="KNO202" s="391"/>
      <c r="KNP202" s="391"/>
      <c r="KNQ202" s="391"/>
      <c r="KNR202" s="391"/>
      <c r="KNS202" s="391"/>
      <c r="KNT202" s="391"/>
      <c r="KNU202" s="391"/>
      <c r="KNV202" s="391"/>
      <c r="KNW202" s="391"/>
      <c r="KNX202" s="391"/>
      <c r="KNY202" s="391"/>
      <c r="KNZ202" s="391"/>
      <c r="KOA202" s="391"/>
      <c r="KOB202" s="391"/>
      <c r="KOC202" s="391"/>
      <c r="KOD202" s="391"/>
      <c r="KOE202" s="391"/>
      <c r="KOF202" s="391"/>
      <c r="KOG202" s="391"/>
      <c r="KOH202" s="391"/>
      <c r="KOI202" s="391"/>
      <c r="KOJ202" s="391"/>
      <c r="KOK202" s="391"/>
      <c r="KOL202" s="391"/>
      <c r="KOM202" s="391"/>
      <c r="KON202" s="391"/>
      <c r="KOO202" s="391"/>
      <c r="KOP202" s="391"/>
      <c r="KOQ202" s="391"/>
      <c r="KOR202" s="391"/>
      <c r="KOS202" s="391"/>
      <c r="KOT202" s="391"/>
      <c r="KOU202" s="391"/>
      <c r="KOV202" s="391"/>
      <c r="KOW202" s="391"/>
      <c r="KOX202" s="391"/>
      <c r="KOY202" s="391"/>
      <c r="KOZ202" s="391"/>
      <c r="KPA202" s="391"/>
      <c r="KPB202" s="391"/>
      <c r="KPC202" s="391"/>
      <c r="KPD202" s="391"/>
      <c r="KPE202" s="391"/>
      <c r="KPF202" s="391"/>
      <c r="KPG202" s="391"/>
      <c r="KPH202" s="391"/>
      <c r="KPI202" s="391"/>
      <c r="KPJ202" s="391"/>
      <c r="KPK202" s="391"/>
      <c r="KPL202" s="391"/>
      <c r="KPM202" s="391"/>
      <c r="KPN202" s="391"/>
      <c r="KPO202" s="391"/>
      <c r="KPP202" s="391"/>
      <c r="KPQ202" s="391"/>
      <c r="KPR202" s="391"/>
      <c r="KPS202" s="391"/>
      <c r="KPT202" s="391"/>
      <c r="KPU202" s="391"/>
      <c r="KPV202" s="391"/>
      <c r="KPW202" s="391"/>
      <c r="KPX202" s="391"/>
      <c r="KPY202" s="391"/>
      <c r="KPZ202" s="391"/>
      <c r="KQA202" s="391"/>
      <c r="KQB202" s="391"/>
      <c r="KQC202" s="391"/>
      <c r="KQD202" s="391"/>
      <c r="KQE202" s="391"/>
      <c r="KQF202" s="391"/>
      <c r="KQG202" s="391"/>
      <c r="KQH202" s="391"/>
      <c r="KQI202" s="391"/>
      <c r="KQJ202" s="391"/>
      <c r="KQK202" s="391"/>
      <c r="KQL202" s="391"/>
      <c r="KQM202" s="391"/>
      <c r="KQN202" s="391"/>
      <c r="KQO202" s="391"/>
      <c r="KQP202" s="391"/>
      <c r="KQQ202" s="391"/>
      <c r="KQR202" s="391"/>
      <c r="KQS202" s="391"/>
      <c r="KQT202" s="391"/>
      <c r="KQU202" s="391"/>
      <c r="KQV202" s="391"/>
      <c r="KQW202" s="391"/>
      <c r="KQX202" s="391"/>
      <c r="KQY202" s="391"/>
      <c r="KQZ202" s="391"/>
      <c r="KRA202" s="391"/>
      <c r="KRB202" s="391"/>
      <c r="KRC202" s="391"/>
      <c r="KRD202" s="391"/>
      <c r="KRE202" s="391"/>
      <c r="KRF202" s="391"/>
      <c r="KRG202" s="391"/>
      <c r="KRH202" s="391"/>
      <c r="KRI202" s="391"/>
      <c r="KRJ202" s="391"/>
      <c r="KRK202" s="391"/>
      <c r="KRL202" s="391"/>
      <c r="KRM202" s="391"/>
      <c r="KRN202" s="391"/>
      <c r="KRO202" s="391"/>
      <c r="KRP202" s="391"/>
      <c r="KRQ202" s="391"/>
      <c r="KRR202" s="391"/>
      <c r="KRS202" s="391"/>
      <c r="KRT202" s="391"/>
      <c r="KRU202" s="391"/>
      <c r="KRV202" s="391"/>
      <c r="KRW202" s="391"/>
      <c r="KRX202" s="391"/>
      <c r="KRY202" s="391"/>
      <c r="KRZ202" s="391"/>
      <c r="KSA202" s="391"/>
      <c r="KSB202" s="391"/>
      <c r="KSC202" s="391"/>
      <c r="KSD202" s="391"/>
      <c r="KSE202" s="391"/>
      <c r="KSF202" s="391"/>
      <c r="KSG202" s="391"/>
      <c r="KSH202" s="391"/>
      <c r="KSI202" s="391"/>
      <c r="KSJ202" s="391"/>
      <c r="KSK202" s="391"/>
      <c r="KSL202" s="391"/>
      <c r="KSM202" s="391"/>
      <c r="KSN202" s="391"/>
      <c r="KSO202" s="391"/>
      <c r="KSP202" s="391"/>
      <c r="KSQ202" s="391"/>
      <c r="KSR202" s="391"/>
      <c r="KSS202" s="391"/>
      <c r="KST202" s="391"/>
      <c r="KSU202" s="391"/>
      <c r="KSV202" s="391"/>
      <c r="KSW202" s="391"/>
      <c r="KSX202" s="391"/>
      <c r="KSY202" s="391"/>
      <c r="KSZ202" s="391"/>
      <c r="KTA202" s="391"/>
      <c r="KTB202" s="391"/>
      <c r="KTC202" s="391"/>
      <c r="KTD202" s="391"/>
      <c r="KTE202" s="391"/>
      <c r="KTF202" s="391"/>
      <c r="KTG202" s="391"/>
      <c r="KTH202" s="391"/>
      <c r="KTI202" s="391"/>
      <c r="KTJ202" s="391"/>
      <c r="KTK202" s="391"/>
      <c r="KTL202" s="391"/>
      <c r="KTM202" s="391"/>
      <c r="KTN202" s="391"/>
      <c r="KTO202" s="391"/>
      <c r="KTP202" s="391"/>
      <c r="KTQ202" s="391"/>
      <c r="KTR202" s="391"/>
      <c r="KTS202" s="391"/>
      <c r="KTT202" s="391"/>
      <c r="KTU202" s="391"/>
      <c r="KTV202" s="391"/>
      <c r="KTW202" s="391"/>
      <c r="KTX202" s="391"/>
      <c r="KTY202" s="391"/>
      <c r="KTZ202" s="391"/>
      <c r="KUA202" s="391"/>
      <c r="KUB202" s="391"/>
      <c r="KUC202" s="391"/>
      <c r="KUD202" s="391"/>
      <c r="KUE202" s="391"/>
      <c r="KUF202" s="391"/>
      <c r="KUG202" s="391"/>
      <c r="KUH202" s="391"/>
      <c r="KUI202" s="391"/>
      <c r="KUJ202" s="391"/>
      <c r="KUK202" s="391"/>
      <c r="KUL202" s="391"/>
      <c r="KUM202" s="391"/>
      <c r="KUN202" s="391"/>
      <c r="KUO202" s="391"/>
      <c r="KUP202" s="391"/>
      <c r="KUQ202" s="391"/>
      <c r="KUR202" s="391"/>
      <c r="KUS202" s="391"/>
      <c r="KUT202" s="391"/>
      <c r="KUU202" s="391"/>
      <c r="KUV202" s="391"/>
      <c r="KUW202" s="391"/>
      <c r="KUX202" s="391"/>
      <c r="KUY202" s="391"/>
      <c r="KUZ202" s="391"/>
      <c r="KVA202" s="391"/>
      <c r="KVB202" s="391"/>
      <c r="KVC202" s="391"/>
      <c r="KVD202" s="391"/>
      <c r="KVE202" s="391"/>
      <c r="KVF202" s="391"/>
      <c r="KVG202" s="391"/>
      <c r="KVH202" s="391"/>
      <c r="KVI202" s="391"/>
      <c r="KVJ202" s="391"/>
      <c r="KVK202" s="391"/>
      <c r="KVL202" s="391"/>
      <c r="KVM202" s="391"/>
      <c r="KVN202" s="391"/>
      <c r="KVO202" s="391"/>
      <c r="KVP202" s="391"/>
      <c r="KVQ202" s="391"/>
      <c r="KVR202" s="391"/>
      <c r="KVS202" s="391"/>
      <c r="KVT202" s="391"/>
      <c r="KVU202" s="391"/>
      <c r="KVV202" s="391"/>
      <c r="KVW202" s="391"/>
      <c r="KVX202" s="391"/>
      <c r="KVY202" s="391"/>
      <c r="KVZ202" s="391"/>
      <c r="KWA202" s="391"/>
      <c r="KWB202" s="391"/>
      <c r="KWC202" s="391"/>
      <c r="KWD202" s="391"/>
      <c r="KWE202" s="391"/>
      <c r="KWF202" s="391"/>
      <c r="KWG202" s="391"/>
      <c r="KWH202" s="391"/>
      <c r="KWI202" s="391"/>
      <c r="KWJ202" s="391"/>
      <c r="KWK202" s="391"/>
      <c r="KWL202" s="391"/>
      <c r="KWM202" s="391"/>
      <c r="KWN202" s="391"/>
      <c r="KWO202" s="391"/>
      <c r="KWP202" s="391"/>
      <c r="KWQ202" s="391"/>
      <c r="KWR202" s="391"/>
      <c r="KWS202" s="391"/>
      <c r="KWT202" s="391"/>
      <c r="KWU202" s="391"/>
      <c r="KWV202" s="391"/>
      <c r="KWW202" s="391"/>
      <c r="KWX202" s="391"/>
      <c r="KWY202" s="391"/>
      <c r="KWZ202" s="391"/>
      <c r="KXA202" s="391"/>
      <c r="KXB202" s="391"/>
      <c r="KXC202" s="391"/>
      <c r="KXD202" s="391"/>
      <c r="KXE202" s="391"/>
      <c r="KXF202" s="391"/>
      <c r="KXG202" s="391"/>
      <c r="KXH202" s="391"/>
      <c r="KXI202" s="391"/>
      <c r="KXJ202" s="391"/>
      <c r="KXK202" s="391"/>
      <c r="KXL202" s="391"/>
      <c r="KXM202" s="391"/>
      <c r="KXN202" s="391"/>
      <c r="KXO202" s="391"/>
      <c r="KXP202" s="391"/>
      <c r="KXQ202" s="391"/>
      <c r="KXR202" s="391"/>
      <c r="KXS202" s="391"/>
      <c r="KXT202" s="391"/>
      <c r="KXU202" s="391"/>
      <c r="KXV202" s="391"/>
      <c r="KXW202" s="391"/>
      <c r="KXX202" s="391"/>
      <c r="KXY202" s="391"/>
      <c r="KXZ202" s="391"/>
      <c r="KYA202" s="391"/>
      <c r="KYB202" s="391"/>
      <c r="KYC202" s="391"/>
      <c r="KYD202" s="391"/>
      <c r="KYE202" s="391"/>
      <c r="KYF202" s="391"/>
      <c r="KYG202" s="391"/>
      <c r="KYH202" s="391"/>
      <c r="KYI202" s="391"/>
      <c r="KYJ202" s="391"/>
      <c r="KYK202" s="391"/>
      <c r="KYL202" s="391"/>
      <c r="KYM202" s="391"/>
      <c r="KYN202" s="391"/>
      <c r="KYO202" s="391"/>
      <c r="KYP202" s="391"/>
      <c r="KYQ202" s="391"/>
      <c r="KYR202" s="391"/>
      <c r="KYS202" s="391"/>
      <c r="KYT202" s="391"/>
      <c r="KYU202" s="391"/>
      <c r="KYV202" s="391"/>
      <c r="KYW202" s="391"/>
      <c r="KYX202" s="391"/>
      <c r="KYY202" s="391"/>
      <c r="KYZ202" s="391"/>
      <c r="KZA202" s="391"/>
      <c r="KZB202" s="391"/>
      <c r="KZC202" s="391"/>
      <c r="KZD202" s="391"/>
      <c r="KZE202" s="391"/>
      <c r="KZF202" s="391"/>
      <c r="KZG202" s="391"/>
      <c r="KZH202" s="391"/>
      <c r="KZI202" s="391"/>
      <c r="KZJ202" s="391"/>
      <c r="KZK202" s="391"/>
      <c r="KZL202" s="391"/>
      <c r="KZM202" s="391"/>
      <c r="KZN202" s="391"/>
      <c r="KZO202" s="391"/>
      <c r="KZP202" s="391"/>
      <c r="KZQ202" s="391"/>
      <c r="KZR202" s="391"/>
      <c r="KZS202" s="391"/>
      <c r="KZT202" s="391"/>
      <c r="KZU202" s="391"/>
      <c r="KZV202" s="391"/>
      <c r="KZW202" s="391"/>
      <c r="KZX202" s="391"/>
      <c r="KZY202" s="391"/>
      <c r="KZZ202" s="391"/>
      <c r="LAA202" s="391"/>
      <c r="LAB202" s="391"/>
      <c r="LAC202" s="391"/>
      <c r="LAD202" s="391"/>
      <c r="LAE202" s="391"/>
      <c r="LAF202" s="391"/>
      <c r="LAG202" s="391"/>
      <c r="LAH202" s="391"/>
      <c r="LAI202" s="391"/>
      <c r="LAJ202" s="391"/>
      <c r="LAK202" s="391"/>
      <c r="LAL202" s="391"/>
      <c r="LAM202" s="391"/>
      <c r="LAN202" s="391"/>
      <c r="LAO202" s="391"/>
      <c r="LAP202" s="391"/>
      <c r="LAQ202" s="391"/>
      <c r="LAR202" s="391"/>
      <c r="LAS202" s="391"/>
      <c r="LAT202" s="391"/>
      <c r="LAU202" s="391"/>
      <c r="LAV202" s="391"/>
      <c r="LAW202" s="391"/>
      <c r="LAX202" s="391"/>
      <c r="LAY202" s="391"/>
      <c r="LAZ202" s="391"/>
      <c r="LBA202" s="391"/>
      <c r="LBB202" s="391"/>
      <c r="LBC202" s="391"/>
      <c r="LBD202" s="391"/>
      <c r="LBE202" s="391"/>
      <c r="LBF202" s="391"/>
      <c r="LBG202" s="391"/>
      <c r="LBH202" s="391"/>
      <c r="LBI202" s="391"/>
      <c r="LBJ202" s="391"/>
      <c r="LBK202" s="391"/>
      <c r="LBL202" s="391"/>
      <c r="LBM202" s="391"/>
      <c r="LBN202" s="391"/>
      <c r="LBO202" s="391"/>
      <c r="LBP202" s="391"/>
      <c r="LBQ202" s="391"/>
      <c r="LBR202" s="391"/>
      <c r="LBS202" s="391"/>
      <c r="LBT202" s="391"/>
      <c r="LBU202" s="391"/>
      <c r="LBV202" s="391"/>
      <c r="LBW202" s="391"/>
      <c r="LBX202" s="391"/>
      <c r="LBY202" s="391"/>
      <c r="LBZ202" s="391"/>
      <c r="LCA202" s="391"/>
      <c r="LCB202" s="391"/>
      <c r="LCC202" s="391"/>
      <c r="LCD202" s="391"/>
      <c r="LCE202" s="391"/>
      <c r="LCF202" s="391"/>
      <c r="LCG202" s="391"/>
      <c r="LCH202" s="391"/>
      <c r="LCI202" s="391"/>
      <c r="LCJ202" s="391"/>
      <c r="LCK202" s="391"/>
      <c r="LCL202" s="391"/>
      <c r="LCM202" s="391"/>
      <c r="LCN202" s="391"/>
      <c r="LCO202" s="391"/>
      <c r="LCP202" s="391"/>
      <c r="LCQ202" s="391"/>
      <c r="LCR202" s="391"/>
      <c r="LCS202" s="391"/>
      <c r="LCT202" s="391"/>
      <c r="LCU202" s="391"/>
      <c r="LCV202" s="391"/>
      <c r="LCW202" s="391"/>
      <c r="LCX202" s="391"/>
      <c r="LCY202" s="391"/>
      <c r="LCZ202" s="391"/>
      <c r="LDA202" s="391"/>
      <c r="LDB202" s="391"/>
      <c r="LDC202" s="391"/>
      <c r="LDD202" s="391"/>
      <c r="LDE202" s="391"/>
      <c r="LDF202" s="391"/>
      <c r="LDG202" s="391"/>
      <c r="LDH202" s="391"/>
      <c r="LDI202" s="391"/>
      <c r="LDJ202" s="391"/>
      <c r="LDK202" s="391"/>
      <c r="LDL202" s="391"/>
      <c r="LDM202" s="391"/>
      <c r="LDN202" s="391"/>
      <c r="LDO202" s="391"/>
      <c r="LDP202" s="391"/>
      <c r="LDQ202" s="391"/>
      <c r="LDR202" s="391"/>
      <c r="LDS202" s="391"/>
      <c r="LDT202" s="391"/>
      <c r="LDU202" s="391"/>
      <c r="LDV202" s="391"/>
      <c r="LDW202" s="391"/>
      <c r="LDX202" s="391"/>
      <c r="LDY202" s="391"/>
      <c r="LDZ202" s="391"/>
      <c r="LEA202" s="391"/>
      <c r="LEB202" s="391"/>
      <c r="LEC202" s="391"/>
      <c r="LED202" s="391"/>
      <c r="LEE202" s="391"/>
      <c r="LEF202" s="391"/>
      <c r="LEG202" s="391"/>
      <c r="LEH202" s="391"/>
      <c r="LEI202" s="391"/>
      <c r="LEJ202" s="391"/>
      <c r="LEK202" s="391"/>
      <c r="LEL202" s="391"/>
      <c r="LEM202" s="391"/>
      <c r="LEN202" s="391"/>
      <c r="LEO202" s="391"/>
      <c r="LEP202" s="391"/>
      <c r="LEQ202" s="391"/>
      <c r="LER202" s="391"/>
      <c r="LES202" s="391"/>
      <c r="LET202" s="391"/>
      <c r="LEU202" s="391"/>
      <c r="LEV202" s="391"/>
      <c r="LEW202" s="391"/>
      <c r="LEX202" s="391"/>
      <c r="LEY202" s="391"/>
      <c r="LEZ202" s="391"/>
      <c r="LFA202" s="391"/>
      <c r="LFB202" s="391"/>
      <c r="LFC202" s="391"/>
      <c r="LFD202" s="391"/>
      <c r="LFE202" s="391"/>
      <c r="LFF202" s="391"/>
      <c r="LFG202" s="391"/>
      <c r="LFH202" s="391"/>
      <c r="LFI202" s="391"/>
      <c r="LFJ202" s="391"/>
      <c r="LFK202" s="391"/>
      <c r="LFL202" s="391"/>
      <c r="LFM202" s="391"/>
      <c r="LFN202" s="391"/>
      <c r="LFO202" s="391"/>
      <c r="LFP202" s="391"/>
      <c r="LFQ202" s="391"/>
      <c r="LFR202" s="391"/>
      <c r="LFS202" s="391"/>
      <c r="LFT202" s="391"/>
      <c r="LFU202" s="391"/>
      <c r="LFV202" s="391"/>
      <c r="LFW202" s="391"/>
      <c r="LFX202" s="391"/>
      <c r="LFY202" s="391"/>
      <c r="LFZ202" s="391"/>
      <c r="LGA202" s="391"/>
      <c r="LGB202" s="391"/>
      <c r="LGC202" s="391"/>
      <c r="LGD202" s="391"/>
      <c r="LGE202" s="391"/>
      <c r="LGF202" s="391"/>
      <c r="LGG202" s="391"/>
      <c r="LGH202" s="391"/>
      <c r="LGI202" s="391"/>
      <c r="LGJ202" s="391"/>
      <c r="LGK202" s="391"/>
      <c r="LGL202" s="391"/>
      <c r="LGM202" s="391"/>
      <c r="LGN202" s="391"/>
      <c r="LGO202" s="391"/>
      <c r="LGP202" s="391"/>
      <c r="LGQ202" s="391"/>
      <c r="LGR202" s="391"/>
      <c r="LGS202" s="391"/>
      <c r="LGT202" s="391"/>
      <c r="LGU202" s="391"/>
      <c r="LGV202" s="391"/>
      <c r="LGW202" s="391"/>
      <c r="LGX202" s="391"/>
      <c r="LGY202" s="391"/>
      <c r="LGZ202" s="391"/>
      <c r="LHA202" s="391"/>
      <c r="LHB202" s="391"/>
      <c r="LHC202" s="391"/>
      <c r="LHD202" s="391"/>
      <c r="LHE202" s="391"/>
      <c r="LHF202" s="391"/>
      <c r="LHG202" s="391"/>
      <c r="LHH202" s="391"/>
      <c r="LHI202" s="391"/>
      <c r="LHJ202" s="391"/>
      <c r="LHK202" s="391"/>
      <c r="LHL202" s="391"/>
      <c r="LHM202" s="391"/>
      <c r="LHN202" s="391"/>
      <c r="LHO202" s="391"/>
      <c r="LHP202" s="391"/>
      <c r="LHQ202" s="391"/>
      <c r="LHR202" s="391"/>
      <c r="LHS202" s="391"/>
      <c r="LHT202" s="391"/>
      <c r="LHU202" s="391"/>
      <c r="LHV202" s="391"/>
      <c r="LHW202" s="391"/>
      <c r="LHX202" s="391"/>
      <c r="LHY202" s="391"/>
      <c r="LHZ202" s="391"/>
      <c r="LIA202" s="391"/>
      <c r="LIB202" s="391"/>
      <c r="LIC202" s="391"/>
      <c r="LID202" s="391"/>
      <c r="LIE202" s="391"/>
      <c r="LIF202" s="391"/>
      <c r="LIG202" s="391"/>
      <c r="LIH202" s="391"/>
      <c r="LII202" s="391"/>
      <c r="LIJ202" s="391"/>
      <c r="LIK202" s="391"/>
      <c r="LIL202" s="391"/>
      <c r="LIM202" s="391"/>
      <c r="LIN202" s="391"/>
      <c r="LIO202" s="391"/>
      <c r="LIP202" s="391"/>
      <c r="LIQ202" s="391"/>
      <c r="LIR202" s="391"/>
      <c r="LIS202" s="391"/>
      <c r="LIT202" s="391"/>
      <c r="LIU202" s="391"/>
      <c r="LIV202" s="391"/>
      <c r="LIW202" s="391"/>
      <c r="LIX202" s="391"/>
      <c r="LIY202" s="391"/>
      <c r="LIZ202" s="391"/>
      <c r="LJA202" s="391"/>
      <c r="LJB202" s="391"/>
      <c r="LJC202" s="391"/>
      <c r="LJD202" s="391"/>
      <c r="LJE202" s="391"/>
      <c r="LJF202" s="391"/>
      <c r="LJG202" s="391"/>
      <c r="LJH202" s="391"/>
      <c r="LJI202" s="391"/>
      <c r="LJJ202" s="391"/>
      <c r="LJK202" s="391"/>
      <c r="LJL202" s="391"/>
      <c r="LJM202" s="391"/>
      <c r="LJN202" s="391"/>
      <c r="LJO202" s="391"/>
      <c r="LJP202" s="391"/>
      <c r="LJQ202" s="391"/>
      <c r="LJR202" s="391"/>
      <c r="LJS202" s="391"/>
      <c r="LJT202" s="391"/>
      <c r="LJU202" s="391"/>
      <c r="LJV202" s="391"/>
      <c r="LJW202" s="391"/>
      <c r="LJX202" s="391"/>
      <c r="LJY202" s="391"/>
      <c r="LJZ202" s="391"/>
      <c r="LKA202" s="391"/>
      <c r="LKB202" s="391"/>
      <c r="LKC202" s="391"/>
      <c r="LKD202" s="391"/>
      <c r="LKE202" s="391"/>
      <c r="LKF202" s="391"/>
      <c r="LKG202" s="391"/>
      <c r="LKH202" s="391"/>
      <c r="LKI202" s="391"/>
      <c r="LKJ202" s="391"/>
      <c r="LKK202" s="391"/>
      <c r="LKL202" s="391"/>
      <c r="LKM202" s="391"/>
      <c r="LKN202" s="391"/>
      <c r="LKO202" s="391"/>
      <c r="LKP202" s="391"/>
      <c r="LKQ202" s="391"/>
      <c r="LKR202" s="391"/>
      <c r="LKS202" s="391"/>
      <c r="LKT202" s="391"/>
      <c r="LKU202" s="391"/>
      <c r="LKV202" s="391"/>
      <c r="LKW202" s="391"/>
      <c r="LKX202" s="391"/>
      <c r="LKY202" s="391"/>
      <c r="LKZ202" s="391"/>
      <c r="LLA202" s="391"/>
      <c r="LLB202" s="391"/>
      <c r="LLC202" s="391"/>
      <c r="LLD202" s="391"/>
      <c r="LLE202" s="391"/>
      <c r="LLF202" s="391"/>
      <c r="LLG202" s="391"/>
      <c r="LLH202" s="391"/>
      <c r="LLI202" s="391"/>
      <c r="LLJ202" s="391"/>
      <c r="LLK202" s="391"/>
      <c r="LLL202" s="391"/>
      <c r="LLM202" s="391"/>
      <c r="LLN202" s="391"/>
      <c r="LLO202" s="391"/>
      <c r="LLP202" s="391"/>
      <c r="LLQ202" s="391"/>
      <c r="LLR202" s="391"/>
      <c r="LLS202" s="391"/>
      <c r="LLT202" s="391"/>
      <c r="LLU202" s="391"/>
      <c r="LLV202" s="391"/>
      <c r="LLW202" s="391"/>
      <c r="LLX202" s="391"/>
      <c r="LLY202" s="391"/>
      <c r="LLZ202" s="391"/>
      <c r="LMA202" s="391"/>
      <c r="LMB202" s="391"/>
      <c r="LMC202" s="391"/>
      <c r="LMD202" s="391"/>
      <c r="LME202" s="391"/>
      <c r="LMF202" s="391"/>
      <c r="LMG202" s="391"/>
      <c r="LMH202" s="391"/>
      <c r="LMI202" s="391"/>
      <c r="LMJ202" s="391"/>
      <c r="LMK202" s="391"/>
      <c r="LML202" s="391"/>
      <c r="LMM202" s="391"/>
      <c r="LMN202" s="391"/>
      <c r="LMO202" s="391"/>
      <c r="LMP202" s="391"/>
      <c r="LMQ202" s="391"/>
      <c r="LMR202" s="391"/>
      <c r="LMS202" s="391"/>
      <c r="LMT202" s="391"/>
      <c r="LMU202" s="391"/>
      <c r="LMV202" s="391"/>
      <c r="LMW202" s="391"/>
      <c r="LMX202" s="391"/>
      <c r="LMY202" s="391"/>
      <c r="LMZ202" s="391"/>
      <c r="LNA202" s="391"/>
      <c r="LNB202" s="391"/>
      <c r="LNC202" s="391"/>
      <c r="LND202" s="391"/>
      <c r="LNE202" s="391"/>
      <c r="LNF202" s="391"/>
      <c r="LNG202" s="391"/>
      <c r="LNH202" s="391"/>
      <c r="LNI202" s="391"/>
      <c r="LNJ202" s="391"/>
      <c r="LNK202" s="391"/>
      <c r="LNL202" s="391"/>
      <c r="LNM202" s="391"/>
      <c r="LNN202" s="391"/>
      <c r="LNO202" s="391"/>
      <c r="LNP202" s="391"/>
      <c r="LNQ202" s="391"/>
      <c r="LNR202" s="391"/>
      <c r="LNS202" s="391"/>
      <c r="LNT202" s="391"/>
      <c r="LNU202" s="391"/>
      <c r="LNV202" s="391"/>
      <c r="LNW202" s="391"/>
      <c r="LNX202" s="391"/>
      <c r="LNY202" s="391"/>
      <c r="LNZ202" s="391"/>
      <c r="LOA202" s="391"/>
      <c r="LOB202" s="391"/>
      <c r="LOC202" s="391"/>
      <c r="LOD202" s="391"/>
      <c r="LOE202" s="391"/>
      <c r="LOF202" s="391"/>
      <c r="LOG202" s="391"/>
      <c r="LOH202" s="391"/>
      <c r="LOI202" s="391"/>
      <c r="LOJ202" s="391"/>
      <c r="LOK202" s="391"/>
      <c r="LOL202" s="391"/>
      <c r="LOM202" s="391"/>
      <c r="LON202" s="391"/>
      <c r="LOO202" s="391"/>
      <c r="LOP202" s="391"/>
      <c r="LOQ202" s="391"/>
      <c r="LOR202" s="391"/>
      <c r="LOS202" s="391"/>
      <c r="LOT202" s="391"/>
      <c r="LOU202" s="391"/>
      <c r="LOV202" s="391"/>
      <c r="LOW202" s="391"/>
      <c r="LOX202" s="391"/>
      <c r="LOY202" s="391"/>
      <c r="LOZ202" s="391"/>
      <c r="LPA202" s="391"/>
      <c r="LPB202" s="391"/>
      <c r="LPC202" s="391"/>
      <c r="LPD202" s="391"/>
      <c r="LPE202" s="391"/>
      <c r="LPF202" s="391"/>
      <c r="LPG202" s="391"/>
      <c r="LPH202" s="391"/>
      <c r="LPI202" s="391"/>
      <c r="LPJ202" s="391"/>
      <c r="LPK202" s="391"/>
      <c r="LPL202" s="391"/>
      <c r="LPM202" s="391"/>
      <c r="LPN202" s="391"/>
      <c r="LPO202" s="391"/>
      <c r="LPP202" s="391"/>
      <c r="LPQ202" s="391"/>
      <c r="LPR202" s="391"/>
      <c r="LPS202" s="391"/>
      <c r="LPT202" s="391"/>
      <c r="LPU202" s="391"/>
      <c r="LPV202" s="391"/>
      <c r="LPW202" s="391"/>
      <c r="LPX202" s="391"/>
      <c r="LPY202" s="391"/>
      <c r="LPZ202" s="391"/>
      <c r="LQA202" s="391"/>
      <c r="LQB202" s="391"/>
      <c r="LQC202" s="391"/>
      <c r="LQD202" s="391"/>
      <c r="LQE202" s="391"/>
      <c r="LQF202" s="391"/>
      <c r="LQG202" s="391"/>
      <c r="LQH202" s="391"/>
      <c r="LQI202" s="391"/>
      <c r="LQJ202" s="391"/>
      <c r="LQK202" s="391"/>
      <c r="LQL202" s="391"/>
      <c r="LQM202" s="391"/>
      <c r="LQN202" s="391"/>
      <c r="LQO202" s="391"/>
      <c r="LQP202" s="391"/>
      <c r="LQQ202" s="391"/>
      <c r="LQR202" s="391"/>
      <c r="LQS202" s="391"/>
      <c r="LQT202" s="391"/>
      <c r="LQU202" s="391"/>
      <c r="LQV202" s="391"/>
      <c r="LQW202" s="391"/>
      <c r="LQX202" s="391"/>
      <c r="LQY202" s="391"/>
      <c r="LQZ202" s="391"/>
      <c r="LRA202" s="391"/>
      <c r="LRB202" s="391"/>
      <c r="LRC202" s="391"/>
      <c r="LRD202" s="391"/>
      <c r="LRE202" s="391"/>
      <c r="LRF202" s="391"/>
      <c r="LRG202" s="391"/>
      <c r="LRH202" s="391"/>
      <c r="LRI202" s="391"/>
      <c r="LRJ202" s="391"/>
      <c r="LRK202" s="391"/>
      <c r="LRL202" s="391"/>
      <c r="LRM202" s="391"/>
      <c r="LRN202" s="391"/>
      <c r="LRO202" s="391"/>
      <c r="LRP202" s="391"/>
      <c r="LRQ202" s="391"/>
      <c r="LRR202" s="391"/>
      <c r="LRS202" s="391"/>
      <c r="LRT202" s="391"/>
      <c r="LRU202" s="391"/>
      <c r="LRV202" s="391"/>
      <c r="LRW202" s="391"/>
      <c r="LRX202" s="391"/>
      <c r="LRY202" s="391"/>
      <c r="LRZ202" s="391"/>
      <c r="LSA202" s="391"/>
      <c r="LSB202" s="391"/>
      <c r="LSC202" s="391"/>
      <c r="LSD202" s="391"/>
      <c r="LSE202" s="391"/>
      <c r="LSF202" s="391"/>
      <c r="LSG202" s="391"/>
      <c r="LSH202" s="391"/>
      <c r="LSI202" s="391"/>
      <c r="LSJ202" s="391"/>
      <c r="LSK202" s="391"/>
      <c r="LSL202" s="391"/>
      <c r="LSM202" s="391"/>
      <c r="LSN202" s="391"/>
      <c r="LSO202" s="391"/>
      <c r="LSP202" s="391"/>
      <c r="LSQ202" s="391"/>
      <c r="LSR202" s="391"/>
      <c r="LSS202" s="391"/>
      <c r="LST202" s="391"/>
      <c r="LSU202" s="391"/>
      <c r="LSV202" s="391"/>
      <c r="LSW202" s="391"/>
      <c r="LSX202" s="391"/>
      <c r="LSY202" s="391"/>
      <c r="LSZ202" s="391"/>
      <c r="LTA202" s="391"/>
      <c r="LTB202" s="391"/>
      <c r="LTC202" s="391"/>
      <c r="LTD202" s="391"/>
      <c r="LTE202" s="391"/>
      <c r="LTF202" s="391"/>
      <c r="LTG202" s="391"/>
      <c r="LTH202" s="391"/>
      <c r="LTI202" s="391"/>
      <c r="LTJ202" s="391"/>
      <c r="LTK202" s="391"/>
      <c r="LTL202" s="391"/>
      <c r="LTM202" s="391"/>
      <c r="LTN202" s="391"/>
      <c r="LTO202" s="391"/>
      <c r="LTP202" s="391"/>
      <c r="LTQ202" s="391"/>
      <c r="LTR202" s="391"/>
      <c r="LTS202" s="391"/>
      <c r="LTT202" s="391"/>
      <c r="LTU202" s="391"/>
      <c r="LTV202" s="391"/>
      <c r="LTW202" s="391"/>
      <c r="LTX202" s="391"/>
      <c r="LTY202" s="391"/>
      <c r="LTZ202" s="391"/>
      <c r="LUA202" s="391"/>
      <c r="LUB202" s="391"/>
      <c r="LUC202" s="391"/>
      <c r="LUD202" s="391"/>
      <c r="LUE202" s="391"/>
      <c r="LUF202" s="391"/>
      <c r="LUG202" s="391"/>
      <c r="LUH202" s="391"/>
      <c r="LUI202" s="391"/>
      <c r="LUJ202" s="391"/>
      <c r="LUK202" s="391"/>
      <c r="LUL202" s="391"/>
      <c r="LUM202" s="391"/>
      <c r="LUN202" s="391"/>
      <c r="LUO202" s="391"/>
      <c r="LUP202" s="391"/>
      <c r="LUQ202" s="391"/>
      <c r="LUR202" s="391"/>
      <c r="LUS202" s="391"/>
      <c r="LUT202" s="391"/>
      <c r="LUU202" s="391"/>
      <c r="LUV202" s="391"/>
      <c r="LUW202" s="391"/>
      <c r="LUX202" s="391"/>
      <c r="LUY202" s="391"/>
      <c r="LUZ202" s="391"/>
      <c r="LVA202" s="391"/>
      <c r="LVB202" s="391"/>
      <c r="LVC202" s="391"/>
      <c r="LVD202" s="391"/>
      <c r="LVE202" s="391"/>
      <c r="LVF202" s="391"/>
      <c r="LVG202" s="391"/>
      <c r="LVH202" s="391"/>
      <c r="LVI202" s="391"/>
      <c r="LVJ202" s="391"/>
      <c r="LVK202" s="391"/>
      <c r="LVL202" s="391"/>
      <c r="LVM202" s="391"/>
      <c r="LVN202" s="391"/>
      <c r="LVO202" s="391"/>
      <c r="LVP202" s="391"/>
      <c r="LVQ202" s="391"/>
      <c r="LVR202" s="391"/>
      <c r="LVS202" s="391"/>
      <c r="LVT202" s="391"/>
      <c r="LVU202" s="391"/>
      <c r="LVV202" s="391"/>
      <c r="LVW202" s="391"/>
      <c r="LVX202" s="391"/>
      <c r="LVY202" s="391"/>
      <c r="LVZ202" s="391"/>
      <c r="LWA202" s="391"/>
      <c r="LWB202" s="391"/>
      <c r="LWC202" s="391"/>
      <c r="LWD202" s="391"/>
      <c r="LWE202" s="391"/>
      <c r="LWF202" s="391"/>
      <c r="LWG202" s="391"/>
      <c r="LWH202" s="391"/>
      <c r="LWI202" s="391"/>
      <c r="LWJ202" s="391"/>
      <c r="LWK202" s="391"/>
      <c r="LWL202" s="391"/>
      <c r="LWM202" s="391"/>
      <c r="LWN202" s="391"/>
      <c r="LWO202" s="391"/>
      <c r="LWP202" s="391"/>
      <c r="LWQ202" s="391"/>
      <c r="LWR202" s="391"/>
      <c r="LWS202" s="391"/>
      <c r="LWT202" s="391"/>
      <c r="LWU202" s="391"/>
      <c r="LWV202" s="391"/>
      <c r="LWW202" s="391"/>
      <c r="LWX202" s="391"/>
      <c r="LWY202" s="391"/>
      <c r="LWZ202" s="391"/>
      <c r="LXA202" s="391"/>
      <c r="LXB202" s="391"/>
      <c r="LXC202" s="391"/>
      <c r="LXD202" s="391"/>
      <c r="LXE202" s="391"/>
      <c r="LXF202" s="391"/>
      <c r="LXG202" s="391"/>
      <c r="LXH202" s="391"/>
      <c r="LXI202" s="391"/>
      <c r="LXJ202" s="391"/>
      <c r="LXK202" s="391"/>
      <c r="LXL202" s="391"/>
      <c r="LXM202" s="391"/>
      <c r="LXN202" s="391"/>
      <c r="LXO202" s="391"/>
      <c r="LXP202" s="391"/>
      <c r="LXQ202" s="391"/>
      <c r="LXR202" s="391"/>
      <c r="LXS202" s="391"/>
      <c r="LXT202" s="391"/>
      <c r="LXU202" s="391"/>
      <c r="LXV202" s="391"/>
      <c r="LXW202" s="391"/>
      <c r="LXX202" s="391"/>
      <c r="LXY202" s="391"/>
      <c r="LXZ202" s="391"/>
      <c r="LYA202" s="391"/>
      <c r="LYB202" s="391"/>
      <c r="LYC202" s="391"/>
      <c r="LYD202" s="391"/>
      <c r="LYE202" s="391"/>
      <c r="LYF202" s="391"/>
      <c r="LYG202" s="391"/>
      <c r="LYH202" s="391"/>
      <c r="LYI202" s="391"/>
      <c r="LYJ202" s="391"/>
      <c r="LYK202" s="391"/>
      <c r="LYL202" s="391"/>
      <c r="LYM202" s="391"/>
      <c r="LYN202" s="391"/>
      <c r="LYO202" s="391"/>
      <c r="LYP202" s="391"/>
      <c r="LYQ202" s="391"/>
      <c r="LYR202" s="391"/>
      <c r="LYS202" s="391"/>
      <c r="LYT202" s="391"/>
      <c r="LYU202" s="391"/>
      <c r="LYV202" s="391"/>
      <c r="LYW202" s="391"/>
      <c r="LYX202" s="391"/>
      <c r="LYY202" s="391"/>
      <c r="LYZ202" s="391"/>
      <c r="LZA202" s="391"/>
      <c r="LZB202" s="391"/>
      <c r="LZC202" s="391"/>
      <c r="LZD202" s="391"/>
      <c r="LZE202" s="391"/>
      <c r="LZF202" s="391"/>
      <c r="LZG202" s="391"/>
      <c r="LZH202" s="391"/>
      <c r="LZI202" s="391"/>
      <c r="LZJ202" s="391"/>
      <c r="LZK202" s="391"/>
      <c r="LZL202" s="391"/>
      <c r="LZM202" s="391"/>
      <c r="LZN202" s="391"/>
      <c r="LZO202" s="391"/>
      <c r="LZP202" s="391"/>
      <c r="LZQ202" s="391"/>
      <c r="LZR202" s="391"/>
      <c r="LZS202" s="391"/>
      <c r="LZT202" s="391"/>
      <c r="LZU202" s="391"/>
      <c r="LZV202" s="391"/>
      <c r="LZW202" s="391"/>
      <c r="LZX202" s="391"/>
      <c r="LZY202" s="391"/>
      <c r="LZZ202" s="391"/>
      <c r="MAA202" s="391"/>
      <c r="MAB202" s="391"/>
      <c r="MAC202" s="391"/>
      <c r="MAD202" s="391"/>
      <c r="MAE202" s="391"/>
      <c r="MAF202" s="391"/>
      <c r="MAG202" s="391"/>
      <c r="MAH202" s="391"/>
      <c r="MAI202" s="391"/>
      <c r="MAJ202" s="391"/>
      <c r="MAK202" s="391"/>
      <c r="MAL202" s="391"/>
      <c r="MAM202" s="391"/>
      <c r="MAN202" s="391"/>
      <c r="MAO202" s="391"/>
      <c r="MAP202" s="391"/>
      <c r="MAQ202" s="391"/>
      <c r="MAR202" s="391"/>
      <c r="MAS202" s="391"/>
      <c r="MAT202" s="391"/>
      <c r="MAU202" s="391"/>
      <c r="MAV202" s="391"/>
      <c r="MAW202" s="391"/>
      <c r="MAX202" s="391"/>
      <c r="MAY202" s="391"/>
      <c r="MAZ202" s="391"/>
      <c r="MBA202" s="391"/>
      <c r="MBB202" s="391"/>
      <c r="MBC202" s="391"/>
      <c r="MBD202" s="391"/>
      <c r="MBE202" s="391"/>
      <c r="MBF202" s="391"/>
      <c r="MBG202" s="391"/>
      <c r="MBH202" s="391"/>
      <c r="MBI202" s="391"/>
      <c r="MBJ202" s="391"/>
      <c r="MBK202" s="391"/>
      <c r="MBL202" s="391"/>
      <c r="MBM202" s="391"/>
      <c r="MBN202" s="391"/>
      <c r="MBO202" s="391"/>
      <c r="MBP202" s="391"/>
      <c r="MBQ202" s="391"/>
      <c r="MBR202" s="391"/>
      <c r="MBS202" s="391"/>
      <c r="MBT202" s="391"/>
      <c r="MBU202" s="391"/>
      <c r="MBV202" s="391"/>
      <c r="MBW202" s="391"/>
      <c r="MBX202" s="391"/>
      <c r="MBY202" s="391"/>
      <c r="MBZ202" s="391"/>
      <c r="MCA202" s="391"/>
      <c r="MCB202" s="391"/>
      <c r="MCC202" s="391"/>
      <c r="MCD202" s="391"/>
      <c r="MCE202" s="391"/>
      <c r="MCF202" s="391"/>
      <c r="MCG202" s="391"/>
      <c r="MCH202" s="391"/>
      <c r="MCI202" s="391"/>
      <c r="MCJ202" s="391"/>
      <c r="MCK202" s="391"/>
      <c r="MCL202" s="391"/>
      <c r="MCM202" s="391"/>
      <c r="MCN202" s="391"/>
      <c r="MCO202" s="391"/>
      <c r="MCP202" s="391"/>
      <c r="MCQ202" s="391"/>
      <c r="MCR202" s="391"/>
      <c r="MCS202" s="391"/>
      <c r="MCT202" s="391"/>
      <c r="MCU202" s="391"/>
      <c r="MCV202" s="391"/>
      <c r="MCW202" s="391"/>
      <c r="MCX202" s="391"/>
      <c r="MCY202" s="391"/>
      <c r="MCZ202" s="391"/>
      <c r="MDA202" s="391"/>
      <c r="MDB202" s="391"/>
      <c r="MDC202" s="391"/>
      <c r="MDD202" s="391"/>
      <c r="MDE202" s="391"/>
      <c r="MDF202" s="391"/>
      <c r="MDG202" s="391"/>
      <c r="MDH202" s="391"/>
      <c r="MDI202" s="391"/>
      <c r="MDJ202" s="391"/>
      <c r="MDK202" s="391"/>
      <c r="MDL202" s="391"/>
      <c r="MDM202" s="391"/>
      <c r="MDN202" s="391"/>
      <c r="MDO202" s="391"/>
      <c r="MDP202" s="391"/>
      <c r="MDQ202" s="391"/>
      <c r="MDR202" s="391"/>
      <c r="MDS202" s="391"/>
      <c r="MDT202" s="391"/>
      <c r="MDU202" s="391"/>
      <c r="MDV202" s="391"/>
      <c r="MDW202" s="391"/>
      <c r="MDX202" s="391"/>
      <c r="MDY202" s="391"/>
      <c r="MDZ202" s="391"/>
      <c r="MEA202" s="391"/>
      <c r="MEB202" s="391"/>
      <c r="MEC202" s="391"/>
      <c r="MED202" s="391"/>
      <c r="MEE202" s="391"/>
      <c r="MEF202" s="391"/>
      <c r="MEG202" s="391"/>
      <c r="MEH202" s="391"/>
      <c r="MEI202" s="391"/>
      <c r="MEJ202" s="391"/>
      <c r="MEK202" s="391"/>
      <c r="MEL202" s="391"/>
      <c r="MEM202" s="391"/>
      <c r="MEN202" s="391"/>
      <c r="MEO202" s="391"/>
      <c r="MEP202" s="391"/>
      <c r="MEQ202" s="391"/>
      <c r="MER202" s="391"/>
      <c r="MES202" s="391"/>
      <c r="MET202" s="391"/>
      <c r="MEU202" s="391"/>
      <c r="MEV202" s="391"/>
      <c r="MEW202" s="391"/>
      <c r="MEX202" s="391"/>
      <c r="MEY202" s="391"/>
      <c r="MEZ202" s="391"/>
      <c r="MFA202" s="391"/>
      <c r="MFB202" s="391"/>
      <c r="MFC202" s="391"/>
      <c r="MFD202" s="391"/>
      <c r="MFE202" s="391"/>
      <c r="MFF202" s="391"/>
      <c r="MFG202" s="391"/>
      <c r="MFH202" s="391"/>
      <c r="MFI202" s="391"/>
      <c r="MFJ202" s="391"/>
      <c r="MFK202" s="391"/>
      <c r="MFL202" s="391"/>
      <c r="MFM202" s="391"/>
      <c r="MFN202" s="391"/>
      <c r="MFO202" s="391"/>
      <c r="MFP202" s="391"/>
      <c r="MFQ202" s="391"/>
      <c r="MFR202" s="391"/>
      <c r="MFS202" s="391"/>
      <c r="MFT202" s="391"/>
      <c r="MFU202" s="391"/>
      <c r="MFV202" s="391"/>
      <c r="MFW202" s="391"/>
      <c r="MFX202" s="391"/>
      <c r="MFY202" s="391"/>
      <c r="MFZ202" s="391"/>
      <c r="MGA202" s="391"/>
      <c r="MGB202" s="391"/>
      <c r="MGC202" s="391"/>
      <c r="MGD202" s="391"/>
      <c r="MGE202" s="391"/>
      <c r="MGF202" s="391"/>
      <c r="MGG202" s="391"/>
      <c r="MGH202" s="391"/>
      <c r="MGI202" s="391"/>
      <c r="MGJ202" s="391"/>
      <c r="MGK202" s="391"/>
      <c r="MGL202" s="391"/>
      <c r="MGM202" s="391"/>
      <c r="MGN202" s="391"/>
      <c r="MGO202" s="391"/>
      <c r="MGP202" s="391"/>
      <c r="MGQ202" s="391"/>
      <c r="MGR202" s="391"/>
      <c r="MGS202" s="391"/>
      <c r="MGT202" s="391"/>
      <c r="MGU202" s="391"/>
      <c r="MGV202" s="391"/>
      <c r="MGW202" s="391"/>
      <c r="MGX202" s="391"/>
      <c r="MGY202" s="391"/>
      <c r="MGZ202" s="391"/>
      <c r="MHA202" s="391"/>
      <c r="MHB202" s="391"/>
      <c r="MHC202" s="391"/>
      <c r="MHD202" s="391"/>
      <c r="MHE202" s="391"/>
      <c r="MHF202" s="391"/>
      <c r="MHG202" s="391"/>
      <c r="MHH202" s="391"/>
      <c r="MHI202" s="391"/>
      <c r="MHJ202" s="391"/>
      <c r="MHK202" s="391"/>
      <c r="MHL202" s="391"/>
      <c r="MHM202" s="391"/>
      <c r="MHN202" s="391"/>
      <c r="MHO202" s="391"/>
      <c r="MHP202" s="391"/>
      <c r="MHQ202" s="391"/>
      <c r="MHR202" s="391"/>
      <c r="MHS202" s="391"/>
      <c r="MHT202" s="391"/>
      <c r="MHU202" s="391"/>
      <c r="MHV202" s="391"/>
      <c r="MHW202" s="391"/>
      <c r="MHX202" s="391"/>
      <c r="MHY202" s="391"/>
      <c r="MHZ202" s="391"/>
      <c r="MIA202" s="391"/>
      <c r="MIB202" s="391"/>
      <c r="MIC202" s="391"/>
      <c r="MID202" s="391"/>
      <c r="MIE202" s="391"/>
      <c r="MIF202" s="391"/>
      <c r="MIG202" s="391"/>
      <c r="MIH202" s="391"/>
      <c r="MII202" s="391"/>
      <c r="MIJ202" s="391"/>
      <c r="MIK202" s="391"/>
      <c r="MIL202" s="391"/>
      <c r="MIM202" s="391"/>
      <c r="MIN202" s="391"/>
      <c r="MIO202" s="391"/>
      <c r="MIP202" s="391"/>
      <c r="MIQ202" s="391"/>
      <c r="MIR202" s="391"/>
      <c r="MIS202" s="391"/>
      <c r="MIT202" s="391"/>
      <c r="MIU202" s="391"/>
      <c r="MIV202" s="391"/>
      <c r="MIW202" s="391"/>
      <c r="MIX202" s="391"/>
      <c r="MIY202" s="391"/>
      <c r="MIZ202" s="391"/>
      <c r="MJA202" s="391"/>
      <c r="MJB202" s="391"/>
      <c r="MJC202" s="391"/>
      <c r="MJD202" s="391"/>
      <c r="MJE202" s="391"/>
      <c r="MJF202" s="391"/>
      <c r="MJG202" s="391"/>
      <c r="MJH202" s="391"/>
      <c r="MJI202" s="391"/>
      <c r="MJJ202" s="391"/>
      <c r="MJK202" s="391"/>
      <c r="MJL202" s="391"/>
      <c r="MJM202" s="391"/>
      <c r="MJN202" s="391"/>
      <c r="MJO202" s="391"/>
      <c r="MJP202" s="391"/>
      <c r="MJQ202" s="391"/>
      <c r="MJR202" s="391"/>
      <c r="MJS202" s="391"/>
      <c r="MJT202" s="391"/>
      <c r="MJU202" s="391"/>
      <c r="MJV202" s="391"/>
      <c r="MJW202" s="391"/>
      <c r="MJX202" s="391"/>
      <c r="MJY202" s="391"/>
      <c r="MJZ202" s="391"/>
      <c r="MKA202" s="391"/>
      <c r="MKB202" s="391"/>
      <c r="MKC202" s="391"/>
      <c r="MKD202" s="391"/>
      <c r="MKE202" s="391"/>
      <c r="MKF202" s="391"/>
      <c r="MKG202" s="391"/>
      <c r="MKH202" s="391"/>
      <c r="MKI202" s="391"/>
      <c r="MKJ202" s="391"/>
      <c r="MKK202" s="391"/>
      <c r="MKL202" s="391"/>
      <c r="MKM202" s="391"/>
      <c r="MKN202" s="391"/>
      <c r="MKO202" s="391"/>
      <c r="MKP202" s="391"/>
      <c r="MKQ202" s="391"/>
      <c r="MKR202" s="391"/>
      <c r="MKS202" s="391"/>
      <c r="MKT202" s="391"/>
      <c r="MKU202" s="391"/>
      <c r="MKV202" s="391"/>
      <c r="MKW202" s="391"/>
      <c r="MKX202" s="391"/>
      <c r="MKY202" s="391"/>
      <c r="MKZ202" s="391"/>
      <c r="MLA202" s="391"/>
      <c r="MLB202" s="391"/>
      <c r="MLC202" s="391"/>
      <c r="MLD202" s="391"/>
      <c r="MLE202" s="391"/>
      <c r="MLF202" s="391"/>
      <c r="MLG202" s="391"/>
      <c r="MLH202" s="391"/>
      <c r="MLI202" s="391"/>
      <c r="MLJ202" s="391"/>
      <c r="MLK202" s="391"/>
      <c r="MLL202" s="391"/>
      <c r="MLM202" s="391"/>
      <c r="MLN202" s="391"/>
      <c r="MLO202" s="391"/>
      <c r="MLP202" s="391"/>
      <c r="MLQ202" s="391"/>
      <c r="MLR202" s="391"/>
      <c r="MLS202" s="391"/>
      <c r="MLT202" s="391"/>
      <c r="MLU202" s="391"/>
      <c r="MLV202" s="391"/>
      <c r="MLW202" s="391"/>
      <c r="MLX202" s="391"/>
      <c r="MLY202" s="391"/>
      <c r="MLZ202" s="391"/>
      <c r="MMA202" s="391"/>
      <c r="MMB202" s="391"/>
      <c r="MMC202" s="391"/>
      <c r="MMD202" s="391"/>
      <c r="MME202" s="391"/>
      <c r="MMF202" s="391"/>
      <c r="MMG202" s="391"/>
      <c r="MMH202" s="391"/>
      <c r="MMI202" s="391"/>
      <c r="MMJ202" s="391"/>
      <c r="MMK202" s="391"/>
      <c r="MML202" s="391"/>
      <c r="MMM202" s="391"/>
      <c r="MMN202" s="391"/>
      <c r="MMO202" s="391"/>
      <c r="MMP202" s="391"/>
      <c r="MMQ202" s="391"/>
      <c r="MMR202" s="391"/>
      <c r="MMS202" s="391"/>
      <c r="MMT202" s="391"/>
      <c r="MMU202" s="391"/>
      <c r="MMV202" s="391"/>
      <c r="MMW202" s="391"/>
      <c r="MMX202" s="391"/>
      <c r="MMY202" s="391"/>
      <c r="MMZ202" s="391"/>
      <c r="MNA202" s="391"/>
      <c r="MNB202" s="391"/>
      <c r="MNC202" s="391"/>
      <c r="MND202" s="391"/>
      <c r="MNE202" s="391"/>
      <c r="MNF202" s="391"/>
      <c r="MNG202" s="391"/>
      <c r="MNH202" s="391"/>
      <c r="MNI202" s="391"/>
      <c r="MNJ202" s="391"/>
      <c r="MNK202" s="391"/>
      <c r="MNL202" s="391"/>
      <c r="MNM202" s="391"/>
      <c r="MNN202" s="391"/>
      <c r="MNO202" s="391"/>
      <c r="MNP202" s="391"/>
      <c r="MNQ202" s="391"/>
      <c r="MNR202" s="391"/>
      <c r="MNS202" s="391"/>
      <c r="MNT202" s="391"/>
      <c r="MNU202" s="391"/>
      <c r="MNV202" s="391"/>
      <c r="MNW202" s="391"/>
      <c r="MNX202" s="391"/>
      <c r="MNY202" s="391"/>
      <c r="MNZ202" s="391"/>
      <c r="MOA202" s="391"/>
      <c r="MOB202" s="391"/>
      <c r="MOC202" s="391"/>
      <c r="MOD202" s="391"/>
      <c r="MOE202" s="391"/>
      <c r="MOF202" s="391"/>
      <c r="MOG202" s="391"/>
      <c r="MOH202" s="391"/>
      <c r="MOI202" s="391"/>
      <c r="MOJ202" s="391"/>
      <c r="MOK202" s="391"/>
      <c r="MOL202" s="391"/>
      <c r="MOM202" s="391"/>
      <c r="MON202" s="391"/>
      <c r="MOO202" s="391"/>
      <c r="MOP202" s="391"/>
      <c r="MOQ202" s="391"/>
      <c r="MOR202" s="391"/>
      <c r="MOS202" s="391"/>
      <c r="MOT202" s="391"/>
      <c r="MOU202" s="391"/>
      <c r="MOV202" s="391"/>
      <c r="MOW202" s="391"/>
      <c r="MOX202" s="391"/>
      <c r="MOY202" s="391"/>
      <c r="MOZ202" s="391"/>
      <c r="MPA202" s="391"/>
      <c r="MPB202" s="391"/>
      <c r="MPC202" s="391"/>
      <c r="MPD202" s="391"/>
      <c r="MPE202" s="391"/>
      <c r="MPF202" s="391"/>
      <c r="MPG202" s="391"/>
      <c r="MPH202" s="391"/>
      <c r="MPI202" s="391"/>
      <c r="MPJ202" s="391"/>
      <c r="MPK202" s="391"/>
      <c r="MPL202" s="391"/>
      <c r="MPM202" s="391"/>
      <c r="MPN202" s="391"/>
      <c r="MPO202" s="391"/>
      <c r="MPP202" s="391"/>
      <c r="MPQ202" s="391"/>
      <c r="MPR202" s="391"/>
      <c r="MPS202" s="391"/>
      <c r="MPT202" s="391"/>
      <c r="MPU202" s="391"/>
      <c r="MPV202" s="391"/>
      <c r="MPW202" s="391"/>
      <c r="MPX202" s="391"/>
      <c r="MPY202" s="391"/>
      <c r="MPZ202" s="391"/>
      <c r="MQA202" s="391"/>
      <c r="MQB202" s="391"/>
      <c r="MQC202" s="391"/>
      <c r="MQD202" s="391"/>
      <c r="MQE202" s="391"/>
      <c r="MQF202" s="391"/>
      <c r="MQG202" s="391"/>
      <c r="MQH202" s="391"/>
      <c r="MQI202" s="391"/>
      <c r="MQJ202" s="391"/>
      <c r="MQK202" s="391"/>
      <c r="MQL202" s="391"/>
      <c r="MQM202" s="391"/>
      <c r="MQN202" s="391"/>
      <c r="MQO202" s="391"/>
      <c r="MQP202" s="391"/>
      <c r="MQQ202" s="391"/>
      <c r="MQR202" s="391"/>
      <c r="MQS202" s="391"/>
      <c r="MQT202" s="391"/>
      <c r="MQU202" s="391"/>
      <c r="MQV202" s="391"/>
      <c r="MQW202" s="391"/>
      <c r="MQX202" s="391"/>
      <c r="MQY202" s="391"/>
      <c r="MQZ202" s="391"/>
      <c r="MRA202" s="391"/>
      <c r="MRB202" s="391"/>
      <c r="MRC202" s="391"/>
      <c r="MRD202" s="391"/>
      <c r="MRE202" s="391"/>
      <c r="MRF202" s="391"/>
      <c r="MRG202" s="391"/>
      <c r="MRH202" s="391"/>
      <c r="MRI202" s="391"/>
      <c r="MRJ202" s="391"/>
      <c r="MRK202" s="391"/>
      <c r="MRL202" s="391"/>
      <c r="MRM202" s="391"/>
      <c r="MRN202" s="391"/>
      <c r="MRO202" s="391"/>
      <c r="MRP202" s="391"/>
      <c r="MRQ202" s="391"/>
      <c r="MRR202" s="391"/>
      <c r="MRS202" s="391"/>
      <c r="MRT202" s="391"/>
      <c r="MRU202" s="391"/>
      <c r="MRV202" s="391"/>
      <c r="MRW202" s="391"/>
      <c r="MRX202" s="391"/>
      <c r="MRY202" s="391"/>
      <c r="MRZ202" s="391"/>
      <c r="MSA202" s="391"/>
      <c r="MSB202" s="391"/>
      <c r="MSC202" s="391"/>
      <c r="MSD202" s="391"/>
      <c r="MSE202" s="391"/>
      <c r="MSF202" s="391"/>
      <c r="MSG202" s="391"/>
      <c r="MSH202" s="391"/>
      <c r="MSI202" s="391"/>
      <c r="MSJ202" s="391"/>
      <c r="MSK202" s="391"/>
      <c r="MSL202" s="391"/>
      <c r="MSM202" s="391"/>
      <c r="MSN202" s="391"/>
      <c r="MSO202" s="391"/>
      <c r="MSP202" s="391"/>
      <c r="MSQ202" s="391"/>
      <c r="MSR202" s="391"/>
      <c r="MSS202" s="391"/>
      <c r="MST202" s="391"/>
      <c r="MSU202" s="391"/>
      <c r="MSV202" s="391"/>
      <c r="MSW202" s="391"/>
      <c r="MSX202" s="391"/>
      <c r="MSY202" s="391"/>
      <c r="MSZ202" s="391"/>
      <c r="MTA202" s="391"/>
      <c r="MTB202" s="391"/>
      <c r="MTC202" s="391"/>
      <c r="MTD202" s="391"/>
      <c r="MTE202" s="391"/>
      <c r="MTF202" s="391"/>
      <c r="MTG202" s="391"/>
      <c r="MTH202" s="391"/>
      <c r="MTI202" s="391"/>
      <c r="MTJ202" s="391"/>
      <c r="MTK202" s="391"/>
      <c r="MTL202" s="391"/>
      <c r="MTM202" s="391"/>
      <c r="MTN202" s="391"/>
      <c r="MTO202" s="391"/>
      <c r="MTP202" s="391"/>
      <c r="MTQ202" s="391"/>
      <c r="MTR202" s="391"/>
      <c r="MTS202" s="391"/>
      <c r="MTT202" s="391"/>
      <c r="MTU202" s="391"/>
      <c r="MTV202" s="391"/>
      <c r="MTW202" s="391"/>
      <c r="MTX202" s="391"/>
      <c r="MTY202" s="391"/>
      <c r="MTZ202" s="391"/>
      <c r="MUA202" s="391"/>
      <c r="MUB202" s="391"/>
      <c r="MUC202" s="391"/>
      <c r="MUD202" s="391"/>
      <c r="MUE202" s="391"/>
      <c r="MUF202" s="391"/>
      <c r="MUG202" s="391"/>
      <c r="MUH202" s="391"/>
      <c r="MUI202" s="391"/>
      <c r="MUJ202" s="391"/>
      <c r="MUK202" s="391"/>
      <c r="MUL202" s="391"/>
      <c r="MUM202" s="391"/>
      <c r="MUN202" s="391"/>
      <c r="MUO202" s="391"/>
      <c r="MUP202" s="391"/>
      <c r="MUQ202" s="391"/>
      <c r="MUR202" s="391"/>
      <c r="MUS202" s="391"/>
      <c r="MUT202" s="391"/>
      <c r="MUU202" s="391"/>
      <c r="MUV202" s="391"/>
      <c r="MUW202" s="391"/>
      <c r="MUX202" s="391"/>
      <c r="MUY202" s="391"/>
      <c r="MUZ202" s="391"/>
      <c r="MVA202" s="391"/>
      <c r="MVB202" s="391"/>
      <c r="MVC202" s="391"/>
      <c r="MVD202" s="391"/>
      <c r="MVE202" s="391"/>
      <c r="MVF202" s="391"/>
      <c r="MVG202" s="391"/>
      <c r="MVH202" s="391"/>
      <c r="MVI202" s="391"/>
      <c r="MVJ202" s="391"/>
      <c r="MVK202" s="391"/>
      <c r="MVL202" s="391"/>
      <c r="MVM202" s="391"/>
      <c r="MVN202" s="391"/>
      <c r="MVO202" s="391"/>
      <c r="MVP202" s="391"/>
      <c r="MVQ202" s="391"/>
      <c r="MVR202" s="391"/>
      <c r="MVS202" s="391"/>
      <c r="MVT202" s="391"/>
      <c r="MVU202" s="391"/>
      <c r="MVV202" s="391"/>
      <c r="MVW202" s="391"/>
      <c r="MVX202" s="391"/>
      <c r="MVY202" s="391"/>
      <c r="MVZ202" s="391"/>
      <c r="MWA202" s="391"/>
      <c r="MWB202" s="391"/>
      <c r="MWC202" s="391"/>
      <c r="MWD202" s="391"/>
      <c r="MWE202" s="391"/>
      <c r="MWF202" s="391"/>
      <c r="MWG202" s="391"/>
      <c r="MWH202" s="391"/>
      <c r="MWI202" s="391"/>
      <c r="MWJ202" s="391"/>
      <c r="MWK202" s="391"/>
      <c r="MWL202" s="391"/>
      <c r="MWM202" s="391"/>
      <c r="MWN202" s="391"/>
      <c r="MWO202" s="391"/>
      <c r="MWP202" s="391"/>
      <c r="MWQ202" s="391"/>
      <c r="MWR202" s="391"/>
      <c r="MWS202" s="391"/>
      <c r="MWT202" s="391"/>
      <c r="MWU202" s="391"/>
      <c r="MWV202" s="391"/>
      <c r="MWW202" s="391"/>
      <c r="MWX202" s="391"/>
      <c r="MWY202" s="391"/>
      <c r="MWZ202" s="391"/>
      <c r="MXA202" s="391"/>
      <c r="MXB202" s="391"/>
      <c r="MXC202" s="391"/>
      <c r="MXD202" s="391"/>
      <c r="MXE202" s="391"/>
      <c r="MXF202" s="391"/>
      <c r="MXG202" s="391"/>
      <c r="MXH202" s="391"/>
      <c r="MXI202" s="391"/>
      <c r="MXJ202" s="391"/>
      <c r="MXK202" s="391"/>
      <c r="MXL202" s="391"/>
      <c r="MXM202" s="391"/>
      <c r="MXN202" s="391"/>
      <c r="MXO202" s="391"/>
      <c r="MXP202" s="391"/>
      <c r="MXQ202" s="391"/>
      <c r="MXR202" s="391"/>
      <c r="MXS202" s="391"/>
      <c r="MXT202" s="391"/>
      <c r="MXU202" s="391"/>
      <c r="MXV202" s="391"/>
      <c r="MXW202" s="391"/>
      <c r="MXX202" s="391"/>
      <c r="MXY202" s="391"/>
      <c r="MXZ202" s="391"/>
      <c r="MYA202" s="391"/>
      <c r="MYB202" s="391"/>
      <c r="MYC202" s="391"/>
      <c r="MYD202" s="391"/>
      <c r="MYE202" s="391"/>
      <c r="MYF202" s="391"/>
      <c r="MYG202" s="391"/>
      <c r="MYH202" s="391"/>
      <c r="MYI202" s="391"/>
      <c r="MYJ202" s="391"/>
      <c r="MYK202" s="391"/>
      <c r="MYL202" s="391"/>
      <c r="MYM202" s="391"/>
      <c r="MYN202" s="391"/>
      <c r="MYO202" s="391"/>
      <c r="MYP202" s="391"/>
      <c r="MYQ202" s="391"/>
      <c r="MYR202" s="391"/>
      <c r="MYS202" s="391"/>
      <c r="MYT202" s="391"/>
      <c r="MYU202" s="391"/>
      <c r="MYV202" s="391"/>
      <c r="MYW202" s="391"/>
      <c r="MYX202" s="391"/>
      <c r="MYY202" s="391"/>
      <c r="MYZ202" s="391"/>
      <c r="MZA202" s="391"/>
      <c r="MZB202" s="391"/>
      <c r="MZC202" s="391"/>
      <c r="MZD202" s="391"/>
      <c r="MZE202" s="391"/>
      <c r="MZF202" s="391"/>
      <c r="MZG202" s="391"/>
      <c r="MZH202" s="391"/>
      <c r="MZI202" s="391"/>
      <c r="MZJ202" s="391"/>
      <c r="MZK202" s="391"/>
      <c r="MZL202" s="391"/>
      <c r="MZM202" s="391"/>
      <c r="MZN202" s="391"/>
      <c r="MZO202" s="391"/>
      <c r="MZP202" s="391"/>
      <c r="MZQ202" s="391"/>
      <c r="MZR202" s="391"/>
      <c r="MZS202" s="391"/>
      <c r="MZT202" s="391"/>
      <c r="MZU202" s="391"/>
      <c r="MZV202" s="391"/>
      <c r="MZW202" s="391"/>
      <c r="MZX202" s="391"/>
      <c r="MZY202" s="391"/>
      <c r="MZZ202" s="391"/>
      <c r="NAA202" s="391"/>
      <c r="NAB202" s="391"/>
      <c r="NAC202" s="391"/>
      <c r="NAD202" s="391"/>
      <c r="NAE202" s="391"/>
      <c r="NAF202" s="391"/>
      <c r="NAG202" s="391"/>
      <c r="NAH202" s="391"/>
      <c r="NAI202" s="391"/>
      <c r="NAJ202" s="391"/>
      <c r="NAK202" s="391"/>
      <c r="NAL202" s="391"/>
      <c r="NAM202" s="391"/>
      <c r="NAN202" s="391"/>
      <c r="NAO202" s="391"/>
      <c r="NAP202" s="391"/>
      <c r="NAQ202" s="391"/>
      <c r="NAR202" s="391"/>
      <c r="NAS202" s="391"/>
      <c r="NAT202" s="391"/>
      <c r="NAU202" s="391"/>
      <c r="NAV202" s="391"/>
      <c r="NAW202" s="391"/>
      <c r="NAX202" s="391"/>
      <c r="NAY202" s="391"/>
      <c r="NAZ202" s="391"/>
      <c r="NBA202" s="391"/>
      <c r="NBB202" s="391"/>
      <c r="NBC202" s="391"/>
      <c r="NBD202" s="391"/>
      <c r="NBE202" s="391"/>
      <c r="NBF202" s="391"/>
      <c r="NBG202" s="391"/>
      <c r="NBH202" s="391"/>
      <c r="NBI202" s="391"/>
      <c r="NBJ202" s="391"/>
      <c r="NBK202" s="391"/>
      <c r="NBL202" s="391"/>
      <c r="NBM202" s="391"/>
      <c r="NBN202" s="391"/>
      <c r="NBO202" s="391"/>
      <c r="NBP202" s="391"/>
      <c r="NBQ202" s="391"/>
      <c r="NBR202" s="391"/>
      <c r="NBS202" s="391"/>
      <c r="NBT202" s="391"/>
      <c r="NBU202" s="391"/>
      <c r="NBV202" s="391"/>
      <c r="NBW202" s="391"/>
      <c r="NBX202" s="391"/>
      <c r="NBY202" s="391"/>
      <c r="NBZ202" s="391"/>
      <c r="NCA202" s="391"/>
      <c r="NCB202" s="391"/>
      <c r="NCC202" s="391"/>
      <c r="NCD202" s="391"/>
      <c r="NCE202" s="391"/>
      <c r="NCF202" s="391"/>
      <c r="NCG202" s="391"/>
      <c r="NCH202" s="391"/>
      <c r="NCI202" s="391"/>
      <c r="NCJ202" s="391"/>
      <c r="NCK202" s="391"/>
      <c r="NCL202" s="391"/>
      <c r="NCM202" s="391"/>
      <c r="NCN202" s="391"/>
      <c r="NCO202" s="391"/>
      <c r="NCP202" s="391"/>
      <c r="NCQ202" s="391"/>
      <c r="NCR202" s="391"/>
      <c r="NCS202" s="391"/>
      <c r="NCT202" s="391"/>
      <c r="NCU202" s="391"/>
      <c r="NCV202" s="391"/>
      <c r="NCW202" s="391"/>
      <c r="NCX202" s="391"/>
      <c r="NCY202" s="391"/>
      <c r="NCZ202" s="391"/>
      <c r="NDA202" s="391"/>
      <c r="NDB202" s="391"/>
      <c r="NDC202" s="391"/>
      <c r="NDD202" s="391"/>
      <c r="NDE202" s="391"/>
      <c r="NDF202" s="391"/>
      <c r="NDG202" s="391"/>
      <c r="NDH202" s="391"/>
      <c r="NDI202" s="391"/>
      <c r="NDJ202" s="391"/>
      <c r="NDK202" s="391"/>
      <c r="NDL202" s="391"/>
      <c r="NDM202" s="391"/>
      <c r="NDN202" s="391"/>
      <c r="NDO202" s="391"/>
      <c r="NDP202" s="391"/>
      <c r="NDQ202" s="391"/>
      <c r="NDR202" s="391"/>
      <c r="NDS202" s="391"/>
      <c r="NDT202" s="391"/>
      <c r="NDU202" s="391"/>
      <c r="NDV202" s="391"/>
      <c r="NDW202" s="391"/>
      <c r="NDX202" s="391"/>
      <c r="NDY202" s="391"/>
      <c r="NDZ202" s="391"/>
      <c r="NEA202" s="391"/>
      <c r="NEB202" s="391"/>
      <c r="NEC202" s="391"/>
      <c r="NED202" s="391"/>
      <c r="NEE202" s="391"/>
      <c r="NEF202" s="391"/>
      <c r="NEG202" s="391"/>
      <c r="NEH202" s="391"/>
      <c r="NEI202" s="391"/>
      <c r="NEJ202" s="391"/>
      <c r="NEK202" s="391"/>
      <c r="NEL202" s="391"/>
      <c r="NEM202" s="391"/>
      <c r="NEN202" s="391"/>
      <c r="NEO202" s="391"/>
      <c r="NEP202" s="391"/>
      <c r="NEQ202" s="391"/>
      <c r="NER202" s="391"/>
      <c r="NES202" s="391"/>
      <c r="NET202" s="391"/>
      <c r="NEU202" s="391"/>
      <c r="NEV202" s="391"/>
      <c r="NEW202" s="391"/>
      <c r="NEX202" s="391"/>
      <c r="NEY202" s="391"/>
      <c r="NEZ202" s="391"/>
      <c r="NFA202" s="391"/>
      <c r="NFB202" s="391"/>
      <c r="NFC202" s="391"/>
      <c r="NFD202" s="391"/>
      <c r="NFE202" s="391"/>
      <c r="NFF202" s="391"/>
      <c r="NFG202" s="391"/>
      <c r="NFH202" s="391"/>
      <c r="NFI202" s="391"/>
      <c r="NFJ202" s="391"/>
      <c r="NFK202" s="391"/>
      <c r="NFL202" s="391"/>
      <c r="NFM202" s="391"/>
      <c r="NFN202" s="391"/>
      <c r="NFO202" s="391"/>
      <c r="NFP202" s="391"/>
      <c r="NFQ202" s="391"/>
      <c r="NFR202" s="391"/>
      <c r="NFS202" s="391"/>
      <c r="NFT202" s="391"/>
      <c r="NFU202" s="391"/>
      <c r="NFV202" s="391"/>
      <c r="NFW202" s="391"/>
      <c r="NFX202" s="391"/>
      <c r="NFY202" s="391"/>
      <c r="NFZ202" s="391"/>
      <c r="NGA202" s="391"/>
      <c r="NGB202" s="391"/>
      <c r="NGC202" s="391"/>
      <c r="NGD202" s="391"/>
      <c r="NGE202" s="391"/>
      <c r="NGF202" s="391"/>
      <c r="NGG202" s="391"/>
      <c r="NGH202" s="391"/>
      <c r="NGI202" s="391"/>
      <c r="NGJ202" s="391"/>
      <c r="NGK202" s="391"/>
      <c r="NGL202" s="391"/>
      <c r="NGM202" s="391"/>
      <c r="NGN202" s="391"/>
      <c r="NGO202" s="391"/>
      <c r="NGP202" s="391"/>
      <c r="NGQ202" s="391"/>
      <c r="NGR202" s="391"/>
      <c r="NGS202" s="391"/>
      <c r="NGT202" s="391"/>
      <c r="NGU202" s="391"/>
      <c r="NGV202" s="391"/>
      <c r="NGW202" s="391"/>
      <c r="NGX202" s="391"/>
      <c r="NGY202" s="391"/>
      <c r="NGZ202" s="391"/>
      <c r="NHA202" s="391"/>
      <c r="NHB202" s="391"/>
      <c r="NHC202" s="391"/>
      <c r="NHD202" s="391"/>
      <c r="NHE202" s="391"/>
      <c r="NHF202" s="391"/>
      <c r="NHG202" s="391"/>
      <c r="NHH202" s="391"/>
      <c r="NHI202" s="391"/>
      <c r="NHJ202" s="391"/>
      <c r="NHK202" s="391"/>
      <c r="NHL202" s="391"/>
      <c r="NHM202" s="391"/>
      <c r="NHN202" s="391"/>
      <c r="NHO202" s="391"/>
      <c r="NHP202" s="391"/>
      <c r="NHQ202" s="391"/>
      <c r="NHR202" s="391"/>
      <c r="NHS202" s="391"/>
      <c r="NHT202" s="391"/>
      <c r="NHU202" s="391"/>
      <c r="NHV202" s="391"/>
      <c r="NHW202" s="391"/>
      <c r="NHX202" s="391"/>
      <c r="NHY202" s="391"/>
      <c r="NHZ202" s="391"/>
      <c r="NIA202" s="391"/>
      <c r="NIB202" s="391"/>
      <c r="NIC202" s="391"/>
      <c r="NID202" s="391"/>
      <c r="NIE202" s="391"/>
      <c r="NIF202" s="391"/>
      <c r="NIG202" s="391"/>
      <c r="NIH202" s="391"/>
      <c r="NII202" s="391"/>
      <c r="NIJ202" s="391"/>
      <c r="NIK202" s="391"/>
      <c r="NIL202" s="391"/>
      <c r="NIM202" s="391"/>
      <c r="NIN202" s="391"/>
      <c r="NIO202" s="391"/>
      <c r="NIP202" s="391"/>
      <c r="NIQ202" s="391"/>
      <c r="NIR202" s="391"/>
      <c r="NIS202" s="391"/>
      <c r="NIT202" s="391"/>
      <c r="NIU202" s="391"/>
      <c r="NIV202" s="391"/>
      <c r="NIW202" s="391"/>
      <c r="NIX202" s="391"/>
      <c r="NIY202" s="391"/>
      <c r="NIZ202" s="391"/>
      <c r="NJA202" s="391"/>
      <c r="NJB202" s="391"/>
      <c r="NJC202" s="391"/>
      <c r="NJD202" s="391"/>
      <c r="NJE202" s="391"/>
      <c r="NJF202" s="391"/>
      <c r="NJG202" s="391"/>
      <c r="NJH202" s="391"/>
      <c r="NJI202" s="391"/>
      <c r="NJJ202" s="391"/>
      <c r="NJK202" s="391"/>
      <c r="NJL202" s="391"/>
      <c r="NJM202" s="391"/>
      <c r="NJN202" s="391"/>
      <c r="NJO202" s="391"/>
      <c r="NJP202" s="391"/>
      <c r="NJQ202" s="391"/>
      <c r="NJR202" s="391"/>
      <c r="NJS202" s="391"/>
      <c r="NJT202" s="391"/>
      <c r="NJU202" s="391"/>
      <c r="NJV202" s="391"/>
      <c r="NJW202" s="391"/>
      <c r="NJX202" s="391"/>
      <c r="NJY202" s="391"/>
      <c r="NJZ202" s="391"/>
      <c r="NKA202" s="391"/>
      <c r="NKB202" s="391"/>
      <c r="NKC202" s="391"/>
      <c r="NKD202" s="391"/>
      <c r="NKE202" s="391"/>
      <c r="NKF202" s="391"/>
      <c r="NKG202" s="391"/>
      <c r="NKH202" s="391"/>
      <c r="NKI202" s="391"/>
      <c r="NKJ202" s="391"/>
      <c r="NKK202" s="391"/>
      <c r="NKL202" s="391"/>
      <c r="NKM202" s="391"/>
      <c r="NKN202" s="391"/>
      <c r="NKO202" s="391"/>
      <c r="NKP202" s="391"/>
      <c r="NKQ202" s="391"/>
      <c r="NKR202" s="391"/>
      <c r="NKS202" s="391"/>
      <c r="NKT202" s="391"/>
      <c r="NKU202" s="391"/>
      <c r="NKV202" s="391"/>
      <c r="NKW202" s="391"/>
      <c r="NKX202" s="391"/>
      <c r="NKY202" s="391"/>
      <c r="NKZ202" s="391"/>
      <c r="NLA202" s="391"/>
      <c r="NLB202" s="391"/>
      <c r="NLC202" s="391"/>
      <c r="NLD202" s="391"/>
      <c r="NLE202" s="391"/>
      <c r="NLF202" s="391"/>
      <c r="NLG202" s="391"/>
      <c r="NLH202" s="391"/>
      <c r="NLI202" s="391"/>
      <c r="NLJ202" s="391"/>
      <c r="NLK202" s="391"/>
      <c r="NLL202" s="391"/>
      <c r="NLM202" s="391"/>
      <c r="NLN202" s="391"/>
      <c r="NLO202" s="391"/>
      <c r="NLP202" s="391"/>
      <c r="NLQ202" s="391"/>
      <c r="NLR202" s="391"/>
      <c r="NLS202" s="391"/>
      <c r="NLT202" s="391"/>
      <c r="NLU202" s="391"/>
      <c r="NLV202" s="391"/>
      <c r="NLW202" s="391"/>
      <c r="NLX202" s="391"/>
      <c r="NLY202" s="391"/>
      <c r="NLZ202" s="391"/>
      <c r="NMA202" s="391"/>
      <c r="NMB202" s="391"/>
      <c r="NMC202" s="391"/>
      <c r="NMD202" s="391"/>
      <c r="NME202" s="391"/>
      <c r="NMF202" s="391"/>
      <c r="NMG202" s="391"/>
      <c r="NMH202" s="391"/>
      <c r="NMI202" s="391"/>
      <c r="NMJ202" s="391"/>
      <c r="NMK202" s="391"/>
      <c r="NML202" s="391"/>
      <c r="NMM202" s="391"/>
      <c r="NMN202" s="391"/>
      <c r="NMO202" s="391"/>
      <c r="NMP202" s="391"/>
      <c r="NMQ202" s="391"/>
      <c r="NMR202" s="391"/>
      <c r="NMS202" s="391"/>
      <c r="NMT202" s="391"/>
      <c r="NMU202" s="391"/>
      <c r="NMV202" s="391"/>
      <c r="NMW202" s="391"/>
      <c r="NMX202" s="391"/>
      <c r="NMY202" s="391"/>
      <c r="NMZ202" s="391"/>
      <c r="NNA202" s="391"/>
      <c r="NNB202" s="391"/>
      <c r="NNC202" s="391"/>
      <c r="NND202" s="391"/>
      <c r="NNE202" s="391"/>
      <c r="NNF202" s="391"/>
      <c r="NNG202" s="391"/>
      <c r="NNH202" s="391"/>
      <c r="NNI202" s="391"/>
      <c r="NNJ202" s="391"/>
      <c r="NNK202" s="391"/>
      <c r="NNL202" s="391"/>
      <c r="NNM202" s="391"/>
      <c r="NNN202" s="391"/>
      <c r="NNO202" s="391"/>
      <c r="NNP202" s="391"/>
      <c r="NNQ202" s="391"/>
      <c r="NNR202" s="391"/>
      <c r="NNS202" s="391"/>
      <c r="NNT202" s="391"/>
      <c r="NNU202" s="391"/>
      <c r="NNV202" s="391"/>
      <c r="NNW202" s="391"/>
      <c r="NNX202" s="391"/>
      <c r="NNY202" s="391"/>
      <c r="NNZ202" s="391"/>
      <c r="NOA202" s="391"/>
      <c r="NOB202" s="391"/>
      <c r="NOC202" s="391"/>
      <c r="NOD202" s="391"/>
      <c r="NOE202" s="391"/>
      <c r="NOF202" s="391"/>
      <c r="NOG202" s="391"/>
      <c r="NOH202" s="391"/>
      <c r="NOI202" s="391"/>
      <c r="NOJ202" s="391"/>
      <c r="NOK202" s="391"/>
      <c r="NOL202" s="391"/>
      <c r="NOM202" s="391"/>
      <c r="NON202" s="391"/>
      <c r="NOO202" s="391"/>
      <c r="NOP202" s="391"/>
      <c r="NOQ202" s="391"/>
      <c r="NOR202" s="391"/>
      <c r="NOS202" s="391"/>
      <c r="NOT202" s="391"/>
      <c r="NOU202" s="391"/>
      <c r="NOV202" s="391"/>
      <c r="NOW202" s="391"/>
      <c r="NOX202" s="391"/>
      <c r="NOY202" s="391"/>
      <c r="NOZ202" s="391"/>
      <c r="NPA202" s="391"/>
      <c r="NPB202" s="391"/>
      <c r="NPC202" s="391"/>
      <c r="NPD202" s="391"/>
      <c r="NPE202" s="391"/>
      <c r="NPF202" s="391"/>
      <c r="NPG202" s="391"/>
      <c r="NPH202" s="391"/>
      <c r="NPI202" s="391"/>
      <c r="NPJ202" s="391"/>
      <c r="NPK202" s="391"/>
      <c r="NPL202" s="391"/>
      <c r="NPM202" s="391"/>
      <c r="NPN202" s="391"/>
      <c r="NPO202" s="391"/>
      <c r="NPP202" s="391"/>
      <c r="NPQ202" s="391"/>
      <c r="NPR202" s="391"/>
      <c r="NPS202" s="391"/>
      <c r="NPT202" s="391"/>
      <c r="NPU202" s="391"/>
      <c r="NPV202" s="391"/>
      <c r="NPW202" s="391"/>
      <c r="NPX202" s="391"/>
      <c r="NPY202" s="391"/>
      <c r="NPZ202" s="391"/>
      <c r="NQA202" s="391"/>
      <c r="NQB202" s="391"/>
      <c r="NQC202" s="391"/>
      <c r="NQD202" s="391"/>
      <c r="NQE202" s="391"/>
      <c r="NQF202" s="391"/>
      <c r="NQG202" s="391"/>
      <c r="NQH202" s="391"/>
      <c r="NQI202" s="391"/>
      <c r="NQJ202" s="391"/>
      <c r="NQK202" s="391"/>
      <c r="NQL202" s="391"/>
      <c r="NQM202" s="391"/>
      <c r="NQN202" s="391"/>
      <c r="NQO202" s="391"/>
      <c r="NQP202" s="391"/>
      <c r="NQQ202" s="391"/>
      <c r="NQR202" s="391"/>
      <c r="NQS202" s="391"/>
      <c r="NQT202" s="391"/>
      <c r="NQU202" s="391"/>
      <c r="NQV202" s="391"/>
      <c r="NQW202" s="391"/>
      <c r="NQX202" s="391"/>
      <c r="NQY202" s="391"/>
      <c r="NQZ202" s="391"/>
      <c r="NRA202" s="391"/>
      <c r="NRB202" s="391"/>
      <c r="NRC202" s="391"/>
      <c r="NRD202" s="391"/>
      <c r="NRE202" s="391"/>
      <c r="NRF202" s="391"/>
      <c r="NRG202" s="391"/>
      <c r="NRH202" s="391"/>
      <c r="NRI202" s="391"/>
      <c r="NRJ202" s="391"/>
      <c r="NRK202" s="391"/>
      <c r="NRL202" s="391"/>
      <c r="NRM202" s="391"/>
      <c r="NRN202" s="391"/>
      <c r="NRO202" s="391"/>
      <c r="NRP202" s="391"/>
      <c r="NRQ202" s="391"/>
      <c r="NRR202" s="391"/>
      <c r="NRS202" s="391"/>
      <c r="NRT202" s="391"/>
      <c r="NRU202" s="391"/>
      <c r="NRV202" s="391"/>
      <c r="NRW202" s="391"/>
      <c r="NRX202" s="391"/>
      <c r="NRY202" s="391"/>
      <c r="NRZ202" s="391"/>
      <c r="NSA202" s="391"/>
      <c r="NSB202" s="391"/>
      <c r="NSC202" s="391"/>
      <c r="NSD202" s="391"/>
      <c r="NSE202" s="391"/>
      <c r="NSF202" s="391"/>
      <c r="NSG202" s="391"/>
      <c r="NSH202" s="391"/>
      <c r="NSI202" s="391"/>
      <c r="NSJ202" s="391"/>
      <c r="NSK202" s="391"/>
      <c r="NSL202" s="391"/>
      <c r="NSM202" s="391"/>
      <c r="NSN202" s="391"/>
      <c r="NSO202" s="391"/>
      <c r="NSP202" s="391"/>
      <c r="NSQ202" s="391"/>
      <c r="NSR202" s="391"/>
      <c r="NSS202" s="391"/>
      <c r="NST202" s="391"/>
      <c r="NSU202" s="391"/>
      <c r="NSV202" s="391"/>
      <c r="NSW202" s="391"/>
      <c r="NSX202" s="391"/>
      <c r="NSY202" s="391"/>
      <c r="NSZ202" s="391"/>
      <c r="NTA202" s="391"/>
      <c r="NTB202" s="391"/>
      <c r="NTC202" s="391"/>
      <c r="NTD202" s="391"/>
      <c r="NTE202" s="391"/>
      <c r="NTF202" s="391"/>
      <c r="NTG202" s="391"/>
      <c r="NTH202" s="391"/>
      <c r="NTI202" s="391"/>
      <c r="NTJ202" s="391"/>
      <c r="NTK202" s="391"/>
      <c r="NTL202" s="391"/>
      <c r="NTM202" s="391"/>
      <c r="NTN202" s="391"/>
      <c r="NTO202" s="391"/>
      <c r="NTP202" s="391"/>
      <c r="NTQ202" s="391"/>
      <c r="NTR202" s="391"/>
      <c r="NTS202" s="391"/>
      <c r="NTT202" s="391"/>
      <c r="NTU202" s="391"/>
      <c r="NTV202" s="391"/>
      <c r="NTW202" s="391"/>
      <c r="NTX202" s="391"/>
      <c r="NTY202" s="391"/>
      <c r="NTZ202" s="391"/>
      <c r="NUA202" s="391"/>
      <c r="NUB202" s="391"/>
      <c r="NUC202" s="391"/>
      <c r="NUD202" s="391"/>
      <c r="NUE202" s="391"/>
      <c r="NUF202" s="391"/>
      <c r="NUG202" s="391"/>
      <c r="NUH202" s="391"/>
      <c r="NUI202" s="391"/>
      <c r="NUJ202" s="391"/>
      <c r="NUK202" s="391"/>
      <c r="NUL202" s="391"/>
      <c r="NUM202" s="391"/>
      <c r="NUN202" s="391"/>
      <c r="NUO202" s="391"/>
      <c r="NUP202" s="391"/>
      <c r="NUQ202" s="391"/>
      <c r="NUR202" s="391"/>
      <c r="NUS202" s="391"/>
      <c r="NUT202" s="391"/>
      <c r="NUU202" s="391"/>
      <c r="NUV202" s="391"/>
      <c r="NUW202" s="391"/>
      <c r="NUX202" s="391"/>
      <c r="NUY202" s="391"/>
      <c r="NUZ202" s="391"/>
      <c r="NVA202" s="391"/>
      <c r="NVB202" s="391"/>
      <c r="NVC202" s="391"/>
      <c r="NVD202" s="391"/>
      <c r="NVE202" s="391"/>
      <c r="NVF202" s="391"/>
      <c r="NVG202" s="391"/>
      <c r="NVH202" s="391"/>
      <c r="NVI202" s="391"/>
      <c r="NVJ202" s="391"/>
      <c r="NVK202" s="391"/>
      <c r="NVL202" s="391"/>
      <c r="NVM202" s="391"/>
      <c r="NVN202" s="391"/>
      <c r="NVO202" s="391"/>
      <c r="NVP202" s="391"/>
      <c r="NVQ202" s="391"/>
      <c r="NVR202" s="391"/>
      <c r="NVS202" s="391"/>
      <c r="NVT202" s="391"/>
      <c r="NVU202" s="391"/>
      <c r="NVV202" s="391"/>
      <c r="NVW202" s="391"/>
      <c r="NVX202" s="391"/>
      <c r="NVY202" s="391"/>
      <c r="NVZ202" s="391"/>
      <c r="NWA202" s="391"/>
      <c r="NWB202" s="391"/>
      <c r="NWC202" s="391"/>
      <c r="NWD202" s="391"/>
      <c r="NWE202" s="391"/>
      <c r="NWF202" s="391"/>
      <c r="NWG202" s="391"/>
      <c r="NWH202" s="391"/>
      <c r="NWI202" s="391"/>
      <c r="NWJ202" s="391"/>
      <c r="NWK202" s="391"/>
      <c r="NWL202" s="391"/>
      <c r="NWM202" s="391"/>
      <c r="NWN202" s="391"/>
      <c r="NWO202" s="391"/>
      <c r="NWP202" s="391"/>
      <c r="NWQ202" s="391"/>
      <c r="NWR202" s="391"/>
      <c r="NWS202" s="391"/>
      <c r="NWT202" s="391"/>
      <c r="NWU202" s="391"/>
      <c r="NWV202" s="391"/>
      <c r="NWW202" s="391"/>
      <c r="NWX202" s="391"/>
      <c r="NWY202" s="391"/>
      <c r="NWZ202" s="391"/>
      <c r="NXA202" s="391"/>
      <c r="NXB202" s="391"/>
      <c r="NXC202" s="391"/>
      <c r="NXD202" s="391"/>
      <c r="NXE202" s="391"/>
      <c r="NXF202" s="391"/>
      <c r="NXG202" s="391"/>
      <c r="NXH202" s="391"/>
      <c r="NXI202" s="391"/>
      <c r="NXJ202" s="391"/>
      <c r="NXK202" s="391"/>
      <c r="NXL202" s="391"/>
      <c r="NXM202" s="391"/>
      <c r="NXN202" s="391"/>
      <c r="NXO202" s="391"/>
      <c r="NXP202" s="391"/>
      <c r="NXQ202" s="391"/>
      <c r="NXR202" s="391"/>
      <c r="NXS202" s="391"/>
      <c r="NXT202" s="391"/>
      <c r="NXU202" s="391"/>
      <c r="NXV202" s="391"/>
      <c r="NXW202" s="391"/>
      <c r="NXX202" s="391"/>
      <c r="NXY202" s="391"/>
      <c r="NXZ202" s="391"/>
      <c r="NYA202" s="391"/>
      <c r="NYB202" s="391"/>
      <c r="NYC202" s="391"/>
      <c r="NYD202" s="391"/>
      <c r="NYE202" s="391"/>
      <c r="NYF202" s="391"/>
      <c r="NYG202" s="391"/>
      <c r="NYH202" s="391"/>
      <c r="NYI202" s="391"/>
      <c r="NYJ202" s="391"/>
      <c r="NYK202" s="391"/>
      <c r="NYL202" s="391"/>
      <c r="NYM202" s="391"/>
      <c r="NYN202" s="391"/>
      <c r="NYO202" s="391"/>
      <c r="NYP202" s="391"/>
      <c r="NYQ202" s="391"/>
      <c r="NYR202" s="391"/>
      <c r="NYS202" s="391"/>
      <c r="NYT202" s="391"/>
      <c r="NYU202" s="391"/>
      <c r="NYV202" s="391"/>
      <c r="NYW202" s="391"/>
      <c r="NYX202" s="391"/>
      <c r="NYY202" s="391"/>
      <c r="NYZ202" s="391"/>
      <c r="NZA202" s="391"/>
      <c r="NZB202" s="391"/>
      <c r="NZC202" s="391"/>
      <c r="NZD202" s="391"/>
      <c r="NZE202" s="391"/>
      <c r="NZF202" s="391"/>
      <c r="NZG202" s="391"/>
      <c r="NZH202" s="391"/>
      <c r="NZI202" s="391"/>
      <c r="NZJ202" s="391"/>
      <c r="NZK202" s="391"/>
      <c r="NZL202" s="391"/>
      <c r="NZM202" s="391"/>
      <c r="NZN202" s="391"/>
      <c r="NZO202" s="391"/>
      <c r="NZP202" s="391"/>
      <c r="NZQ202" s="391"/>
      <c r="NZR202" s="391"/>
      <c r="NZS202" s="391"/>
      <c r="NZT202" s="391"/>
      <c r="NZU202" s="391"/>
      <c r="NZV202" s="391"/>
      <c r="NZW202" s="391"/>
      <c r="NZX202" s="391"/>
      <c r="NZY202" s="391"/>
      <c r="NZZ202" s="391"/>
      <c r="OAA202" s="391"/>
      <c r="OAB202" s="391"/>
      <c r="OAC202" s="391"/>
      <c r="OAD202" s="391"/>
      <c r="OAE202" s="391"/>
      <c r="OAF202" s="391"/>
      <c r="OAG202" s="391"/>
      <c r="OAH202" s="391"/>
      <c r="OAI202" s="391"/>
      <c r="OAJ202" s="391"/>
      <c r="OAK202" s="391"/>
      <c r="OAL202" s="391"/>
      <c r="OAM202" s="391"/>
      <c r="OAN202" s="391"/>
      <c r="OAO202" s="391"/>
      <c r="OAP202" s="391"/>
      <c r="OAQ202" s="391"/>
      <c r="OAR202" s="391"/>
      <c r="OAS202" s="391"/>
      <c r="OAT202" s="391"/>
      <c r="OAU202" s="391"/>
      <c r="OAV202" s="391"/>
      <c r="OAW202" s="391"/>
      <c r="OAX202" s="391"/>
      <c r="OAY202" s="391"/>
      <c r="OAZ202" s="391"/>
      <c r="OBA202" s="391"/>
      <c r="OBB202" s="391"/>
      <c r="OBC202" s="391"/>
      <c r="OBD202" s="391"/>
      <c r="OBE202" s="391"/>
      <c r="OBF202" s="391"/>
      <c r="OBG202" s="391"/>
      <c r="OBH202" s="391"/>
      <c r="OBI202" s="391"/>
      <c r="OBJ202" s="391"/>
      <c r="OBK202" s="391"/>
      <c r="OBL202" s="391"/>
      <c r="OBM202" s="391"/>
      <c r="OBN202" s="391"/>
      <c r="OBO202" s="391"/>
      <c r="OBP202" s="391"/>
      <c r="OBQ202" s="391"/>
      <c r="OBR202" s="391"/>
      <c r="OBS202" s="391"/>
      <c r="OBT202" s="391"/>
      <c r="OBU202" s="391"/>
      <c r="OBV202" s="391"/>
      <c r="OBW202" s="391"/>
      <c r="OBX202" s="391"/>
      <c r="OBY202" s="391"/>
      <c r="OBZ202" s="391"/>
      <c r="OCA202" s="391"/>
      <c r="OCB202" s="391"/>
      <c r="OCC202" s="391"/>
      <c r="OCD202" s="391"/>
      <c r="OCE202" s="391"/>
      <c r="OCF202" s="391"/>
      <c r="OCG202" s="391"/>
      <c r="OCH202" s="391"/>
      <c r="OCI202" s="391"/>
      <c r="OCJ202" s="391"/>
      <c r="OCK202" s="391"/>
      <c r="OCL202" s="391"/>
      <c r="OCM202" s="391"/>
      <c r="OCN202" s="391"/>
      <c r="OCO202" s="391"/>
      <c r="OCP202" s="391"/>
      <c r="OCQ202" s="391"/>
      <c r="OCR202" s="391"/>
      <c r="OCS202" s="391"/>
      <c r="OCT202" s="391"/>
      <c r="OCU202" s="391"/>
      <c r="OCV202" s="391"/>
      <c r="OCW202" s="391"/>
      <c r="OCX202" s="391"/>
      <c r="OCY202" s="391"/>
      <c r="OCZ202" s="391"/>
      <c r="ODA202" s="391"/>
      <c r="ODB202" s="391"/>
      <c r="ODC202" s="391"/>
      <c r="ODD202" s="391"/>
      <c r="ODE202" s="391"/>
      <c r="ODF202" s="391"/>
      <c r="ODG202" s="391"/>
      <c r="ODH202" s="391"/>
      <c r="ODI202" s="391"/>
      <c r="ODJ202" s="391"/>
      <c r="ODK202" s="391"/>
      <c r="ODL202" s="391"/>
      <c r="ODM202" s="391"/>
      <c r="ODN202" s="391"/>
      <c r="ODO202" s="391"/>
      <c r="ODP202" s="391"/>
      <c r="ODQ202" s="391"/>
      <c r="ODR202" s="391"/>
      <c r="ODS202" s="391"/>
      <c r="ODT202" s="391"/>
      <c r="ODU202" s="391"/>
      <c r="ODV202" s="391"/>
      <c r="ODW202" s="391"/>
      <c r="ODX202" s="391"/>
      <c r="ODY202" s="391"/>
      <c r="ODZ202" s="391"/>
      <c r="OEA202" s="391"/>
      <c r="OEB202" s="391"/>
      <c r="OEC202" s="391"/>
      <c r="OED202" s="391"/>
      <c r="OEE202" s="391"/>
      <c r="OEF202" s="391"/>
      <c r="OEG202" s="391"/>
      <c r="OEH202" s="391"/>
      <c r="OEI202" s="391"/>
      <c r="OEJ202" s="391"/>
      <c r="OEK202" s="391"/>
      <c r="OEL202" s="391"/>
      <c r="OEM202" s="391"/>
      <c r="OEN202" s="391"/>
      <c r="OEO202" s="391"/>
      <c r="OEP202" s="391"/>
      <c r="OEQ202" s="391"/>
      <c r="OER202" s="391"/>
      <c r="OES202" s="391"/>
      <c r="OET202" s="391"/>
      <c r="OEU202" s="391"/>
      <c r="OEV202" s="391"/>
      <c r="OEW202" s="391"/>
      <c r="OEX202" s="391"/>
      <c r="OEY202" s="391"/>
      <c r="OEZ202" s="391"/>
      <c r="OFA202" s="391"/>
      <c r="OFB202" s="391"/>
      <c r="OFC202" s="391"/>
      <c r="OFD202" s="391"/>
      <c r="OFE202" s="391"/>
      <c r="OFF202" s="391"/>
      <c r="OFG202" s="391"/>
      <c r="OFH202" s="391"/>
      <c r="OFI202" s="391"/>
      <c r="OFJ202" s="391"/>
      <c r="OFK202" s="391"/>
      <c r="OFL202" s="391"/>
      <c r="OFM202" s="391"/>
      <c r="OFN202" s="391"/>
      <c r="OFO202" s="391"/>
      <c r="OFP202" s="391"/>
      <c r="OFQ202" s="391"/>
      <c r="OFR202" s="391"/>
      <c r="OFS202" s="391"/>
      <c r="OFT202" s="391"/>
      <c r="OFU202" s="391"/>
      <c r="OFV202" s="391"/>
      <c r="OFW202" s="391"/>
      <c r="OFX202" s="391"/>
      <c r="OFY202" s="391"/>
      <c r="OFZ202" s="391"/>
      <c r="OGA202" s="391"/>
      <c r="OGB202" s="391"/>
      <c r="OGC202" s="391"/>
      <c r="OGD202" s="391"/>
      <c r="OGE202" s="391"/>
      <c r="OGF202" s="391"/>
      <c r="OGG202" s="391"/>
      <c r="OGH202" s="391"/>
      <c r="OGI202" s="391"/>
      <c r="OGJ202" s="391"/>
      <c r="OGK202" s="391"/>
      <c r="OGL202" s="391"/>
      <c r="OGM202" s="391"/>
      <c r="OGN202" s="391"/>
      <c r="OGO202" s="391"/>
      <c r="OGP202" s="391"/>
      <c r="OGQ202" s="391"/>
      <c r="OGR202" s="391"/>
      <c r="OGS202" s="391"/>
      <c r="OGT202" s="391"/>
      <c r="OGU202" s="391"/>
      <c r="OGV202" s="391"/>
      <c r="OGW202" s="391"/>
      <c r="OGX202" s="391"/>
      <c r="OGY202" s="391"/>
      <c r="OGZ202" s="391"/>
      <c r="OHA202" s="391"/>
      <c r="OHB202" s="391"/>
      <c r="OHC202" s="391"/>
      <c r="OHD202" s="391"/>
      <c r="OHE202" s="391"/>
      <c r="OHF202" s="391"/>
      <c r="OHG202" s="391"/>
      <c r="OHH202" s="391"/>
      <c r="OHI202" s="391"/>
      <c r="OHJ202" s="391"/>
      <c r="OHK202" s="391"/>
      <c r="OHL202" s="391"/>
      <c r="OHM202" s="391"/>
      <c r="OHN202" s="391"/>
      <c r="OHO202" s="391"/>
      <c r="OHP202" s="391"/>
      <c r="OHQ202" s="391"/>
      <c r="OHR202" s="391"/>
      <c r="OHS202" s="391"/>
      <c r="OHT202" s="391"/>
      <c r="OHU202" s="391"/>
      <c r="OHV202" s="391"/>
      <c r="OHW202" s="391"/>
      <c r="OHX202" s="391"/>
      <c r="OHY202" s="391"/>
      <c r="OHZ202" s="391"/>
      <c r="OIA202" s="391"/>
      <c r="OIB202" s="391"/>
      <c r="OIC202" s="391"/>
      <c r="OID202" s="391"/>
      <c r="OIE202" s="391"/>
      <c r="OIF202" s="391"/>
      <c r="OIG202" s="391"/>
      <c r="OIH202" s="391"/>
      <c r="OII202" s="391"/>
      <c r="OIJ202" s="391"/>
      <c r="OIK202" s="391"/>
      <c r="OIL202" s="391"/>
      <c r="OIM202" s="391"/>
      <c r="OIN202" s="391"/>
      <c r="OIO202" s="391"/>
      <c r="OIP202" s="391"/>
      <c r="OIQ202" s="391"/>
      <c r="OIR202" s="391"/>
      <c r="OIS202" s="391"/>
      <c r="OIT202" s="391"/>
      <c r="OIU202" s="391"/>
      <c r="OIV202" s="391"/>
      <c r="OIW202" s="391"/>
      <c r="OIX202" s="391"/>
      <c r="OIY202" s="391"/>
      <c r="OIZ202" s="391"/>
      <c r="OJA202" s="391"/>
      <c r="OJB202" s="391"/>
      <c r="OJC202" s="391"/>
      <c r="OJD202" s="391"/>
      <c r="OJE202" s="391"/>
      <c r="OJF202" s="391"/>
      <c r="OJG202" s="391"/>
      <c r="OJH202" s="391"/>
      <c r="OJI202" s="391"/>
      <c r="OJJ202" s="391"/>
      <c r="OJK202" s="391"/>
      <c r="OJL202" s="391"/>
      <c r="OJM202" s="391"/>
      <c r="OJN202" s="391"/>
      <c r="OJO202" s="391"/>
      <c r="OJP202" s="391"/>
      <c r="OJQ202" s="391"/>
      <c r="OJR202" s="391"/>
      <c r="OJS202" s="391"/>
      <c r="OJT202" s="391"/>
      <c r="OJU202" s="391"/>
      <c r="OJV202" s="391"/>
      <c r="OJW202" s="391"/>
      <c r="OJX202" s="391"/>
      <c r="OJY202" s="391"/>
      <c r="OJZ202" s="391"/>
      <c r="OKA202" s="391"/>
      <c r="OKB202" s="391"/>
      <c r="OKC202" s="391"/>
      <c r="OKD202" s="391"/>
      <c r="OKE202" s="391"/>
      <c r="OKF202" s="391"/>
      <c r="OKG202" s="391"/>
      <c r="OKH202" s="391"/>
      <c r="OKI202" s="391"/>
      <c r="OKJ202" s="391"/>
      <c r="OKK202" s="391"/>
      <c r="OKL202" s="391"/>
      <c r="OKM202" s="391"/>
      <c r="OKN202" s="391"/>
      <c r="OKO202" s="391"/>
      <c r="OKP202" s="391"/>
      <c r="OKQ202" s="391"/>
      <c r="OKR202" s="391"/>
      <c r="OKS202" s="391"/>
      <c r="OKT202" s="391"/>
      <c r="OKU202" s="391"/>
      <c r="OKV202" s="391"/>
      <c r="OKW202" s="391"/>
      <c r="OKX202" s="391"/>
      <c r="OKY202" s="391"/>
      <c r="OKZ202" s="391"/>
      <c r="OLA202" s="391"/>
      <c r="OLB202" s="391"/>
      <c r="OLC202" s="391"/>
      <c r="OLD202" s="391"/>
      <c r="OLE202" s="391"/>
      <c r="OLF202" s="391"/>
      <c r="OLG202" s="391"/>
      <c r="OLH202" s="391"/>
      <c r="OLI202" s="391"/>
      <c r="OLJ202" s="391"/>
      <c r="OLK202" s="391"/>
      <c r="OLL202" s="391"/>
      <c r="OLM202" s="391"/>
      <c r="OLN202" s="391"/>
      <c r="OLO202" s="391"/>
      <c r="OLP202" s="391"/>
      <c r="OLQ202" s="391"/>
      <c r="OLR202" s="391"/>
      <c r="OLS202" s="391"/>
      <c r="OLT202" s="391"/>
      <c r="OLU202" s="391"/>
      <c r="OLV202" s="391"/>
      <c r="OLW202" s="391"/>
      <c r="OLX202" s="391"/>
      <c r="OLY202" s="391"/>
      <c r="OLZ202" s="391"/>
      <c r="OMA202" s="391"/>
      <c r="OMB202" s="391"/>
      <c r="OMC202" s="391"/>
      <c r="OMD202" s="391"/>
      <c r="OME202" s="391"/>
      <c r="OMF202" s="391"/>
      <c r="OMG202" s="391"/>
      <c r="OMH202" s="391"/>
      <c r="OMI202" s="391"/>
      <c r="OMJ202" s="391"/>
      <c r="OMK202" s="391"/>
      <c r="OML202" s="391"/>
      <c r="OMM202" s="391"/>
      <c r="OMN202" s="391"/>
      <c r="OMO202" s="391"/>
      <c r="OMP202" s="391"/>
      <c r="OMQ202" s="391"/>
      <c r="OMR202" s="391"/>
      <c r="OMS202" s="391"/>
      <c r="OMT202" s="391"/>
      <c r="OMU202" s="391"/>
      <c r="OMV202" s="391"/>
      <c r="OMW202" s="391"/>
      <c r="OMX202" s="391"/>
      <c r="OMY202" s="391"/>
      <c r="OMZ202" s="391"/>
      <c r="ONA202" s="391"/>
      <c r="ONB202" s="391"/>
      <c r="ONC202" s="391"/>
      <c r="OND202" s="391"/>
      <c r="ONE202" s="391"/>
      <c r="ONF202" s="391"/>
      <c r="ONG202" s="391"/>
      <c r="ONH202" s="391"/>
      <c r="ONI202" s="391"/>
      <c r="ONJ202" s="391"/>
      <c r="ONK202" s="391"/>
      <c r="ONL202" s="391"/>
      <c r="ONM202" s="391"/>
      <c r="ONN202" s="391"/>
      <c r="ONO202" s="391"/>
      <c r="ONP202" s="391"/>
      <c r="ONQ202" s="391"/>
      <c r="ONR202" s="391"/>
      <c r="ONS202" s="391"/>
      <c r="ONT202" s="391"/>
      <c r="ONU202" s="391"/>
      <c r="ONV202" s="391"/>
      <c r="ONW202" s="391"/>
      <c r="ONX202" s="391"/>
      <c r="ONY202" s="391"/>
      <c r="ONZ202" s="391"/>
      <c r="OOA202" s="391"/>
      <c r="OOB202" s="391"/>
      <c r="OOC202" s="391"/>
      <c r="OOD202" s="391"/>
      <c r="OOE202" s="391"/>
      <c r="OOF202" s="391"/>
      <c r="OOG202" s="391"/>
      <c r="OOH202" s="391"/>
      <c r="OOI202" s="391"/>
      <c r="OOJ202" s="391"/>
      <c r="OOK202" s="391"/>
      <c r="OOL202" s="391"/>
      <c r="OOM202" s="391"/>
      <c r="OON202" s="391"/>
      <c r="OOO202" s="391"/>
      <c r="OOP202" s="391"/>
      <c r="OOQ202" s="391"/>
      <c r="OOR202" s="391"/>
      <c r="OOS202" s="391"/>
      <c r="OOT202" s="391"/>
      <c r="OOU202" s="391"/>
      <c r="OOV202" s="391"/>
      <c r="OOW202" s="391"/>
      <c r="OOX202" s="391"/>
      <c r="OOY202" s="391"/>
      <c r="OOZ202" s="391"/>
      <c r="OPA202" s="391"/>
      <c r="OPB202" s="391"/>
      <c r="OPC202" s="391"/>
      <c r="OPD202" s="391"/>
      <c r="OPE202" s="391"/>
      <c r="OPF202" s="391"/>
      <c r="OPG202" s="391"/>
      <c r="OPH202" s="391"/>
      <c r="OPI202" s="391"/>
      <c r="OPJ202" s="391"/>
      <c r="OPK202" s="391"/>
      <c r="OPL202" s="391"/>
      <c r="OPM202" s="391"/>
      <c r="OPN202" s="391"/>
      <c r="OPO202" s="391"/>
      <c r="OPP202" s="391"/>
      <c r="OPQ202" s="391"/>
      <c r="OPR202" s="391"/>
      <c r="OPS202" s="391"/>
      <c r="OPT202" s="391"/>
      <c r="OPU202" s="391"/>
      <c r="OPV202" s="391"/>
      <c r="OPW202" s="391"/>
      <c r="OPX202" s="391"/>
      <c r="OPY202" s="391"/>
      <c r="OPZ202" s="391"/>
      <c r="OQA202" s="391"/>
      <c r="OQB202" s="391"/>
      <c r="OQC202" s="391"/>
      <c r="OQD202" s="391"/>
      <c r="OQE202" s="391"/>
      <c r="OQF202" s="391"/>
      <c r="OQG202" s="391"/>
      <c r="OQH202" s="391"/>
      <c r="OQI202" s="391"/>
      <c r="OQJ202" s="391"/>
      <c r="OQK202" s="391"/>
      <c r="OQL202" s="391"/>
      <c r="OQM202" s="391"/>
      <c r="OQN202" s="391"/>
      <c r="OQO202" s="391"/>
      <c r="OQP202" s="391"/>
      <c r="OQQ202" s="391"/>
      <c r="OQR202" s="391"/>
      <c r="OQS202" s="391"/>
      <c r="OQT202" s="391"/>
      <c r="OQU202" s="391"/>
      <c r="OQV202" s="391"/>
      <c r="OQW202" s="391"/>
      <c r="OQX202" s="391"/>
      <c r="OQY202" s="391"/>
      <c r="OQZ202" s="391"/>
      <c r="ORA202" s="391"/>
      <c r="ORB202" s="391"/>
      <c r="ORC202" s="391"/>
      <c r="ORD202" s="391"/>
      <c r="ORE202" s="391"/>
      <c r="ORF202" s="391"/>
      <c r="ORG202" s="391"/>
      <c r="ORH202" s="391"/>
      <c r="ORI202" s="391"/>
      <c r="ORJ202" s="391"/>
      <c r="ORK202" s="391"/>
      <c r="ORL202" s="391"/>
      <c r="ORM202" s="391"/>
      <c r="ORN202" s="391"/>
      <c r="ORO202" s="391"/>
      <c r="ORP202" s="391"/>
      <c r="ORQ202" s="391"/>
      <c r="ORR202" s="391"/>
      <c r="ORS202" s="391"/>
      <c r="ORT202" s="391"/>
      <c r="ORU202" s="391"/>
      <c r="ORV202" s="391"/>
      <c r="ORW202" s="391"/>
      <c r="ORX202" s="391"/>
      <c r="ORY202" s="391"/>
      <c r="ORZ202" s="391"/>
      <c r="OSA202" s="391"/>
      <c r="OSB202" s="391"/>
      <c r="OSC202" s="391"/>
      <c r="OSD202" s="391"/>
      <c r="OSE202" s="391"/>
      <c r="OSF202" s="391"/>
      <c r="OSG202" s="391"/>
      <c r="OSH202" s="391"/>
      <c r="OSI202" s="391"/>
      <c r="OSJ202" s="391"/>
      <c r="OSK202" s="391"/>
      <c r="OSL202" s="391"/>
      <c r="OSM202" s="391"/>
      <c r="OSN202" s="391"/>
      <c r="OSO202" s="391"/>
      <c r="OSP202" s="391"/>
      <c r="OSQ202" s="391"/>
      <c r="OSR202" s="391"/>
      <c r="OSS202" s="391"/>
      <c r="OST202" s="391"/>
      <c r="OSU202" s="391"/>
      <c r="OSV202" s="391"/>
      <c r="OSW202" s="391"/>
      <c r="OSX202" s="391"/>
      <c r="OSY202" s="391"/>
      <c r="OSZ202" s="391"/>
      <c r="OTA202" s="391"/>
      <c r="OTB202" s="391"/>
      <c r="OTC202" s="391"/>
      <c r="OTD202" s="391"/>
      <c r="OTE202" s="391"/>
      <c r="OTF202" s="391"/>
      <c r="OTG202" s="391"/>
      <c r="OTH202" s="391"/>
      <c r="OTI202" s="391"/>
      <c r="OTJ202" s="391"/>
      <c r="OTK202" s="391"/>
      <c r="OTL202" s="391"/>
      <c r="OTM202" s="391"/>
      <c r="OTN202" s="391"/>
      <c r="OTO202" s="391"/>
      <c r="OTP202" s="391"/>
      <c r="OTQ202" s="391"/>
      <c r="OTR202" s="391"/>
      <c r="OTS202" s="391"/>
      <c r="OTT202" s="391"/>
      <c r="OTU202" s="391"/>
      <c r="OTV202" s="391"/>
      <c r="OTW202" s="391"/>
      <c r="OTX202" s="391"/>
      <c r="OTY202" s="391"/>
      <c r="OTZ202" s="391"/>
      <c r="OUA202" s="391"/>
      <c r="OUB202" s="391"/>
      <c r="OUC202" s="391"/>
      <c r="OUD202" s="391"/>
      <c r="OUE202" s="391"/>
      <c r="OUF202" s="391"/>
      <c r="OUG202" s="391"/>
      <c r="OUH202" s="391"/>
      <c r="OUI202" s="391"/>
      <c r="OUJ202" s="391"/>
      <c r="OUK202" s="391"/>
      <c r="OUL202" s="391"/>
      <c r="OUM202" s="391"/>
      <c r="OUN202" s="391"/>
      <c r="OUO202" s="391"/>
      <c r="OUP202" s="391"/>
      <c r="OUQ202" s="391"/>
      <c r="OUR202" s="391"/>
      <c r="OUS202" s="391"/>
      <c r="OUT202" s="391"/>
      <c r="OUU202" s="391"/>
      <c r="OUV202" s="391"/>
      <c r="OUW202" s="391"/>
      <c r="OUX202" s="391"/>
      <c r="OUY202" s="391"/>
      <c r="OUZ202" s="391"/>
      <c r="OVA202" s="391"/>
      <c r="OVB202" s="391"/>
      <c r="OVC202" s="391"/>
      <c r="OVD202" s="391"/>
      <c r="OVE202" s="391"/>
      <c r="OVF202" s="391"/>
      <c r="OVG202" s="391"/>
      <c r="OVH202" s="391"/>
      <c r="OVI202" s="391"/>
      <c r="OVJ202" s="391"/>
      <c r="OVK202" s="391"/>
      <c r="OVL202" s="391"/>
      <c r="OVM202" s="391"/>
      <c r="OVN202" s="391"/>
      <c r="OVO202" s="391"/>
      <c r="OVP202" s="391"/>
      <c r="OVQ202" s="391"/>
      <c r="OVR202" s="391"/>
      <c r="OVS202" s="391"/>
      <c r="OVT202" s="391"/>
      <c r="OVU202" s="391"/>
      <c r="OVV202" s="391"/>
      <c r="OVW202" s="391"/>
      <c r="OVX202" s="391"/>
      <c r="OVY202" s="391"/>
      <c r="OVZ202" s="391"/>
      <c r="OWA202" s="391"/>
      <c r="OWB202" s="391"/>
      <c r="OWC202" s="391"/>
      <c r="OWD202" s="391"/>
      <c r="OWE202" s="391"/>
      <c r="OWF202" s="391"/>
      <c r="OWG202" s="391"/>
      <c r="OWH202" s="391"/>
      <c r="OWI202" s="391"/>
      <c r="OWJ202" s="391"/>
      <c r="OWK202" s="391"/>
      <c r="OWL202" s="391"/>
      <c r="OWM202" s="391"/>
      <c r="OWN202" s="391"/>
      <c r="OWO202" s="391"/>
      <c r="OWP202" s="391"/>
      <c r="OWQ202" s="391"/>
      <c r="OWR202" s="391"/>
      <c r="OWS202" s="391"/>
      <c r="OWT202" s="391"/>
      <c r="OWU202" s="391"/>
      <c r="OWV202" s="391"/>
      <c r="OWW202" s="391"/>
      <c r="OWX202" s="391"/>
      <c r="OWY202" s="391"/>
      <c r="OWZ202" s="391"/>
      <c r="OXA202" s="391"/>
      <c r="OXB202" s="391"/>
      <c r="OXC202" s="391"/>
      <c r="OXD202" s="391"/>
      <c r="OXE202" s="391"/>
      <c r="OXF202" s="391"/>
      <c r="OXG202" s="391"/>
      <c r="OXH202" s="391"/>
      <c r="OXI202" s="391"/>
      <c r="OXJ202" s="391"/>
      <c r="OXK202" s="391"/>
      <c r="OXL202" s="391"/>
      <c r="OXM202" s="391"/>
      <c r="OXN202" s="391"/>
      <c r="OXO202" s="391"/>
      <c r="OXP202" s="391"/>
      <c r="OXQ202" s="391"/>
      <c r="OXR202" s="391"/>
      <c r="OXS202" s="391"/>
      <c r="OXT202" s="391"/>
      <c r="OXU202" s="391"/>
      <c r="OXV202" s="391"/>
      <c r="OXW202" s="391"/>
      <c r="OXX202" s="391"/>
      <c r="OXY202" s="391"/>
      <c r="OXZ202" s="391"/>
      <c r="OYA202" s="391"/>
      <c r="OYB202" s="391"/>
      <c r="OYC202" s="391"/>
      <c r="OYD202" s="391"/>
      <c r="OYE202" s="391"/>
      <c r="OYF202" s="391"/>
      <c r="OYG202" s="391"/>
      <c r="OYH202" s="391"/>
      <c r="OYI202" s="391"/>
      <c r="OYJ202" s="391"/>
      <c r="OYK202" s="391"/>
      <c r="OYL202" s="391"/>
      <c r="OYM202" s="391"/>
      <c r="OYN202" s="391"/>
      <c r="OYO202" s="391"/>
      <c r="OYP202" s="391"/>
      <c r="OYQ202" s="391"/>
      <c r="OYR202" s="391"/>
      <c r="OYS202" s="391"/>
      <c r="OYT202" s="391"/>
      <c r="OYU202" s="391"/>
      <c r="OYV202" s="391"/>
      <c r="OYW202" s="391"/>
      <c r="OYX202" s="391"/>
      <c r="OYY202" s="391"/>
      <c r="OYZ202" s="391"/>
      <c r="OZA202" s="391"/>
      <c r="OZB202" s="391"/>
      <c r="OZC202" s="391"/>
      <c r="OZD202" s="391"/>
      <c r="OZE202" s="391"/>
      <c r="OZF202" s="391"/>
      <c r="OZG202" s="391"/>
      <c r="OZH202" s="391"/>
      <c r="OZI202" s="391"/>
      <c r="OZJ202" s="391"/>
      <c r="OZK202" s="391"/>
      <c r="OZL202" s="391"/>
      <c r="OZM202" s="391"/>
      <c r="OZN202" s="391"/>
      <c r="OZO202" s="391"/>
      <c r="OZP202" s="391"/>
      <c r="OZQ202" s="391"/>
      <c r="OZR202" s="391"/>
      <c r="OZS202" s="391"/>
      <c r="OZT202" s="391"/>
      <c r="OZU202" s="391"/>
      <c r="OZV202" s="391"/>
      <c r="OZW202" s="391"/>
      <c r="OZX202" s="391"/>
      <c r="OZY202" s="391"/>
      <c r="OZZ202" s="391"/>
      <c r="PAA202" s="391"/>
      <c r="PAB202" s="391"/>
      <c r="PAC202" s="391"/>
      <c r="PAD202" s="391"/>
      <c r="PAE202" s="391"/>
      <c r="PAF202" s="391"/>
      <c r="PAG202" s="391"/>
      <c r="PAH202" s="391"/>
      <c r="PAI202" s="391"/>
      <c r="PAJ202" s="391"/>
      <c r="PAK202" s="391"/>
      <c r="PAL202" s="391"/>
      <c r="PAM202" s="391"/>
      <c r="PAN202" s="391"/>
      <c r="PAO202" s="391"/>
      <c r="PAP202" s="391"/>
      <c r="PAQ202" s="391"/>
      <c r="PAR202" s="391"/>
      <c r="PAS202" s="391"/>
      <c r="PAT202" s="391"/>
      <c r="PAU202" s="391"/>
      <c r="PAV202" s="391"/>
      <c r="PAW202" s="391"/>
      <c r="PAX202" s="391"/>
      <c r="PAY202" s="391"/>
      <c r="PAZ202" s="391"/>
      <c r="PBA202" s="391"/>
      <c r="PBB202" s="391"/>
      <c r="PBC202" s="391"/>
      <c r="PBD202" s="391"/>
      <c r="PBE202" s="391"/>
      <c r="PBF202" s="391"/>
      <c r="PBG202" s="391"/>
      <c r="PBH202" s="391"/>
      <c r="PBI202" s="391"/>
      <c r="PBJ202" s="391"/>
      <c r="PBK202" s="391"/>
      <c r="PBL202" s="391"/>
      <c r="PBM202" s="391"/>
      <c r="PBN202" s="391"/>
      <c r="PBO202" s="391"/>
      <c r="PBP202" s="391"/>
      <c r="PBQ202" s="391"/>
      <c r="PBR202" s="391"/>
      <c r="PBS202" s="391"/>
      <c r="PBT202" s="391"/>
      <c r="PBU202" s="391"/>
      <c r="PBV202" s="391"/>
      <c r="PBW202" s="391"/>
      <c r="PBX202" s="391"/>
      <c r="PBY202" s="391"/>
      <c r="PBZ202" s="391"/>
      <c r="PCA202" s="391"/>
      <c r="PCB202" s="391"/>
      <c r="PCC202" s="391"/>
      <c r="PCD202" s="391"/>
      <c r="PCE202" s="391"/>
      <c r="PCF202" s="391"/>
      <c r="PCG202" s="391"/>
      <c r="PCH202" s="391"/>
      <c r="PCI202" s="391"/>
      <c r="PCJ202" s="391"/>
      <c r="PCK202" s="391"/>
      <c r="PCL202" s="391"/>
      <c r="PCM202" s="391"/>
      <c r="PCN202" s="391"/>
      <c r="PCO202" s="391"/>
      <c r="PCP202" s="391"/>
      <c r="PCQ202" s="391"/>
      <c r="PCR202" s="391"/>
      <c r="PCS202" s="391"/>
      <c r="PCT202" s="391"/>
      <c r="PCU202" s="391"/>
      <c r="PCV202" s="391"/>
      <c r="PCW202" s="391"/>
      <c r="PCX202" s="391"/>
      <c r="PCY202" s="391"/>
      <c r="PCZ202" s="391"/>
      <c r="PDA202" s="391"/>
      <c r="PDB202" s="391"/>
      <c r="PDC202" s="391"/>
      <c r="PDD202" s="391"/>
      <c r="PDE202" s="391"/>
      <c r="PDF202" s="391"/>
      <c r="PDG202" s="391"/>
      <c r="PDH202" s="391"/>
      <c r="PDI202" s="391"/>
      <c r="PDJ202" s="391"/>
      <c r="PDK202" s="391"/>
      <c r="PDL202" s="391"/>
      <c r="PDM202" s="391"/>
      <c r="PDN202" s="391"/>
      <c r="PDO202" s="391"/>
      <c r="PDP202" s="391"/>
      <c r="PDQ202" s="391"/>
      <c r="PDR202" s="391"/>
      <c r="PDS202" s="391"/>
      <c r="PDT202" s="391"/>
      <c r="PDU202" s="391"/>
      <c r="PDV202" s="391"/>
      <c r="PDW202" s="391"/>
      <c r="PDX202" s="391"/>
      <c r="PDY202" s="391"/>
      <c r="PDZ202" s="391"/>
      <c r="PEA202" s="391"/>
      <c r="PEB202" s="391"/>
      <c r="PEC202" s="391"/>
      <c r="PED202" s="391"/>
      <c r="PEE202" s="391"/>
      <c r="PEF202" s="391"/>
      <c r="PEG202" s="391"/>
      <c r="PEH202" s="391"/>
      <c r="PEI202" s="391"/>
      <c r="PEJ202" s="391"/>
      <c r="PEK202" s="391"/>
      <c r="PEL202" s="391"/>
      <c r="PEM202" s="391"/>
      <c r="PEN202" s="391"/>
      <c r="PEO202" s="391"/>
      <c r="PEP202" s="391"/>
      <c r="PEQ202" s="391"/>
      <c r="PER202" s="391"/>
      <c r="PES202" s="391"/>
      <c r="PET202" s="391"/>
      <c r="PEU202" s="391"/>
      <c r="PEV202" s="391"/>
      <c r="PEW202" s="391"/>
      <c r="PEX202" s="391"/>
      <c r="PEY202" s="391"/>
      <c r="PEZ202" s="391"/>
      <c r="PFA202" s="391"/>
      <c r="PFB202" s="391"/>
      <c r="PFC202" s="391"/>
      <c r="PFD202" s="391"/>
      <c r="PFE202" s="391"/>
      <c r="PFF202" s="391"/>
      <c r="PFG202" s="391"/>
      <c r="PFH202" s="391"/>
      <c r="PFI202" s="391"/>
      <c r="PFJ202" s="391"/>
      <c r="PFK202" s="391"/>
      <c r="PFL202" s="391"/>
      <c r="PFM202" s="391"/>
      <c r="PFN202" s="391"/>
      <c r="PFO202" s="391"/>
      <c r="PFP202" s="391"/>
      <c r="PFQ202" s="391"/>
      <c r="PFR202" s="391"/>
      <c r="PFS202" s="391"/>
      <c r="PFT202" s="391"/>
      <c r="PFU202" s="391"/>
      <c r="PFV202" s="391"/>
      <c r="PFW202" s="391"/>
      <c r="PFX202" s="391"/>
      <c r="PFY202" s="391"/>
      <c r="PFZ202" s="391"/>
      <c r="PGA202" s="391"/>
      <c r="PGB202" s="391"/>
      <c r="PGC202" s="391"/>
      <c r="PGD202" s="391"/>
      <c r="PGE202" s="391"/>
      <c r="PGF202" s="391"/>
      <c r="PGG202" s="391"/>
      <c r="PGH202" s="391"/>
      <c r="PGI202" s="391"/>
      <c r="PGJ202" s="391"/>
      <c r="PGK202" s="391"/>
      <c r="PGL202" s="391"/>
      <c r="PGM202" s="391"/>
      <c r="PGN202" s="391"/>
      <c r="PGO202" s="391"/>
      <c r="PGP202" s="391"/>
      <c r="PGQ202" s="391"/>
      <c r="PGR202" s="391"/>
      <c r="PGS202" s="391"/>
      <c r="PGT202" s="391"/>
      <c r="PGU202" s="391"/>
      <c r="PGV202" s="391"/>
      <c r="PGW202" s="391"/>
      <c r="PGX202" s="391"/>
      <c r="PGY202" s="391"/>
      <c r="PGZ202" s="391"/>
      <c r="PHA202" s="391"/>
      <c r="PHB202" s="391"/>
      <c r="PHC202" s="391"/>
      <c r="PHD202" s="391"/>
      <c r="PHE202" s="391"/>
      <c r="PHF202" s="391"/>
      <c r="PHG202" s="391"/>
      <c r="PHH202" s="391"/>
      <c r="PHI202" s="391"/>
      <c r="PHJ202" s="391"/>
      <c r="PHK202" s="391"/>
      <c r="PHL202" s="391"/>
      <c r="PHM202" s="391"/>
      <c r="PHN202" s="391"/>
      <c r="PHO202" s="391"/>
      <c r="PHP202" s="391"/>
      <c r="PHQ202" s="391"/>
      <c r="PHR202" s="391"/>
      <c r="PHS202" s="391"/>
      <c r="PHT202" s="391"/>
      <c r="PHU202" s="391"/>
      <c r="PHV202" s="391"/>
      <c r="PHW202" s="391"/>
      <c r="PHX202" s="391"/>
      <c r="PHY202" s="391"/>
      <c r="PHZ202" s="391"/>
      <c r="PIA202" s="391"/>
      <c r="PIB202" s="391"/>
      <c r="PIC202" s="391"/>
      <c r="PID202" s="391"/>
      <c r="PIE202" s="391"/>
      <c r="PIF202" s="391"/>
      <c r="PIG202" s="391"/>
      <c r="PIH202" s="391"/>
      <c r="PII202" s="391"/>
      <c r="PIJ202" s="391"/>
      <c r="PIK202" s="391"/>
      <c r="PIL202" s="391"/>
      <c r="PIM202" s="391"/>
      <c r="PIN202" s="391"/>
      <c r="PIO202" s="391"/>
      <c r="PIP202" s="391"/>
      <c r="PIQ202" s="391"/>
      <c r="PIR202" s="391"/>
      <c r="PIS202" s="391"/>
      <c r="PIT202" s="391"/>
      <c r="PIU202" s="391"/>
      <c r="PIV202" s="391"/>
      <c r="PIW202" s="391"/>
      <c r="PIX202" s="391"/>
      <c r="PIY202" s="391"/>
      <c r="PIZ202" s="391"/>
      <c r="PJA202" s="391"/>
      <c r="PJB202" s="391"/>
      <c r="PJC202" s="391"/>
      <c r="PJD202" s="391"/>
      <c r="PJE202" s="391"/>
      <c r="PJF202" s="391"/>
      <c r="PJG202" s="391"/>
      <c r="PJH202" s="391"/>
      <c r="PJI202" s="391"/>
      <c r="PJJ202" s="391"/>
      <c r="PJK202" s="391"/>
      <c r="PJL202" s="391"/>
      <c r="PJM202" s="391"/>
      <c r="PJN202" s="391"/>
      <c r="PJO202" s="391"/>
      <c r="PJP202" s="391"/>
      <c r="PJQ202" s="391"/>
      <c r="PJR202" s="391"/>
      <c r="PJS202" s="391"/>
      <c r="PJT202" s="391"/>
      <c r="PJU202" s="391"/>
      <c r="PJV202" s="391"/>
      <c r="PJW202" s="391"/>
      <c r="PJX202" s="391"/>
      <c r="PJY202" s="391"/>
      <c r="PJZ202" s="391"/>
      <c r="PKA202" s="391"/>
      <c r="PKB202" s="391"/>
      <c r="PKC202" s="391"/>
      <c r="PKD202" s="391"/>
      <c r="PKE202" s="391"/>
      <c r="PKF202" s="391"/>
      <c r="PKG202" s="391"/>
      <c r="PKH202" s="391"/>
      <c r="PKI202" s="391"/>
      <c r="PKJ202" s="391"/>
      <c r="PKK202" s="391"/>
      <c r="PKL202" s="391"/>
      <c r="PKM202" s="391"/>
      <c r="PKN202" s="391"/>
      <c r="PKO202" s="391"/>
      <c r="PKP202" s="391"/>
      <c r="PKQ202" s="391"/>
      <c r="PKR202" s="391"/>
      <c r="PKS202" s="391"/>
      <c r="PKT202" s="391"/>
      <c r="PKU202" s="391"/>
      <c r="PKV202" s="391"/>
      <c r="PKW202" s="391"/>
      <c r="PKX202" s="391"/>
      <c r="PKY202" s="391"/>
      <c r="PKZ202" s="391"/>
      <c r="PLA202" s="391"/>
      <c r="PLB202" s="391"/>
      <c r="PLC202" s="391"/>
      <c r="PLD202" s="391"/>
      <c r="PLE202" s="391"/>
      <c r="PLF202" s="391"/>
      <c r="PLG202" s="391"/>
      <c r="PLH202" s="391"/>
      <c r="PLI202" s="391"/>
      <c r="PLJ202" s="391"/>
      <c r="PLK202" s="391"/>
      <c r="PLL202" s="391"/>
      <c r="PLM202" s="391"/>
      <c r="PLN202" s="391"/>
      <c r="PLO202" s="391"/>
      <c r="PLP202" s="391"/>
      <c r="PLQ202" s="391"/>
      <c r="PLR202" s="391"/>
      <c r="PLS202" s="391"/>
      <c r="PLT202" s="391"/>
      <c r="PLU202" s="391"/>
      <c r="PLV202" s="391"/>
      <c r="PLW202" s="391"/>
      <c r="PLX202" s="391"/>
      <c r="PLY202" s="391"/>
      <c r="PLZ202" s="391"/>
      <c r="PMA202" s="391"/>
      <c r="PMB202" s="391"/>
      <c r="PMC202" s="391"/>
      <c r="PMD202" s="391"/>
      <c r="PME202" s="391"/>
      <c r="PMF202" s="391"/>
      <c r="PMG202" s="391"/>
      <c r="PMH202" s="391"/>
      <c r="PMI202" s="391"/>
      <c r="PMJ202" s="391"/>
      <c r="PMK202" s="391"/>
      <c r="PML202" s="391"/>
      <c r="PMM202" s="391"/>
      <c r="PMN202" s="391"/>
      <c r="PMO202" s="391"/>
      <c r="PMP202" s="391"/>
      <c r="PMQ202" s="391"/>
      <c r="PMR202" s="391"/>
      <c r="PMS202" s="391"/>
      <c r="PMT202" s="391"/>
      <c r="PMU202" s="391"/>
      <c r="PMV202" s="391"/>
      <c r="PMW202" s="391"/>
      <c r="PMX202" s="391"/>
      <c r="PMY202" s="391"/>
      <c r="PMZ202" s="391"/>
      <c r="PNA202" s="391"/>
      <c r="PNB202" s="391"/>
      <c r="PNC202" s="391"/>
      <c r="PND202" s="391"/>
      <c r="PNE202" s="391"/>
      <c r="PNF202" s="391"/>
      <c r="PNG202" s="391"/>
      <c r="PNH202" s="391"/>
      <c r="PNI202" s="391"/>
      <c r="PNJ202" s="391"/>
      <c r="PNK202" s="391"/>
      <c r="PNL202" s="391"/>
      <c r="PNM202" s="391"/>
      <c r="PNN202" s="391"/>
      <c r="PNO202" s="391"/>
      <c r="PNP202" s="391"/>
      <c r="PNQ202" s="391"/>
      <c r="PNR202" s="391"/>
      <c r="PNS202" s="391"/>
      <c r="PNT202" s="391"/>
      <c r="PNU202" s="391"/>
      <c r="PNV202" s="391"/>
      <c r="PNW202" s="391"/>
      <c r="PNX202" s="391"/>
      <c r="PNY202" s="391"/>
      <c r="PNZ202" s="391"/>
      <c r="POA202" s="391"/>
      <c r="POB202" s="391"/>
      <c r="POC202" s="391"/>
      <c r="POD202" s="391"/>
      <c r="POE202" s="391"/>
      <c r="POF202" s="391"/>
      <c r="POG202" s="391"/>
      <c r="POH202" s="391"/>
      <c r="POI202" s="391"/>
      <c r="POJ202" s="391"/>
      <c r="POK202" s="391"/>
      <c r="POL202" s="391"/>
      <c r="POM202" s="391"/>
      <c r="PON202" s="391"/>
      <c r="POO202" s="391"/>
      <c r="POP202" s="391"/>
      <c r="POQ202" s="391"/>
      <c r="POR202" s="391"/>
      <c r="POS202" s="391"/>
      <c r="POT202" s="391"/>
      <c r="POU202" s="391"/>
      <c r="POV202" s="391"/>
      <c r="POW202" s="391"/>
      <c r="POX202" s="391"/>
      <c r="POY202" s="391"/>
      <c r="POZ202" s="391"/>
      <c r="PPA202" s="391"/>
      <c r="PPB202" s="391"/>
      <c r="PPC202" s="391"/>
      <c r="PPD202" s="391"/>
      <c r="PPE202" s="391"/>
      <c r="PPF202" s="391"/>
      <c r="PPG202" s="391"/>
      <c r="PPH202" s="391"/>
      <c r="PPI202" s="391"/>
      <c r="PPJ202" s="391"/>
      <c r="PPK202" s="391"/>
      <c r="PPL202" s="391"/>
      <c r="PPM202" s="391"/>
      <c r="PPN202" s="391"/>
      <c r="PPO202" s="391"/>
      <c r="PPP202" s="391"/>
      <c r="PPQ202" s="391"/>
      <c r="PPR202" s="391"/>
      <c r="PPS202" s="391"/>
      <c r="PPT202" s="391"/>
      <c r="PPU202" s="391"/>
      <c r="PPV202" s="391"/>
      <c r="PPW202" s="391"/>
      <c r="PPX202" s="391"/>
      <c r="PPY202" s="391"/>
      <c r="PPZ202" s="391"/>
      <c r="PQA202" s="391"/>
      <c r="PQB202" s="391"/>
      <c r="PQC202" s="391"/>
      <c r="PQD202" s="391"/>
      <c r="PQE202" s="391"/>
      <c r="PQF202" s="391"/>
      <c r="PQG202" s="391"/>
      <c r="PQH202" s="391"/>
      <c r="PQI202" s="391"/>
      <c r="PQJ202" s="391"/>
      <c r="PQK202" s="391"/>
      <c r="PQL202" s="391"/>
      <c r="PQM202" s="391"/>
      <c r="PQN202" s="391"/>
      <c r="PQO202" s="391"/>
      <c r="PQP202" s="391"/>
      <c r="PQQ202" s="391"/>
      <c r="PQR202" s="391"/>
      <c r="PQS202" s="391"/>
      <c r="PQT202" s="391"/>
      <c r="PQU202" s="391"/>
      <c r="PQV202" s="391"/>
      <c r="PQW202" s="391"/>
      <c r="PQX202" s="391"/>
      <c r="PQY202" s="391"/>
      <c r="PQZ202" s="391"/>
      <c r="PRA202" s="391"/>
      <c r="PRB202" s="391"/>
      <c r="PRC202" s="391"/>
      <c r="PRD202" s="391"/>
      <c r="PRE202" s="391"/>
      <c r="PRF202" s="391"/>
      <c r="PRG202" s="391"/>
      <c r="PRH202" s="391"/>
      <c r="PRI202" s="391"/>
      <c r="PRJ202" s="391"/>
      <c r="PRK202" s="391"/>
      <c r="PRL202" s="391"/>
      <c r="PRM202" s="391"/>
      <c r="PRN202" s="391"/>
      <c r="PRO202" s="391"/>
      <c r="PRP202" s="391"/>
      <c r="PRQ202" s="391"/>
      <c r="PRR202" s="391"/>
      <c r="PRS202" s="391"/>
      <c r="PRT202" s="391"/>
      <c r="PRU202" s="391"/>
      <c r="PRV202" s="391"/>
      <c r="PRW202" s="391"/>
      <c r="PRX202" s="391"/>
      <c r="PRY202" s="391"/>
      <c r="PRZ202" s="391"/>
      <c r="PSA202" s="391"/>
      <c r="PSB202" s="391"/>
      <c r="PSC202" s="391"/>
      <c r="PSD202" s="391"/>
      <c r="PSE202" s="391"/>
      <c r="PSF202" s="391"/>
      <c r="PSG202" s="391"/>
      <c r="PSH202" s="391"/>
      <c r="PSI202" s="391"/>
      <c r="PSJ202" s="391"/>
      <c r="PSK202" s="391"/>
      <c r="PSL202" s="391"/>
      <c r="PSM202" s="391"/>
      <c r="PSN202" s="391"/>
      <c r="PSO202" s="391"/>
      <c r="PSP202" s="391"/>
      <c r="PSQ202" s="391"/>
      <c r="PSR202" s="391"/>
      <c r="PSS202" s="391"/>
      <c r="PST202" s="391"/>
      <c r="PSU202" s="391"/>
      <c r="PSV202" s="391"/>
      <c r="PSW202" s="391"/>
      <c r="PSX202" s="391"/>
      <c r="PSY202" s="391"/>
      <c r="PSZ202" s="391"/>
      <c r="PTA202" s="391"/>
      <c r="PTB202" s="391"/>
      <c r="PTC202" s="391"/>
      <c r="PTD202" s="391"/>
      <c r="PTE202" s="391"/>
      <c r="PTF202" s="391"/>
      <c r="PTG202" s="391"/>
      <c r="PTH202" s="391"/>
      <c r="PTI202" s="391"/>
      <c r="PTJ202" s="391"/>
      <c r="PTK202" s="391"/>
      <c r="PTL202" s="391"/>
      <c r="PTM202" s="391"/>
      <c r="PTN202" s="391"/>
      <c r="PTO202" s="391"/>
      <c r="PTP202" s="391"/>
      <c r="PTQ202" s="391"/>
      <c r="PTR202" s="391"/>
      <c r="PTS202" s="391"/>
      <c r="PTT202" s="391"/>
      <c r="PTU202" s="391"/>
      <c r="PTV202" s="391"/>
      <c r="PTW202" s="391"/>
      <c r="PTX202" s="391"/>
      <c r="PTY202" s="391"/>
      <c r="PTZ202" s="391"/>
      <c r="PUA202" s="391"/>
      <c r="PUB202" s="391"/>
      <c r="PUC202" s="391"/>
      <c r="PUD202" s="391"/>
      <c r="PUE202" s="391"/>
      <c r="PUF202" s="391"/>
      <c r="PUG202" s="391"/>
      <c r="PUH202" s="391"/>
      <c r="PUI202" s="391"/>
      <c r="PUJ202" s="391"/>
      <c r="PUK202" s="391"/>
      <c r="PUL202" s="391"/>
      <c r="PUM202" s="391"/>
      <c r="PUN202" s="391"/>
      <c r="PUO202" s="391"/>
      <c r="PUP202" s="391"/>
      <c r="PUQ202" s="391"/>
      <c r="PUR202" s="391"/>
      <c r="PUS202" s="391"/>
      <c r="PUT202" s="391"/>
      <c r="PUU202" s="391"/>
      <c r="PUV202" s="391"/>
      <c r="PUW202" s="391"/>
      <c r="PUX202" s="391"/>
      <c r="PUY202" s="391"/>
      <c r="PUZ202" s="391"/>
      <c r="PVA202" s="391"/>
      <c r="PVB202" s="391"/>
      <c r="PVC202" s="391"/>
      <c r="PVD202" s="391"/>
      <c r="PVE202" s="391"/>
      <c r="PVF202" s="391"/>
      <c r="PVG202" s="391"/>
      <c r="PVH202" s="391"/>
      <c r="PVI202" s="391"/>
      <c r="PVJ202" s="391"/>
      <c r="PVK202" s="391"/>
      <c r="PVL202" s="391"/>
      <c r="PVM202" s="391"/>
      <c r="PVN202" s="391"/>
      <c r="PVO202" s="391"/>
      <c r="PVP202" s="391"/>
      <c r="PVQ202" s="391"/>
      <c r="PVR202" s="391"/>
      <c r="PVS202" s="391"/>
      <c r="PVT202" s="391"/>
      <c r="PVU202" s="391"/>
      <c r="PVV202" s="391"/>
      <c r="PVW202" s="391"/>
      <c r="PVX202" s="391"/>
      <c r="PVY202" s="391"/>
      <c r="PVZ202" s="391"/>
      <c r="PWA202" s="391"/>
      <c r="PWB202" s="391"/>
      <c r="PWC202" s="391"/>
      <c r="PWD202" s="391"/>
      <c r="PWE202" s="391"/>
      <c r="PWF202" s="391"/>
      <c r="PWG202" s="391"/>
      <c r="PWH202" s="391"/>
      <c r="PWI202" s="391"/>
      <c r="PWJ202" s="391"/>
      <c r="PWK202" s="391"/>
      <c r="PWL202" s="391"/>
      <c r="PWM202" s="391"/>
      <c r="PWN202" s="391"/>
      <c r="PWO202" s="391"/>
      <c r="PWP202" s="391"/>
      <c r="PWQ202" s="391"/>
      <c r="PWR202" s="391"/>
      <c r="PWS202" s="391"/>
      <c r="PWT202" s="391"/>
      <c r="PWU202" s="391"/>
      <c r="PWV202" s="391"/>
      <c r="PWW202" s="391"/>
      <c r="PWX202" s="391"/>
      <c r="PWY202" s="391"/>
      <c r="PWZ202" s="391"/>
      <c r="PXA202" s="391"/>
      <c r="PXB202" s="391"/>
      <c r="PXC202" s="391"/>
      <c r="PXD202" s="391"/>
      <c r="PXE202" s="391"/>
      <c r="PXF202" s="391"/>
      <c r="PXG202" s="391"/>
      <c r="PXH202" s="391"/>
      <c r="PXI202" s="391"/>
      <c r="PXJ202" s="391"/>
      <c r="PXK202" s="391"/>
      <c r="PXL202" s="391"/>
      <c r="PXM202" s="391"/>
      <c r="PXN202" s="391"/>
      <c r="PXO202" s="391"/>
      <c r="PXP202" s="391"/>
      <c r="PXQ202" s="391"/>
      <c r="PXR202" s="391"/>
      <c r="PXS202" s="391"/>
      <c r="PXT202" s="391"/>
      <c r="PXU202" s="391"/>
      <c r="PXV202" s="391"/>
      <c r="PXW202" s="391"/>
      <c r="PXX202" s="391"/>
      <c r="PXY202" s="391"/>
      <c r="PXZ202" s="391"/>
      <c r="PYA202" s="391"/>
      <c r="PYB202" s="391"/>
      <c r="PYC202" s="391"/>
      <c r="PYD202" s="391"/>
      <c r="PYE202" s="391"/>
      <c r="PYF202" s="391"/>
      <c r="PYG202" s="391"/>
      <c r="PYH202" s="391"/>
      <c r="PYI202" s="391"/>
      <c r="PYJ202" s="391"/>
      <c r="PYK202" s="391"/>
      <c r="PYL202" s="391"/>
      <c r="PYM202" s="391"/>
      <c r="PYN202" s="391"/>
      <c r="PYO202" s="391"/>
      <c r="PYP202" s="391"/>
      <c r="PYQ202" s="391"/>
      <c r="PYR202" s="391"/>
      <c r="PYS202" s="391"/>
      <c r="PYT202" s="391"/>
      <c r="PYU202" s="391"/>
      <c r="PYV202" s="391"/>
      <c r="PYW202" s="391"/>
      <c r="PYX202" s="391"/>
      <c r="PYY202" s="391"/>
      <c r="PYZ202" s="391"/>
      <c r="PZA202" s="391"/>
      <c r="PZB202" s="391"/>
      <c r="PZC202" s="391"/>
      <c r="PZD202" s="391"/>
      <c r="PZE202" s="391"/>
      <c r="PZF202" s="391"/>
      <c r="PZG202" s="391"/>
      <c r="PZH202" s="391"/>
      <c r="PZI202" s="391"/>
      <c r="PZJ202" s="391"/>
      <c r="PZK202" s="391"/>
      <c r="PZL202" s="391"/>
      <c r="PZM202" s="391"/>
      <c r="PZN202" s="391"/>
      <c r="PZO202" s="391"/>
      <c r="PZP202" s="391"/>
      <c r="PZQ202" s="391"/>
      <c r="PZR202" s="391"/>
      <c r="PZS202" s="391"/>
      <c r="PZT202" s="391"/>
      <c r="PZU202" s="391"/>
      <c r="PZV202" s="391"/>
      <c r="PZW202" s="391"/>
      <c r="PZX202" s="391"/>
      <c r="PZY202" s="391"/>
      <c r="PZZ202" s="391"/>
      <c r="QAA202" s="391"/>
      <c r="QAB202" s="391"/>
      <c r="QAC202" s="391"/>
      <c r="QAD202" s="391"/>
      <c r="QAE202" s="391"/>
      <c r="QAF202" s="391"/>
      <c r="QAG202" s="391"/>
      <c r="QAH202" s="391"/>
      <c r="QAI202" s="391"/>
      <c r="QAJ202" s="391"/>
      <c r="QAK202" s="391"/>
      <c r="QAL202" s="391"/>
      <c r="QAM202" s="391"/>
      <c r="QAN202" s="391"/>
      <c r="QAO202" s="391"/>
      <c r="QAP202" s="391"/>
      <c r="QAQ202" s="391"/>
      <c r="QAR202" s="391"/>
      <c r="QAS202" s="391"/>
      <c r="QAT202" s="391"/>
      <c r="QAU202" s="391"/>
      <c r="QAV202" s="391"/>
      <c r="QAW202" s="391"/>
      <c r="QAX202" s="391"/>
      <c r="QAY202" s="391"/>
      <c r="QAZ202" s="391"/>
      <c r="QBA202" s="391"/>
      <c r="QBB202" s="391"/>
      <c r="QBC202" s="391"/>
      <c r="QBD202" s="391"/>
      <c r="QBE202" s="391"/>
      <c r="QBF202" s="391"/>
      <c r="QBG202" s="391"/>
      <c r="QBH202" s="391"/>
      <c r="QBI202" s="391"/>
      <c r="QBJ202" s="391"/>
      <c r="QBK202" s="391"/>
      <c r="QBL202" s="391"/>
      <c r="QBM202" s="391"/>
      <c r="QBN202" s="391"/>
      <c r="QBO202" s="391"/>
      <c r="QBP202" s="391"/>
      <c r="QBQ202" s="391"/>
      <c r="QBR202" s="391"/>
      <c r="QBS202" s="391"/>
      <c r="QBT202" s="391"/>
      <c r="QBU202" s="391"/>
      <c r="QBV202" s="391"/>
      <c r="QBW202" s="391"/>
      <c r="QBX202" s="391"/>
      <c r="QBY202" s="391"/>
      <c r="QBZ202" s="391"/>
      <c r="QCA202" s="391"/>
      <c r="QCB202" s="391"/>
      <c r="QCC202" s="391"/>
      <c r="QCD202" s="391"/>
      <c r="QCE202" s="391"/>
      <c r="QCF202" s="391"/>
      <c r="QCG202" s="391"/>
      <c r="QCH202" s="391"/>
      <c r="QCI202" s="391"/>
      <c r="QCJ202" s="391"/>
      <c r="QCK202" s="391"/>
      <c r="QCL202" s="391"/>
      <c r="QCM202" s="391"/>
      <c r="QCN202" s="391"/>
      <c r="QCO202" s="391"/>
      <c r="QCP202" s="391"/>
      <c r="QCQ202" s="391"/>
      <c r="QCR202" s="391"/>
      <c r="QCS202" s="391"/>
      <c r="QCT202" s="391"/>
      <c r="QCU202" s="391"/>
      <c r="QCV202" s="391"/>
      <c r="QCW202" s="391"/>
      <c r="QCX202" s="391"/>
      <c r="QCY202" s="391"/>
      <c r="QCZ202" s="391"/>
      <c r="QDA202" s="391"/>
      <c r="QDB202" s="391"/>
      <c r="QDC202" s="391"/>
      <c r="QDD202" s="391"/>
      <c r="QDE202" s="391"/>
      <c r="QDF202" s="391"/>
      <c r="QDG202" s="391"/>
      <c r="QDH202" s="391"/>
      <c r="QDI202" s="391"/>
      <c r="QDJ202" s="391"/>
      <c r="QDK202" s="391"/>
      <c r="QDL202" s="391"/>
      <c r="QDM202" s="391"/>
      <c r="QDN202" s="391"/>
      <c r="QDO202" s="391"/>
      <c r="QDP202" s="391"/>
      <c r="QDQ202" s="391"/>
      <c r="QDR202" s="391"/>
      <c r="QDS202" s="391"/>
      <c r="QDT202" s="391"/>
      <c r="QDU202" s="391"/>
      <c r="QDV202" s="391"/>
      <c r="QDW202" s="391"/>
      <c r="QDX202" s="391"/>
      <c r="QDY202" s="391"/>
      <c r="QDZ202" s="391"/>
      <c r="QEA202" s="391"/>
      <c r="QEB202" s="391"/>
      <c r="QEC202" s="391"/>
      <c r="QED202" s="391"/>
      <c r="QEE202" s="391"/>
      <c r="QEF202" s="391"/>
      <c r="QEG202" s="391"/>
      <c r="QEH202" s="391"/>
      <c r="QEI202" s="391"/>
      <c r="QEJ202" s="391"/>
      <c r="QEK202" s="391"/>
      <c r="QEL202" s="391"/>
      <c r="QEM202" s="391"/>
      <c r="QEN202" s="391"/>
      <c r="QEO202" s="391"/>
      <c r="QEP202" s="391"/>
      <c r="QEQ202" s="391"/>
      <c r="QER202" s="391"/>
      <c r="QES202" s="391"/>
      <c r="QET202" s="391"/>
      <c r="QEU202" s="391"/>
      <c r="QEV202" s="391"/>
      <c r="QEW202" s="391"/>
      <c r="QEX202" s="391"/>
      <c r="QEY202" s="391"/>
      <c r="QEZ202" s="391"/>
      <c r="QFA202" s="391"/>
      <c r="QFB202" s="391"/>
      <c r="QFC202" s="391"/>
      <c r="QFD202" s="391"/>
      <c r="QFE202" s="391"/>
      <c r="QFF202" s="391"/>
      <c r="QFG202" s="391"/>
      <c r="QFH202" s="391"/>
      <c r="QFI202" s="391"/>
      <c r="QFJ202" s="391"/>
      <c r="QFK202" s="391"/>
      <c r="QFL202" s="391"/>
      <c r="QFM202" s="391"/>
      <c r="QFN202" s="391"/>
      <c r="QFO202" s="391"/>
      <c r="QFP202" s="391"/>
      <c r="QFQ202" s="391"/>
      <c r="QFR202" s="391"/>
      <c r="QFS202" s="391"/>
      <c r="QFT202" s="391"/>
      <c r="QFU202" s="391"/>
      <c r="QFV202" s="391"/>
      <c r="QFW202" s="391"/>
      <c r="QFX202" s="391"/>
      <c r="QFY202" s="391"/>
      <c r="QFZ202" s="391"/>
      <c r="QGA202" s="391"/>
      <c r="QGB202" s="391"/>
      <c r="QGC202" s="391"/>
      <c r="QGD202" s="391"/>
      <c r="QGE202" s="391"/>
      <c r="QGF202" s="391"/>
      <c r="QGG202" s="391"/>
      <c r="QGH202" s="391"/>
      <c r="QGI202" s="391"/>
      <c r="QGJ202" s="391"/>
      <c r="QGK202" s="391"/>
      <c r="QGL202" s="391"/>
      <c r="QGM202" s="391"/>
      <c r="QGN202" s="391"/>
      <c r="QGO202" s="391"/>
      <c r="QGP202" s="391"/>
      <c r="QGQ202" s="391"/>
      <c r="QGR202" s="391"/>
      <c r="QGS202" s="391"/>
      <c r="QGT202" s="391"/>
      <c r="QGU202" s="391"/>
      <c r="QGV202" s="391"/>
      <c r="QGW202" s="391"/>
      <c r="QGX202" s="391"/>
      <c r="QGY202" s="391"/>
      <c r="QGZ202" s="391"/>
      <c r="QHA202" s="391"/>
      <c r="QHB202" s="391"/>
      <c r="QHC202" s="391"/>
      <c r="QHD202" s="391"/>
      <c r="QHE202" s="391"/>
      <c r="QHF202" s="391"/>
      <c r="QHG202" s="391"/>
      <c r="QHH202" s="391"/>
      <c r="QHI202" s="391"/>
      <c r="QHJ202" s="391"/>
      <c r="QHK202" s="391"/>
      <c r="QHL202" s="391"/>
      <c r="QHM202" s="391"/>
      <c r="QHN202" s="391"/>
      <c r="QHO202" s="391"/>
      <c r="QHP202" s="391"/>
      <c r="QHQ202" s="391"/>
      <c r="QHR202" s="391"/>
      <c r="QHS202" s="391"/>
      <c r="QHT202" s="391"/>
      <c r="QHU202" s="391"/>
      <c r="QHV202" s="391"/>
      <c r="QHW202" s="391"/>
      <c r="QHX202" s="391"/>
      <c r="QHY202" s="391"/>
      <c r="QHZ202" s="391"/>
      <c r="QIA202" s="391"/>
      <c r="QIB202" s="391"/>
      <c r="QIC202" s="391"/>
      <c r="QID202" s="391"/>
      <c r="QIE202" s="391"/>
      <c r="QIF202" s="391"/>
      <c r="QIG202" s="391"/>
      <c r="QIH202" s="391"/>
      <c r="QII202" s="391"/>
      <c r="QIJ202" s="391"/>
      <c r="QIK202" s="391"/>
      <c r="QIL202" s="391"/>
      <c r="QIM202" s="391"/>
      <c r="QIN202" s="391"/>
      <c r="QIO202" s="391"/>
      <c r="QIP202" s="391"/>
      <c r="QIQ202" s="391"/>
      <c r="QIR202" s="391"/>
      <c r="QIS202" s="391"/>
      <c r="QIT202" s="391"/>
      <c r="QIU202" s="391"/>
      <c r="QIV202" s="391"/>
      <c r="QIW202" s="391"/>
      <c r="QIX202" s="391"/>
      <c r="QIY202" s="391"/>
      <c r="QIZ202" s="391"/>
      <c r="QJA202" s="391"/>
      <c r="QJB202" s="391"/>
      <c r="QJC202" s="391"/>
      <c r="QJD202" s="391"/>
      <c r="QJE202" s="391"/>
      <c r="QJF202" s="391"/>
      <c r="QJG202" s="391"/>
      <c r="QJH202" s="391"/>
      <c r="QJI202" s="391"/>
      <c r="QJJ202" s="391"/>
      <c r="QJK202" s="391"/>
      <c r="QJL202" s="391"/>
      <c r="QJM202" s="391"/>
      <c r="QJN202" s="391"/>
      <c r="QJO202" s="391"/>
      <c r="QJP202" s="391"/>
      <c r="QJQ202" s="391"/>
      <c r="QJR202" s="391"/>
      <c r="QJS202" s="391"/>
      <c r="QJT202" s="391"/>
      <c r="QJU202" s="391"/>
      <c r="QJV202" s="391"/>
      <c r="QJW202" s="391"/>
      <c r="QJX202" s="391"/>
      <c r="QJY202" s="391"/>
      <c r="QJZ202" s="391"/>
      <c r="QKA202" s="391"/>
      <c r="QKB202" s="391"/>
      <c r="QKC202" s="391"/>
      <c r="QKD202" s="391"/>
      <c r="QKE202" s="391"/>
      <c r="QKF202" s="391"/>
      <c r="QKG202" s="391"/>
      <c r="QKH202" s="391"/>
      <c r="QKI202" s="391"/>
      <c r="QKJ202" s="391"/>
      <c r="QKK202" s="391"/>
      <c r="QKL202" s="391"/>
      <c r="QKM202" s="391"/>
      <c r="QKN202" s="391"/>
      <c r="QKO202" s="391"/>
      <c r="QKP202" s="391"/>
      <c r="QKQ202" s="391"/>
      <c r="QKR202" s="391"/>
      <c r="QKS202" s="391"/>
      <c r="QKT202" s="391"/>
      <c r="QKU202" s="391"/>
      <c r="QKV202" s="391"/>
      <c r="QKW202" s="391"/>
      <c r="QKX202" s="391"/>
      <c r="QKY202" s="391"/>
      <c r="QKZ202" s="391"/>
      <c r="QLA202" s="391"/>
      <c r="QLB202" s="391"/>
      <c r="QLC202" s="391"/>
      <c r="QLD202" s="391"/>
      <c r="QLE202" s="391"/>
      <c r="QLF202" s="391"/>
      <c r="QLG202" s="391"/>
      <c r="QLH202" s="391"/>
      <c r="QLI202" s="391"/>
      <c r="QLJ202" s="391"/>
      <c r="QLK202" s="391"/>
      <c r="QLL202" s="391"/>
      <c r="QLM202" s="391"/>
      <c r="QLN202" s="391"/>
      <c r="QLO202" s="391"/>
      <c r="QLP202" s="391"/>
      <c r="QLQ202" s="391"/>
      <c r="QLR202" s="391"/>
      <c r="QLS202" s="391"/>
      <c r="QLT202" s="391"/>
      <c r="QLU202" s="391"/>
      <c r="QLV202" s="391"/>
      <c r="QLW202" s="391"/>
      <c r="QLX202" s="391"/>
      <c r="QLY202" s="391"/>
      <c r="QLZ202" s="391"/>
      <c r="QMA202" s="391"/>
      <c r="QMB202" s="391"/>
      <c r="QMC202" s="391"/>
      <c r="QMD202" s="391"/>
      <c r="QME202" s="391"/>
      <c r="QMF202" s="391"/>
      <c r="QMG202" s="391"/>
      <c r="QMH202" s="391"/>
      <c r="QMI202" s="391"/>
      <c r="QMJ202" s="391"/>
      <c r="QMK202" s="391"/>
      <c r="QML202" s="391"/>
      <c r="QMM202" s="391"/>
      <c r="QMN202" s="391"/>
      <c r="QMO202" s="391"/>
      <c r="QMP202" s="391"/>
      <c r="QMQ202" s="391"/>
      <c r="QMR202" s="391"/>
      <c r="QMS202" s="391"/>
      <c r="QMT202" s="391"/>
      <c r="QMU202" s="391"/>
      <c r="QMV202" s="391"/>
      <c r="QMW202" s="391"/>
      <c r="QMX202" s="391"/>
      <c r="QMY202" s="391"/>
      <c r="QMZ202" s="391"/>
      <c r="QNA202" s="391"/>
      <c r="QNB202" s="391"/>
      <c r="QNC202" s="391"/>
      <c r="QND202" s="391"/>
      <c r="QNE202" s="391"/>
      <c r="QNF202" s="391"/>
      <c r="QNG202" s="391"/>
      <c r="QNH202" s="391"/>
      <c r="QNI202" s="391"/>
      <c r="QNJ202" s="391"/>
      <c r="QNK202" s="391"/>
      <c r="QNL202" s="391"/>
      <c r="QNM202" s="391"/>
      <c r="QNN202" s="391"/>
      <c r="QNO202" s="391"/>
      <c r="QNP202" s="391"/>
      <c r="QNQ202" s="391"/>
      <c r="QNR202" s="391"/>
      <c r="QNS202" s="391"/>
      <c r="QNT202" s="391"/>
      <c r="QNU202" s="391"/>
      <c r="QNV202" s="391"/>
      <c r="QNW202" s="391"/>
      <c r="QNX202" s="391"/>
      <c r="QNY202" s="391"/>
      <c r="QNZ202" s="391"/>
      <c r="QOA202" s="391"/>
      <c r="QOB202" s="391"/>
      <c r="QOC202" s="391"/>
      <c r="QOD202" s="391"/>
      <c r="QOE202" s="391"/>
      <c r="QOF202" s="391"/>
      <c r="QOG202" s="391"/>
      <c r="QOH202" s="391"/>
      <c r="QOI202" s="391"/>
      <c r="QOJ202" s="391"/>
      <c r="QOK202" s="391"/>
      <c r="QOL202" s="391"/>
      <c r="QOM202" s="391"/>
      <c r="QON202" s="391"/>
      <c r="QOO202" s="391"/>
      <c r="QOP202" s="391"/>
      <c r="QOQ202" s="391"/>
      <c r="QOR202" s="391"/>
      <c r="QOS202" s="391"/>
      <c r="QOT202" s="391"/>
      <c r="QOU202" s="391"/>
      <c r="QOV202" s="391"/>
      <c r="QOW202" s="391"/>
      <c r="QOX202" s="391"/>
      <c r="QOY202" s="391"/>
      <c r="QOZ202" s="391"/>
      <c r="QPA202" s="391"/>
      <c r="QPB202" s="391"/>
      <c r="QPC202" s="391"/>
      <c r="QPD202" s="391"/>
      <c r="QPE202" s="391"/>
      <c r="QPF202" s="391"/>
      <c r="QPG202" s="391"/>
      <c r="QPH202" s="391"/>
      <c r="QPI202" s="391"/>
      <c r="QPJ202" s="391"/>
      <c r="QPK202" s="391"/>
      <c r="QPL202" s="391"/>
      <c r="QPM202" s="391"/>
      <c r="QPN202" s="391"/>
      <c r="QPO202" s="391"/>
      <c r="QPP202" s="391"/>
      <c r="QPQ202" s="391"/>
      <c r="QPR202" s="391"/>
      <c r="QPS202" s="391"/>
      <c r="QPT202" s="391"/>
      <c r="QPU202" s="391"/>
      <c r="QPV202" s="391"/>
      <c r="QPW202" s="391"/>
      <c r="QPX202" s="391"/>
      <c r="QPY202" s="391"/>
      <c r="QPZ202" s="391"/>
      <c r="QQA202" s="391"/>
      <c r="QQB202" s="391"/>
      <c r="QQC202" s="391"/>
      <c r="QQD202" s="391"/>
      <c r="QQE202" s="391"/>
      <c r="QQF202" s="391"/>
      <c r="QQG202" s="391"/>
      <c r="QQH202" s="391"/>
      <c r="QQI202" s="391"/>
      <c r="QQJ202" s="391"/>
      <c r="QQK202" s="391"/>
      <c r="QQL202" s="391"/>
      <c r="QQM202" s="391"/>
      <c r="QQN202" s="391"/>
      <c r="QQO202" s="391"/>
      <c r="QQP202" s="391"/>
      <c r="QQQ202" s="391"/>
      <c r="QQR202" s="391"/>
      <c r="QQS202" s="391"/>
      <c r="QQT202" s="391"/>
      <c r="QQU202" s="391"/>
      <c r="QQV202" s="391"/>
      <c r="QQW202" s="391"/>
      <c r="QQX202" s="391"/>
      <c r="QQY202" s="391"/>
      <c r="QQZ202" s="391"/>
      <c r="QRA202" s="391"/>
      <c r="QRB202" s="391"/>
      <c r="QRC202" s="391"/>
      <c r="QRD202" s="391"/>
      <c r="QRE202" s="391"/>
      <c r="QRF202" s="391"/>
      <c r="QRG202" s="391"/>
      <c r="QRH202" s="391"/>
      <c r="QRI202" s="391"/>
      <c r="QRJ202" s="391"/>
      <c r="QRK202" s="391"/>
      <c r="QRL202" s="391"/>
      <c r="QRM202" s="391"/>
      <c r="QRN202" s="391"/>
      <c r="QRO202" s="391"/>
      <c r="QRP202" s="391"/>
      <c r="QRQ202" s="391"/>
      <c r="QRR202" s="391"/>
      <c r="QRS202" s="391"/>
      <c r="QRT202" s="391"/>
      <c r="QRU202" s="391"/>
      <c r="QRV202" s="391"/>
      <c r="QRW202" s="391"/>
      <c r="QRX202" s="391"/>
      <c r="QRY202" s="391"/>
      <c r="QRZ202" s="391"/>
      <c r="QSA202" s="391"/>
      <c r="QSB202" s="391"/>
      <c r="QSC202" s="391"/>
      <c r="QSD202" s="391"/>
      <c r="QSE202" s="391"/>
      <c r="QSF202" s="391"/>
      <c r="QSG202" s="391"/>
      <c r="QSH202" s="391"/>
      <c r="QSI202" s="391"/>
      <c r="QSJ202" s="391"/>
      <c r="QSK202" s="391"/>
      <c r="QSL202" s="391"/>
      <c r="QSM202" s="391"/>
      <c r="QSN202" s="391"/>
      <c r="QSO202" s="391"/>
      <c r="QSP202" s="391"/>
      <c r="QSQ202" s="391"/>
      <c r="QSR202" s="391"/>
      <c r="QSS202" s="391"/>
      <c r="QST202" s="391"/>
      <c r="QSU202" s="391"/>
      <c r="QSV202" s="391"/>
      <c r="QSW202" s="391"/>
      <c r="QSX202" s="391"/>
      <c r="QSY202" s="391"/>
      <c r="QSZ202" s="391"/>
      <c r="QTA202" s="391"/>
      <c r="QTB202" s="391"/>
      <c r="QTC202" s="391"/>
      <c r="QTD202" s="391"/>
      <c r="QTE202" s="391"/>
      <c r="QTF202" s="391"/>
      <c r="QTG202" s="391"/>
      <c r="QTH202" s="391"/>
      <c r="QTI202" s="391"/>
      <c r="QTJ202" s="391"/>
      <c r="QTK202" s="391"/>
      <c r="QTL202" s="391"/>
      <c r="QTM202" s="391"/>
      <c r="QTN202" s="391"/>
      <c r="QTO202" s="391"/>
      <c r="QTP202" s="391"/>
      <c r="QTQ202" s="391"/>
      <c r="QTR202" s="391"/>
      <c r="QTS202" s="391"/>
      <c r="QTT202" s="391"/>
      <c r="QTU202" s="391"/>
      <c r="QTV202" s="391"/>
      <c r="QTW202" s="391"/>
      <c r="QTX202" s="391"/>
      <c r="QTY202" s="391"/>
      <c r="QTZ202" s="391"/>
      <c r="QUA202" s="391"/>
      <c r="QUB202" s="391"/>
      <c r="QUC202" s="391"/>
      <c r="QUD202" s="391"/>
      <c r="QUE202" s="391"/>
      <c r="QUF202" s="391"/>
      <c r="QUG202" s="391"/>
      <c r="QUH202" s="391"/>
      <c r="QUI202" s="391"/>
      <c r="QUJ202" s="391"/>
      <c r="QUK202" s="391"/>
      <c r="QUL202" s="391"/>
      <c r="QUM202" s="391"/>
      <c r="QUN202" s="391"/>
      <c r="QUO202" s="391"/>
      <c r="QUP202" s="391"/>
      <c r="QUQ202" s="391"/>
      <c r="QUR202" s="391"/>
      <c r="QUS202" s="391"/>
      <c r="QUT202" s="391"/>
      <c r="QUU202" s="391"/>
      <c r="QUV202" s="391"/>
      <c r="QUW202" s="391"/>
      <c r="QUX202" s="391"/>
      <c r="QUY202" s="391"/>
      <c r="QUZ202" s="391"/>
      <c r="QVA202" s="391"/>
      <c r="QVB202" s="391"/>
      <c r="QVC202" s="391"/>
      <c r="QVD202" s="391"/>
      <c r="QVE202" s="391"/>
      <c r="QVF202" s="391"/>
      <c r="QVG202" s="391"/>
      <c r="QVH202" s="391"/>
      <c r="QVI202" s="391"/>
      <c r="QVJ202" s="391"/>
      <c r="QVK202" s="391"/>
      <c r="QVL202" s="391"/>
      <c r="QVM202" s="391"/>
      <c r="QVN202" s="391"/>
      <c r="QVO202" s="391"/>
      <c r="QVP202" s="391"/>
      <c r="QVQ202" s="391"/>
      <c r="QVR202" s="391"/>
      <c r="QVS202" s="391"/>
      <c r="QVT202" s="391"/>
      <c r="QVU202" s="391"/>
      <c r="QVV202" s="391"/>
      <c r="QVW202" s="391"/>
      <c r="QVX202" s="391"/>
      <c r="QVY202" s="391"/>
      <c r="QVZ202" s="391"/>
      <c r="QWA202" s="391"/>
      <c r="QWB202" s="391"/>
      <c r="QWC202" s="391"/>
      <c r="QWD202" s="391"/>
      <c r="QWE202" s="391"/>
      <c r="QWF202" s="391"/>
      <c r="QWG202" s="391"/>
      <c r="QWH202" s="391"/>
      <c r="QWI202" s="391"/>
      <c r="QWJ202" s="391"/>
      <c r="QWK202" s="391"/>
      <c r="QWL202" s="391"/>
      <c r="QWM202" s="391"/>
      <c r="QWN202" s="391"/>
      <c r="QWO202" s="391"/>
      <c r="QWP202" s="391"/>
      <c r="QWQ202" s="391"/>
      <c r="QWR202" s="391"/>
      <c r="QWS202" s="391"/>
      <c r="QWT202" s="391"/>
      <c r="QWU202" s="391"/>
      <c r="QWV202" s="391"/>
      <c r="QWW202" s="391"/>
      <c r="QWX202" s="391"/>
      <c r="QWY202" s="391"/>
      <c r="QWZ202" s="391"/>
      <c r="QXA202" s="391"/>
      <c r="QXB202" s="391"/>
      <c r="QXC202" s="391"/>
      <c r="QXD202" s="391"/>
      <c r="QXE202" s="391"/>
      <c r="QXF202" s="391"/>
      <c r="QXG202" s="391"/>
      <c r="QXH202" s="391"/>
      <c r="QXI202" s="391"/>
      <c r="QXJ202" s="391"/>
      <c r="QXK202" s="391"/>
      <c r="QXL202" s="391"/>
      <c r="QXM202" s="391"/>
      <c r="QXN202" s="391"/>
      <c r="QXO202" s="391"/>
      <c r="QXP202" s="391"/>
      <c r="QXQ202" s="391"/>
      <c r="QXR202" s="391"/>
      <c r="QXS202" s="391"/>
      <c r="QXT202" s="391"/>
      <c r="QXU202" s="391"/>
      <c r="QXV202" s="391"/>
      <c r="QXW202" s="391"/>
      <c r="QXX202" s="391"/>
      <c r="QXY202" s="391"/>
      <c r="QXZ202" s="391"/>
      <c r="QYA202" s="391"/>
      <c r="QYB202" s="391"/>
      <c r="QYC202" s="391"/>
      <c r="QYD202" s="391"/>
      <c r="QYE202" s="391"/>
      <c r="QYF202" s="391"/>
      <c r="QYG202" s="391"/>
      <c r="QYH202" s="391"/>
      <c r="QYI202" s="391"/>
      <c r="QYJ202" s="391"/>
      <c r="QYK202" s="391"/>
      <c r="QYL202" s="391"/>
      <c r="QYM202" s="391"/>
      <c r="QYN202" s="391"/>
      <c r="QYO202" s="391"/>
      <c r="QYP202" s="391"/>
      <c r="QYQ202" s="391"/>
      <c r="QYR202" s="391"/>
      <c r="QYS202" s="391"/>
      <c r="QYT202" s="391"/>
      <c r="QYU202" s="391"/>
      <c r="QYV202" s="391"/>
      <c r="QYW202" s="391"/>
      <c r="QYX202" s="391"/>
      <c r="QYY202" s="391"/>
      <c r="QYZ202" s="391"/>
      <c r="QZA202" s="391"/>
      <c r="QZB202" s="391"/>
      <c r="QZC202" s="391"/>
      <c r="QZD202" s="391"/>
      <c r="QZE202" s="391"/>
      <c r="QZF202" s="391"/>
      <c r="QZG202" s="391"/>
      <c r="QZH202" s="391"/>
      <c r="QZI202" s="391"/>
      <c r="QZJ202" s="391"/>
      <c r="QZK202" s="391"/>
      <c r="QZL202" s="391"/>
      <c r="QZM202" s="391"/>
      <c r="QZN202" s="391"/>
      <c r="QZO202" s="391"/>
      <c r="QZP202" s="391"/>
      <c r="QZQ202" s="391"/>
      <c r="QZR202" s="391"/>
      <c r="QZS202" s="391"/>
      <c r="QZT202" s="391"/>
      <c r="QZU202" s="391"/>
      <c r="QZV202" s="391"/>
      <c r="QZW202" s="391"/>
      <c r="QZX202" s="391"/>
      <c r="QZY202" s="391"/>
      <c r="QZZ202" s="391"/>
      <c r="RAA202" s="391"/>
      <c r="RAB202" s="391"/>
      <c r="RAC202" s="391"/>
      <c r="RAD202" s="391"/>
      <c r="RAE202" s="391"/>
      <c r="RAF202" s="391"/>
      <c r="RAG202" s="391"/>
      <c r="RAH202" s="391"/>
      <c r="RAI202" s="391"/>
      <c r="RAJ202" s="391"/>
      <c r="RAK202" s="391"/>
      <c r="RAL202" s="391"/>
      <c r="RAM202" s="391"/>
      <c r="RAN202" s="391"/>
      <c r="RAO202" s="391"/>
      <c r="RAP202" s="391"/>
      <c r="RAQ202" s="391"/>
      <c r="RAR202" s="391"/>
      <c r="RAS202" s="391"/>
      <c r="RAT202" s="391"/>
      <c r="RAU202" s="391"/>
      <c r="RAV202" s="391"/>
      <c r="RAW202" s="391"/>
      <c r="RAX202" s="391"/>
      <c r="RAY202" s="391"/>
      <c r="RAZ202" s="391"/>
      <c r="RBA202" s="391"/>
      <c r="RBB202" s="391"/>
      <c r="RBC202" s="391"/>
      <c r="RBD202" s="391"/>
      <c r="RBE202" s="391"/>
      <c r="RBF202" s="391"/>
      <c r="RBG202" s="391"/>
      <c r="RBH202" s="391"/>
      <c r="RBI202" s="391"/>
      <c r="RBJ202" s="391"/>
      <c r="RBK202" s="391"/>
      <c r="RBL202" s="391"/>
      <c r="RBM202" s="391"/>
      <c r="RBN202" s="391"/>
      <c r="RBO202" s="391"/>
      <c r="RBP202" s="391"/>
      <c r="RBQ202" s="391"/>
      <c r="RBR202" s="391"/>
      <c r="RBS202" s="391"/>
      <c r="RBT202" s="391"/>
      <c r="RBU202" s="391"/>
      <c r="RBV202" s="391"/>
      <c r="RBW202" s="391"/>
      <c r="RBX202" s="391"/>
      <c r="RBY202" s="391"/>
      <c r="RBZ202" s="391"/>
      <c r="RCA202" s="391"/>
      <c r="RCB202" s="391"/>
      <c r="RCC202" s="391"/>
      <c r="RCD202" s="391"/>
      <c r="RCE202" s="391"/>
      <c r="RCF202" s="391"/>
      <c r="RCG202" s="391"/>
      <c r="RCH202" s="391"/>
      <c r="RCI202" s="391"/>
      <c r="RCJ202" s="391"/>
      <c r="RCK202" s="391"/>
      <c r="RCL202" s="391"/>
      <c r="RCM202" s="391"/>
      <c r="RCN202" s="391"/>
      <c r="RCO202" s="391"/>
      <c r="RCP202" s="391"/>
      <c r="RCQ202" s="391"/>
      <c r="RCR202" s="391"/>
      <c r="RCS202" s="391"/>
      <c r="RCT202" s="391"/>
      <c r="RCU202" s="391"/>
      <c r="RCV202" s="391"/>
      <c r="RCW202" s="391"/>
      <c r="RCX202" s="391"/>
      <c r="RCY202" s="391"/>
      <c r="RCZ202" s="391"/>
      <c r="RDA202" s="391"/>
      <c r="RDB202" s="391"/>
      <c r="RDC202" s="391"/>
      <c r="RDD202" s="391"/>
      <c r="RDE202" s="391"/>
      <c r="RDF202" s="391"/>
      <c r="RDG202" s="391"/>
      <c r="RDH202" s="391"/>
      <c r="RDI202" s="391"/>
      <c r="RDJ202" s="391"/>
      <c r="RDK202" s="391"/>
      <c r="RDL202" s="391"/>
      <c r="RDM202" s="391"/>
      <c r="RDN202" s="391"/>
      <c r="RDO202" s="391"/>
      <c r="RDP202" s="391"/>
      <c r="RDQ202" s="391"/>
      <c r="RDR202" s="391"/>
      <c r="RDS202" s="391"/>
      <c r="RDT202" s="391"/>
      <c r="RDU202" s="391"/>
      <c r="RDV202" s="391"/>
      <c r="RDW202" s="391"/>
      <c r="RDX202" s="391"/>
      <c r="RDY202" s="391"/>
      <c r="RDZ202" s="391"/>
      <c r="REA202" s="391"/>
      <c r="REB202" s="391"/>
      <c r="REC202" s="391"/>
      <c r="RED202" s="391"/>
      <c r="REE202" s="391"/>
      <c r="REF202" s="391"/>
      <c r="REG202" s="391"/>
      <c r="REH202" s="391"/>
      <c r="REI202" s="391"/>
      <c r="REJ202" s="391"/>
      <c r="REK202" s="391"/>
      <c r="REL202" s="391"/>
      <c r="REM202" s="391"/>
      <c r="REN202" s="391"/>
      <c r="REO202" s="391"/>
      <c r="REP202" s="391"/>
      <c r="REQ202" s="391"/>
      <c r="RER202" s="391"/>
      <c r="RES202" s="391"/>
      <c r="RET202" s="391"/>
      <c r="REU202" s="391"/>
      <c r="REV202" s="391"/>
      <c r="REW202" s="391"/>
      <c r="REX202" s="391"/>
      <c r="REY202" s="391"/>
      <c r="REZ202" s="391"/>
      <c r="RFA202" s="391"/>
      <c r="RFB202" s="391"/>
      <c r="RFC202" s="391"/>
      <c r="RFD202" s="391"/>
      <c r="RFE202" s="391"/>
      <c r="RFF202" s="391"/>
      <c r="RFG202" s="391"/>
      <c r="RFH202" s="391"/>
      <c r="RFI202" s="391"/>
      <c r="RFJ202" s="391"/>
      <c r="RFK202" s="391"/>
      <c r="RFL202" s="391"/>
      <c r="RFM202" s="391"/>
      <c r="RFN202" s="391"/>
      <c r="RFO202" s="391"/>
      <c r="RFP202" s="391"/>
      <c r="RFQ202" s="391"/>
      <c r="RFR202" s="391"/>
      <c r="RFS202" s="391"/>
      <c r="RFT202" s="391"/>
      <c r="RFU202" s="391"/>
      <c r="RFV202" s="391"/>
      <c r="RFW202" s="391"/>
      <c r="RFX202" s="391"/>
      <c r="RFY202" s="391"/>
      <c r="RFZ202" s="391"/>
      <c r="RGA202" s="391"/>
      <c r="RGB202" s="391"/>
      <c r="RGC202" s="391"/>
      <c r="RGD202" s="391"/>
      <c r="RGE202" s="391"/>
      <c r="RGF202" s="391"/>
      <c r="RGG202" s="391"/>
      <c r="RGH202" s="391"/>
      <c r="RGI202" s="391"/>
      <c r="RGJ202" s="391"/>
      <c r="RGK202" s="391"/>
      <c r="RGL202" s="391"/>
      <c r="RGM202" s="391"/>
      <c r="RGN202" s="391"/>
      <c r="RGO202" s="391"/>
      <c r="RGP202" s="391"/>
      <c r="RGQ202" s="391"/>
      <c r="RGR202" s="391"/>
      <c r="RGS202" s="391"/>
      <c r="RGT202" s="391"/>
      <c r="RGU202" s="391"/>
      <c r="RGV202" s="391"/>
      <c r="RGW202" s="391"/>
      <c r="RGX202" s="391"/>
      <c r="RGY202" s="391"/>
      <c r="RGZ202" s="391"/>
      <c r="RHA202" s="391"/>
      <c r="RHB202" s="391"/>
      <c r="RHC202" s="391"/>
      <c r="RHD202" s="391"/>
      <c r="RHE202" s="391"/>
      <c r="RHF202" s="391"/>
      <c r="RHG202" s="391"/>
      <c r="RHH202" s="391"/>
      <c r="RHI202" s="391"/>
      <c r="RHJ202" s="391"/>
      <c r="RHK202" s="391"/>
      <c r="RHL202" s="391"/>
      <c r="RHM202" s="391"/>
      <c r="RHN202" s="391"/>
      <c r="RHO202" s="391"/>
      <c r="RHP202" s="391"/>
      <c r="RHQ202" s="391"/>
      <c r="RHR202" s="391"/>
      <c r="RHS202" s="391"/>
      <c r="RHT202" s="391"/>
      <c r="RHU202" s="391"/>
      <c r="RHV202" s="391"/>
      <c r="RHW202" s="391"/>
      <c r="RHX202" s="391"/>
      <c r="RHY202" s="391"/>
      <c r="RHZ202" s="391"/>
      <c r="RIA202" s="391"/>
      <c r="RIB202" s="391"/>
      <c r="RIC202" s="391"/>
      <c r="RID202" s="391"/>
      <c r="RIE202" s="391"/>
      <c r="RIF202" s="391"/>
      <c r="RIG202" s="391"/>
      <c r="RIH202" s="391"/>
      <c r="RII202" s="391"/>
      <c r="RIJ202" s="391"/>
      <c r="RIK202" s="391"/>
      <c r="RIL202" s="391"/>
      <c r="RIM202" s="391"/>
      <c r="RIN202" s="391"/>
      <c r="RIO202" s="391"/>
      <c r="RIP202" s="391"/>
      <c r="RIQ202" s="391"/>
      <c r="RIR202" s="391"/>
      <c r="RIS202" s="391"/>
      <c r="RIT202" s="391"/>
      <c r="RIU202" s="391"/>
      <c r="RIV202" s="391"/>
      <c r="RIW202" s="391"/>
      <c r="RIX202" s="391"/>
      <c r="RIY202" s="391"/>
      <c r="RIZ202" s="391"/>
      <c r="RJA202" s="391"/>
      <c r="RJB202" s="391"/>
      <c r="RJC202" s="391"/>
      <c r="RJD202" s="391"/>
      <c r="RJE202" s="391"/>
      <c r="RJF202" s="391"/>
      <c r="RJG202" s="391"/>
      <c r="RJH202" s="391"/>
      <c r="RJI202" s="391"/>
      <c r="RJJ202" s="391"/>
      <c r="RJK202" s="391"/>
      <c r="RJL202" s="391"/>
      <c r="RJM202" s="391"/>
      <c r="RJN202" s="391"/>
      <c r="RJO202" s="391"/>
      <c r="RJP202" s="391"/>
      <c r="RJQ202" s="391"/>
      <c r="RJR202" s="391"/>
      <c r="RJS202" s="391"/>
      <c r="RJT202" s="391"/>
      <c r="RJU202" s="391"/>
      <c r="RJV202" s="391"/>
      <c r="RJW202" s="391"/>
      <c r="RJX202" s="391"/>
      <c r="RJY202" s="391"/>
      <c r="RJZ202" s="391"/>
      <c r="RKA202" s="391"/>
      <c r="RKB202" s="391"/>
      <c r="RKC202" s="391"/>
      <c r="RKD202" s="391"/>
      <c r="RKE202" s="391"/>
      <c r="RKF202" s="391"/>
      <c r="RKG202" s="391"/>
      <c r="RKH202" s="391"/>
      <c r="RKI202" s="391"/>
      <c r="RKJ202" s="391"/>
      <c r="RKK202" s="391"/>
      <c r="RKL202" s="391"/>
      <c r="RKM202" s="391"/>
      <c r="RKN202" s="391"/>
      <c r="RKO202" s="391"/>
      <c r="RKP202" s="391"/>
      <c r="RKQ202" s="391"/>
      <c r="RKR202" s="391"/>
      <c r="RKS202" s="391"/>
      <c r="RKT202" s="391"/>
      <c r="RKU202" s="391"/>
      <c r="RKV202" s="391"/>
      <c r="RKW202" s="391"/>
      <c r="RKX202" s="391"/>
      <c r="RKY202" s="391"/>
      <c r="RKZ202" s="391"/>
      <c r="RLA202" s="391"/>
      <c r="RLB202" s="391"/>
      <c r="RLC202" s="391"/>
      <c r="RLD202" s="391"/>
      <c r="RLE202" s="391"/>
      <c r="RLF202" s="391"/>
      <c r="RLG202" s="391"/>
      <c r="RLH202" s="391"/>
      <c r="RLI202" s="391"/>
      <c r="RLJ202" s="391"/>
      <c r="RLK202" s="391"/>
      <c r="RLL202" s="391"/>
      <c r="RLM202" s="391"/>
      <c r="RLN202" s="391"/>
      <c r="RLO202" s="391"/>
      <c r="RLP202" s="391"/>
      <c r="RLQ202" s="391"/>
      <c r="RLR202" s="391"/>
      <c r="RLS202" s="391"/>
      <c r="RLT202" s="391"/>
      <c r="RLU202" s="391"/>
      <c r="RLV202" s="391"/>
      <c r="RLW202" s="391"/>
      <c r="RLX202" s="391"/>
      <c r="RLY202" s="391"/>
      <c r="RLZ202" s="391"/>
      <c r="RMA202" s="391"/>
      <c r="RMB202" s="391"/>
      <c r="RMC202" s="391"/>
      <c r="RMD202" s="391"/>
      <c r="RME202" s="391"/>
      <c r="RMF202" s="391"/>
      <c r="RMG202" s="391"/>
      <c r="RMH202" s="391"/>
      <c r="RMI202" s="391"/>
      <c r="RMJ202" s="391"/>
      <c r="RMK202" s="391"/>
      <c r="RML202" s="391"/>
      <c r="RMM202" s="391"/>
      <c r="RMN202" s="391"/>
      <c r="RMO202" s="391"/>
      <c r="RMP202" s="391"/>
      <c r="RMQ202" s="391"/>
      <c r="RMR202" s="391"/>
      <c r="RMS202" s="391"/>
      <c r="RMT202" s="391"/>
      <c r="RMU202" s="391"/>
      <c r="RMV202" s="391"/>
      <c r="RMW202" s="391"/>
      <c r="RMX202" s="391"/>
      <c r="RMY202" s="391"/>
      <c r="RMZ202" s="391"/>
      <c r="RNA202" s="391"/>
      <c r="RNB202" s="391"/>
      <c r="RNC202" s="391"/>
      <c r="RND202" s="391"/>
      <c r="RNE202" s="391"/>
      <c r="RNF202" s="391"/>
      <c r="RNG202" s="391"/>
      <c r="RNH202" s="391"/>
      <c r="RNI202" s="391"/>
      <c r="RNJ202" s="391"/>
      <c r="RNK202" s="391"/>
      <c r="RNL202" s="391"/>
      <c r="RNM202" s="391"/>
      <c r="RNN202" s="391"/>
      <c r="RNO202" s="391"/>
      <c r="RNP202" s="391"/>
      <c r="RNQ202" s="391"/>
      <c r="RNR202" s="391"/>
      <c r="RNS202" s="391"/>
      <c r="RNT202" s="391"/>
      <c r="RNU202" s="391"/>
      <c r="RNV202" s="391"/>
      <c r="RNW202" s="391"/>
      <c r="RNX202" s="391"/>
      <c r="RNY202" s="391"/>
      <c r="RNZ202" s="391"/>
      <c r="ROA202" s="391"/>
      <c r="ROB202" s="391"/>
      <c r="ROC202" s="391"/>
      <c r="ROD202" s="391"/>
      <c r="ROE202" s="391"/>
      <c r="ROF202" s="391"/>
      <c r="ROG202" s="391"/>
      <c r="ROH202" s="391"/>
      <c r="ROI202" s="391"/>
      <c r="ROJ202" s="391"/>
      <c r="ROK202" s="391"/>
      <c r="ROL202" s="391"/>
      <c r="ROM202" s="391"/>
      <c r="RON202" s="391"/>
      <c r="ROO202" s="391"/>
      <c r="ROP202" s="391"/>
      <c r="ROQ202" s="391"/>
      <c r="ROR202" s="391"/>
      <c r="ROS202" s="391"/>
      <c r="ROT202" s="391"/>
      <c r="ROU202" s="391"/>
      <c r="ROV202" s="391"/>
      <c r="ROW202" s="391"/>
      <c r="ROX202" s="391"/>
      <c r="ROY202" s="391"/>
      <c r="ROZ202" s="391"/>
      <c r="RPA202" s="391"/>
      <c r="RPB202" s="391"/>
      <c r="RPC202" s="391"/>
      <c r="RPD202" s="391"/>
      <c r="RPE202" s="391"/>
      <c r="RPF202" s="391"/>
      <c r="RPG202" s="391"/>
      <c r="RPH202" s="391"/>
      <c r="RPI202" s="391"/>
      <c r="RPJ202" s="391"/>
      <c r="RPK202" s="391"/>
      <c r="RPL202" s="391"/>
      <c r="RPM202" s="391"/>
      <c r="RPN202" s="391"/>
      <c r="RPO202" s="391"/>
      <c r="RPP202" s="391"/>
      <c r="RPQ202" s="391"/>
      <c r="RPR202" s="391"/>
      <c r="RPS202" s="391"/>
      <c r="RPT202" s="391"/>
      <c r="RPU202" s="391"/>
      <c r="RPV202" s="391"/>
      <c r="RPW202" s="391"/>
      <c r="RPX202" s="391"/>
      <c r="RPY202" s="391"/>
      <c r="RPZ202" s="391"/>
      <c r="RQA202" s="391"/>
      <c r="RQB202" s="391"/>
      <c r="RQC202" s="391"/>
      <c r="RQD202" s="391"/>
      <c r="RQE202" s="391"/>
      <c r="RQF202" s="391"/>
      <c r="RQG202" s="391"/>
      <c r="RQH202" s="391"/>
      <c r="RQI202" s="391"/>
      <c r="RQJ202" s="391"/>
      <c r="RQK202" s="391"/>
      <c r="RQL202" s="391"/>
      <c r="RQM202" s="391"/>
      <c r="RQN202" s="391"/>
      <c r="RQO202" s="391"/>
      <c r="RQP202" s="391"/>
      <c r="RQQ202" s="391"/>
      <c r="RQR202" s="391"/>
      <c r="RQS202" s="391"/>
      <c r="RQT202" s="391"/>
      <c r="RQU202" s="391"/>
      <c r="RQV202" s="391"/>
      <c r="RQW202" s="391"/>
      <c r="RQX202" s="391"/>
      <c r="RQY202" s="391"/>
      <c r="RQZ202" s="391"/>
      <c r="RRA202" s="391"/>
      <c r="RRB202" s="391"/>
      <c r="RRC202" s="391"/>
      <c r="RRD202" s="391"/>
      <c r="RRE202" s="391"/>
      <c r="RRF202" s="391"/>
      <c r="RRG202" s="391"/>
      <c r="RRH202" s="391"/>
      <c r="RRI202" s="391"/>
      <c r="RRJ202" s="391"/>
      <c r="RRK202" s="391"/>
      <c r="RRL202" s="391"/>
      <c r="RRM202" s="391"/>
      <c r="RRN202" s="391"/>
      <c r="RRO202" s="391"/>
      <c r="RRP202" s="391"/>
      <c r="RRQ202" s="391"/>
      <c r="RRR202" s="391"/>
      <c r="RRS202" s="391"/>
      <c r="RRT202" s="391"/>
      <c r="RRU202" s="391"/>
      <c r="RRV202" s="391"/>
      <c r="RRW202" s="391"/>
      <c r="RRX202" s="391"/>
      <c r="RRY202" s="391"/>
      <c r="RRZ202" s="391"/>
      <c r="RSA202" s="391"/>
      <c r="RSB202" s="391"/>
      <c r="RSC202" s="391"/>
      <c r="RSD202" s="391"/>
      <c r="RSE202" s="391"/>
      <c r="RSF202" s="391"/>
      <c r="RSG202" s="391"/>
      <c r="RSH202" s="391"/>
      <c r="RSI202" s="391"/>
      <c r="RSJ202" s="391"/>
      <c r="RSK202" s="391"/>
      <c r="RSL202" s="391"/>
      <c r="RSM202" s="391"/>
      <c r="RSN202" s="391"/>
      <c r="RSO202" s="391"/>
      <c r="RSP202" s="391"/>
      <c r="RSQ202" s="391"/>
      <c r="RSR202" s="391"/>
      <c r="RSS202" s="391"/>
      <c r="RST202" s="391"/>
      <c r="RSU202" s="391"/>
      <c r="RSV202" s="391"/>
      <c r="RSW202" s="391"/>
      <c r="RSX202" s="391"/>
      <c r="RSY202" s="391"/>
      <c r="RSZ202" s="391"/>
      <c r="RTA202" s="391"/>
      <c r="RTB202" s="391"/>
      <c r="RTC202" s="391"/>
      <c r="RTD202" s="391"/>
      <c r="RTE202" s="391"/>
      <c r="RTF202" s="391"/>
      <c r="RTG202" s="391"/>
      <c r="RTH202" s="391"/>
      <c r="RTI202" s="391"/>
      <c r="RTJ202" s="391"/>
      <c r="RTK202" s="391"/>
      <c r="RTL202" s="391"/>
      <c r="RTM202" s="391"/>
      <c r="RTN202" s="391"/>
      <c r="RTO202" s="391"/>
      <c r="RTP202" s="391"/>
      <c r="RTQ202" s="391"/>
      <c r="RTR202" s="391"/>
      <c r="RTS202" s="391"/>
      <c r="RTT202" s="391"/>
      <c r="RTU202" s="391"/>
      <c r="RTV202" s="391"/>
      <c r="RTW202" s="391"/>
      <c r="RTX202" s="391"/>
      <c r="RTY202" s="391"/>
      <c r="RTZ202" s="391"/>
      <c r="RUA202" s="391"/>
      <c r="RUB202" s="391"/>
      <c r="RUC202" s="391"/>
      <c r="RUD202" s="391"/>
      <c r="RUE202" s="391"/>
      <c r="RUF202" s="391"/>
      <c r="RUG202" s="391"/>
      <c r="RUH202" s="391"/>
      <c r="RUI202" s="391"/>
      <c r="RUJ202" s="391"/>
      <c r="RUK202" s="391"/>
      <c r="RUL202" s="391"/>
      <c r="RUM202" s="391"/>
      <c r="RUN202" s="391"/>
      <c r="RUO202" s="391"/>
      <c r="RUP202" s="391"/>
      <c r="RUQ202" s="391"/>
      <c r="RUR202" s="391"/>
      <c r="RUS202" s="391"/>
      <c r="RUT202" s="391"/>
      <c r="RUU202" s="391"/>
      <c r="RUV202" s="391"/>
      <c r="RUW202" s="391"/>
      <c r="RUX202" s="391"/>
      <c r="RUY202" s="391"/>
      <c r="RUZ202" s="391"/>
      <c r="RVA202" s="391"/>
      <c r="RVB202" s="391"/>
      <c r="RVC202" s="391"/>
      <c r="RVD202" s="391"/>
      <c r="RVE202" s="391"/>
      <c r="RVF202" s="391"/>
      <c r="RVG202" s="391"/>
      <c r="RVH202" s="391"/>
      <c r="RVI202" s="391"/>
      <c r="RVJ202" s="391"/>
      <c r="RVK202" s="391"/>
      <c r="RVL202" s="391"/>
      <c r="RVM202" s="391"/>
      <c r="RVN202" s="391"/>
      <c r="RVO202" s="391"/>
      <c r="RVP202" s="391"/>
      <c r="RVQ202" s="391"/>
      <c r="RVR202" s="391"/>
      <c r="RVS202" s="391"/>
      <c r="RVT202" s="391"/>
      <c r="RVU202" s="391"/>
      <c r="RVV202" s="391"/>
      <c r="RVW202" s="391"/>
      <c r="RVX202" s="391"/>
      <c r="RVY202" s="391"/>
      <c r="RVZ202" s="391"/>
      <c r="RWA202" s="391"/>
      <c r="RWB202" s="391"/>
      <c r="RWC202" s="391"/>
      <c r="RWD202" s="391"/>
      <c r="RWE202" s="391"/>
      <c r="RWF202" s="391"/>
      <c r="RWG202" s="391"/>
      <c r="RWH202" s="391"/>
      <c r="RWI202" s="391"/>
      <c r="RWJ202" s="391"/>
      <c r="RWK202" s="391"/>
      <c r="RWL202" s="391"/>
      <c r="RWM202" s="391"/>
      <c r="RWN202" s="391"/>
      <c r="RWO202" s="391"/>
      <c r="RWP202" s="391"/>
      <c r="RWQ202" s="391"/>
      <c r="RWR202" s="391"/>
      <c r="RWS202" s="391"/>
      <c r="RWT202" s="391"/>
      <c r="RWU202" s="391"/>
      <c r="RWV202" s="391"/>
      <c r="RWW202" s="391"/>
      <c r="RWX202" s="391"/>
      <c r="RWY202" s="391"/>
      <c r="RWZ202" s="391"/>
      <c r="RXA202" s="391"/>
      <c r="RXB202" s="391"/>
      <c r="RXC202" s="391"/>
      <c r="RXD202" s="391"/>
      <c r="RXE202" s="391"/>
      <c r="RXF202" s="391"/>
      <c r="RXG202" s="391"/>
      <c r="RXH202" s="391"/>
      <c r="RXI202" s="391"/>
      <c r="RXJ202" s="391"/>
      <c r="RXK202" s="391"/>
      <c r="RXL202" s="391"/>
      <c r="RXM202" s="391"/>
      <c r="RXN202" s="391"/>
      <c r="RXO202" s="391"/>
      <c r="RXP202" s="391"/>
      <c r="RXQ202" s="391"/>
      <c r="RXR202" s="391"/>
      <c r="RXS202" s="391"/>
      <c r="RXT202" s="391"/>
      <c r="RXU202" s="391"/>
      <c r="RXV202" s="391"/>
      <c r="RXW202" s="391"/>
      <c r="RXX202" s="391"/>
      <c r="RXY202" s="391"/>
      <c r="RXZ202" s="391"/>
      <c r="RYA202" s="391"/>
      <c r="RYB202" s="391"/>
      <c r="RYC202" s="391"/>
      <c r="RYD202" s="391"/>
      <c r="RYE202" s="391"/>
      <c r="RYF202" s="391"/>
      <c r="RYG202" s="391"/>
      <c r="RYH202" s="391"/>
      <c r="RYI202" s="391"/>
      <c r="RYJ202" s="391"/>
      <c r="RYK202" s="391"/>
      <c r="RYL202" s="391"/>
      <c r="RYM202" s="391"/>
      <c r="RYN202" s="391"/>
      <c r="RYO202" s="391"/>
      <c r="RYP202" s="391"/>
      <c r="RYQ202" s="391"/>
      <c r="RYR202" s="391"/>
      <c r="RYS202" s="391"/>
      <c r="RYT202" s="391"/>
      <c r="RYU202" s="391"/>
      <c r="RYV202" s="391"/>
      <c r="RYW202" s="391"/>
      <c r="RYX202" s="391"/>
      <c r="RYY202" s="391"/>
      <c r="RYZ202" s="391"/>
      <c r="RZA202" s="391"/>
      <c r="RZB202" s="391"/>
      <c r="RZC202" s="391"/>
      <c r="RZD202" s="391"/>
      <c r="RZE202" s="391"/>
      <c r="RZF202" s="391"/>
      <c r="RZG202" s="391"/>
      <c r="RZH202" s="391"/>
      <c r="RZI202" s="391"/>
      <c r="RZJ202" s="391"/>
      <c r="RZK202" s="391"/>
      <c r="RZL202" s="391"/>
      <c r="RZM202" s="391"/>
      <c r="RZN202" s="391"/>
      <c r="RZO202" s="391"/>
      <c r="RZP202" s="391"/>
      <c r="RZQ202" s="391"/>
      <c r="RZR202" s="391"/>
      <c r="RZS202" s="391"/>
      <c r="RZT202" s="391"/>
      <c r="RZU202" s="391"/>
      <c r="RZV202" s="391"/>
      <c r="RZW202" s="391"/>
      <c r="RZX202" s="391"/>
      <c r="RZY202" s="391"/>
      <c r="RZZ202" s="391"/>
      <c r="SAA202" s="391"/>
      <c r="SAB202" s="391"/>
      <c r="SAC202" s="391"/>
      <c r="SAD202" s="391"/>
      <c r="SAE202" s="391"/>
      <c r="SAF202" s="391"/>
      <c r="SAG202" s="391"/>
      <c r="SAH202" s="391"/>
      <c r="SAI202" s="391"/>
      <c r="SAJ202" s="391"/>
      <c r="SAK202" s="391"/>
      <c r="SAL202" s="391"/>
      <c r="SAM202" s="391"/>
      <c r="SAN202" s="391"/>
      <c r="SAO202" s="391"/>
      <c r="SAP202" s="391"/>
      <c r="SAQ202" s="391"/>
      <c r="SAR202" s="391"/>
      <c r="SAS202" s="391"/>
      <c r="SAT202" s="391"/>
      <c r="SAU202" s="391"/>
      <c r="SAV202" s="391"/>
      <c r="SAW202" s="391"/>
      <c r="SAX202" s="391"/>
      <c r="SAY202" s="391"/>
      <c r="SAZ202" s="391"/>
      <c r="SBA202" s="391"/>
      <c r="SBB202" s="391"/>
      <c r="SBC202" s="391"/>
      <c r="SBD202" s="391"/>
      <c r="SBE202" s="391"/>
      <c r="SBF202" s="391"/>
      <c r="SBG202" s="391"/>
      <c r="SBH202" s="391"/>
      <c r="SBI202" s="391"/>
      <c r="SBJ202" s="391"/>
      <c r="SBK202" s="391"/>
      <c r="SBL202" s="391"/>
      <c r="SBM202" s="391"/>
      <c r="SBN202" s="391"/>
      <c r="SBO202" s="391"/>
      <c r="SBP202" s="391"/>
      <c r="SBQ202" s="391"/>
      <c r="SBR202" s="391"/>
      <c r="SBS202" s="391"/>
      <c r="SBT202" s="391"/>
      <c r="SBU202" s="391"/>
      <c r="SBV202" s="391"/>
      <c r="SBW202" s="391"/>
      <c r="SBX202" s="391"/>
      <c r="SBY202" s="391"/>
      <c r="SBZ202" s="391"/>
      <c r="SCA202" s="391"/>
      <c r="SCB202" s="391"/>
      <c r="SCC202" s="391"/>
      <c r="SCD202" s="391"/>
      <c r="SCE202" s="391"/>
      <c r="SCF202" s="391"/>
      <c r="SCG202" s="391"/>
      <c r="SCH202" s="391"/>
      <c r="SCI202" s="391"/>
      <c r="SCJ202" s="391"/>
      <c r="SCK202" s="391"/>
      <c r="SCL202" s="391"/>
      <c r="SCM202" s="391"/>
      <c r="SCN202" s="391"/>
      <c r="SCO202" s="391"/>
      <c r="SCP202" s="391"/>
      <c r="SCQ202" s="391"/>
      <c r="SCR202" s="391"/>
      <c r="SCS202" s="391"/>
      <c r="SCT202" s="391"/>
      <c r="SCU202" s="391"/>
      <c r="SCV202" s="391"/>
      <c r="SCW202" s="391"/>
      <c r="SCX202" s="391"/>
      <c r="SCY202" s="391"/>
      <c r="SCZ202" s="391"/>
      <c r="SDA202" s="391"/>
      <c r="SDB202" s="391"/>
      <c r="SDC202" s="391"/>
      <c r="SDD202" s="391"/>
      <c r="SDE202" s="391"/>
      <c r="SDF202" s="391"/>
      <c r="SDG202" s="391"/>
      <c r="SDH202" s="391"/>
      <c r="SDI202" s="391"/>
      <c r="SDJ202" s="391"/>
      <c r="SDK202" s="391"/>
      <c r="SDL202" s="391"/>
      <c r="SDM202" s="391"/>
      <c r="SDN202" s="391"/>
      <c r="SDO202" s="391"/>
      <c r="SDP202" s="391"/>
      <c r="SDQ202" s="391"/>
      <c r="SDR202" s="391"/>
      <c r="SDS202" s="391"/>
      <c r="SDT202" s="391"/>
      <c r="SDU202" s="391"/>
      <c r="SDV202" s="391"/>
      <c r="SDW202" s="391"/>
      <c r="SDX202" s="391"/>
      <c r="SDY202" s="391"/>
      <c r="SDZ202" s="391"/>
      <c r="SEA202" s="391"/>
      <c r="SEB202" s="391"/>
      <c r="SEC202" s="391"/>
      <c r="SED202" s="391"/>
      <c r="SEE202" s="391"/>
      <c r="SEF202" s="391"/>
      <c r="SEG202" s="391"/>
      <c r="SEH202" s="391"/>
      <c r="SEI202" s="391"/>
      <c r="SEJ202" s="391"/>
      <c r="SEK202" s="391"/>
      <c r="SEL202" s="391"/>
      <c r="SEM202" s="391"/>
      <c r="SEN202" s="391"/>
      <c r="SEO202" s="391"/>
      <c r="SEP202" s="391"/>
      <c r="SEQ202" s="391"/>
      <c r="SER202" s="391"/>
      <c r="SES202" s="391"/>
      <c r="SET202" s="391"/>
      <c r="SEU202" s="391"/>
      <c r="SEV202" s="391"/>
      <c r="SEW202" s="391"/>
      <c r="SEX202" s="391"/>
      <c r="SEY202" s="391"/>
      <c r="SEZ202" s="391"/>
      <c r="SFA202" s="391"/>
      <c r="SFB202" s="391"/>
      <c r="SFC202" s="391"/>
      <c r="SFD202" s="391"/>
      <c r="SFE202" s="391"/>
      <c r="SFF202" s="391"/>
      <c r="SFG202" s="391"/>
      <c r="SFH202" s="391"/>
      <c r="SFI202" s="391"/>
      <c r="SFJ202" s="391"/>
      <c r="SFK202" s="391"/>
      <c r="SFL202" s="391"/>
      <c r="SFM202" s="391"/>
      <c r="SFN202" s="391"/>
      <c r="SFO202" s="391"/>
      <c r="SFP202" s="391"/>
      <c r="SFQ202" s="391"/>
      <c r="SFR202" s="391"/>
      <c r="SFS202" s="391"/>
      <c r="SFT202" s="391"/>
      <c r="SFU202" s="391"/>
      <c r="SFV202" s="391"/>
      <c r="SFW202" s="391"/>
      <c r="SFX202" s="391"/>
      <c r="SFY202" s="391"/>
      <c r="SFZ202" s="391"/>
      <c r="SGA202" s="391"/>
      <c r="SGB202" s="391"/>
      <c r="SGC202" s="391"/>
      <c r="SGD202" s="391"/>
      <c r="SGE202" s="391"/>
      <c r="SGF202" s="391"/>
      <c r="SGG202" s="391"/>
      <c r="SGH202" s="391"/>
      <c r="SGI202" s="391"/>
      <c r="SGJ202" s="391"/>
      <c r="SGK202" s="391"/>
      <c r="SGL202" s="391"/>
      <c r="SGM202" s="391"/>
      <c r="SGN202" s="391"/>
      <c r="SGO202" s="391"/>
      <c r="SGP202" s="391"/>
      <c r="SGQ202" s="391"/>
      <c r="SGR202" s="391"/>
      <c r="SGS202" s="391"/>
      <c r="SGT202" s="391"/>
      <c r="SGU202" s="391"/>
      <c r="SGV202" s="391"/>
      <c r="SGW202" s="391"/>
      <c r="SGX202" s="391"/>
      <c r="SGY202" s="391"/>
      <c r="SGZ202" s="391"/>
      <c r="SHA202" s="391"/>
      <c r="SHB202" s="391"/>
      <c r="SHC202" s="391"/>
      <c r="SHD202" s="391"/>
      <c r="SHE202" s="391"/>
      <c r="SHF202" s="391"/>
      <c r="SHG202" s="391"/>
      <c r="SHH202" s="391"/>
      <c r="SHI202" s="391"/>
      <c r="SHJ202" s="391"/>
      <c r="SHK202" s="391"/>
      <c r="SHL202" s="391"/>
      <c r="SHM202" s="391"/>
      <c r="SHN202" s="391"/>
      <c r="SHO202" s="391"/>
      <c r="SHP202" s="391"/>
      <c r="SHQ202" s="391"/>
      <c r="SHR202" s="391"/>
      <c r="SHS202" s="391"/>
      <c r="SHT202" s="391"/>
      <c r="SHU202" s="391"/>
      <c r="SHV202" s="391"/>
      <c r="SHW202" s="391"/>
      <c r="SHX202" s="391"/>
      <c r="SHY202" s="391"/>
      <c r="SHZ202" s="391"/>
      <c r="SIA202" s="391"/>
      <c r="SIB202" s="391"/>
      <c r="SIC202" s="391"/>
      <c r="SID202" s="391"/>
      <c r="SIE202" s="391"/>
      <c r="SIF202" s="391"/>
      <c r="SIG202" s="391"/>
      <c r="SIH202" s="391"/>
      <c r="SII202" s="391"/>
      <c r="SIJ202" s="391"/>
      <c r="SIK202" s="391"/>
      <c r="SIL202" s="391"/>
      <c r="SIM202" s="391"/>
      <c r="SIN202" s="391"/>
      <c r="SIO202" s="391"/>
      <c r="SIP202" s="391"/>
      <c r="SIQ202" s="391"/>
      <c r="SIR202" s="391"/>
      <c r="SIS202" s="391"/>
      <c r="SIT202" s="391"/>
      <c r="SIU202" s="391"/>
      <c r="SIV202" s="391"/>
      <c r="SIW202" s="391"/>
      <c r="SIX202" s="391"/>
      <c r="SIY202" s="391"/>
      <c r="SIZ202" s="391"/>
      <c r="SJA202" s="391"/>
      <c r="SJB202" s="391"/>
      <c r="SJC202" s="391"/>
      <c r="SJD202" s="391"/>
      <c r="SJE202" s="391"/>
      <c r="SJF202" s="391"/>
      <c r="SJG202" s="391"/>
      <c r="SJH202" s="391"/>
      <c r="SJI202" s="391"/>
      <c r="SJJ202" s="391"/>
      <c r="SJK202" s="391"/>
      <c r="SJL202" s="391"/>
      <c r="SJM202" s="391"/>
      <c r="SJN202" s="391"/>
      <c r="SJO202" s="391"/>
      <c r="SJP202" s="391"/>
      <c r="SJQ202" s="391"/>
      <c r="SJR202" s="391"/>
      <c r="SJS202" s="391"/>
      <c r="SJT202" s="391"/>
      <c r="SJU202" s="391"/>
      <c r="SJV202" s="391"/>
      <c r="SJW202" s="391"/>
      <c r="SJX202" s="391"/>
      <c r="SJY202" s="391"/>
      <c r="SJZ202" s="391"/>
      <c r="SKA202" s="391"/>
      <c r="SKB202" s="391"/>
      <c r="SKC202" s="391"/>
      <c r="SKD202" s="391"/>
      <c r="SKE202" s="391"/>
      <c r="SKF202" s="391"/>
      <c r="SKG202" s="391"/>
      <c r="SKH202" s="391"/>
      <c r="SKI202" s="391"/>
      <c r="SKJ202" s="391"/>
      <c r="SKK202" s="391"/>
      <c r="SKL202" s="391"/>
      <c r="SKM202" s="391"/>
      <c r="SKN202" s="391"/>
      <c r="SKO202" s="391"/>
      <c r="SKP202" s="391"/>
      <c r="SKQ202" s="391"/>
      <c r="SKR202" s="391"/>
      <c r="SKS202" s="391"/>
      <c r="SKT202" s="391"/>
      <c r="SKU202" s="391"/>
      <c r="SKV202" s="391"/>
      <c r="SKW202" s="391"/>
      <c r="SKX202" s="391"/>
      <c r="SKY202" s="391"/>
      <c r="SKZ202" s="391"/>
      <c r="SLA202" s="391"/>
      <c r="SLB202" s="391"/>
      <c r="SLC202" s="391"/>
      <c r="SLD202" s="391"/>
      <c r="SLE202" s="391"/>
      <c r="SLF202" s="391"/>
      <c r="SLG202" s="391"/>
      <c r="SLH202" s="391"/>
      <c r="SLI202" s="391"/>
      <c r="SLJ202" s="391"/>
      <c r="SLK202" s="391"/>
      <c r="SLL202" s="391"/>
      <c r="SLM202" s="391"/>
      <c r="SLN202" s="391"/>
      <c r="SLO202" s="391"/>
      <c r="SLP202" s="391"/>
      <c r="SLQ202" s="391"/>
      <c r="SLR202" s="391"/>
      <c r="SLS202" s="391"/>
      <c r="SLT202" s="391"/>
      <c r="SLU202" s="391"/>
      <c r="SLV202" s="391"/>
      <c r="SLW202" s="391"/>
      <c r="SLX202" s="391"/>
      <c r="SLY202" s="391"/>
      <c r="SLZ202" s="391"/>
      <c r="SMA202" s="391"/>
      <c r="SMB202" s="391"/>
      <c r="SMC202" s="391"/>
      <c r="SMD202" s="391"/>
      <c r="SME202" s="391"/>
      <c r="SMF202" s="391"/>
      <c r="SMG202" s="391"/>
      <c r="SMH202" s="391"/>
      <c r="SMI202" s="391"/>
      <c r="SMJ202" s="391"/>
      <c r="SMK202" s="391"/>
      <c r="SML202" s="391"/>
      <c r="SMM202" s="391"/>
      <c r="SMN202" s="391"/>
      <c r="SMO202" s="391"/>
      <c r="SMP202" s="391"/>
      <c r="SMQ202" s="391"/>
      <c r="SMR202" s="391"/>
      <c r="SMS202" s="391"/>
      <c r="SMT202" s="391"/>
      <c r="SMU202" s="391"/>
      <c r="SMV202" s="391"/>
      <c r="SMW202" s="391"/>
      <c r="SMX202" s="391"/>
      <c r="SMY202" s="391"/>
      <c r="SMZ202" s="391"/>
      <c r="SNA202" s="391"/>
      <c r="SNB202" s="391"/>
      <c r="SNC202" s="391"/>
      <c r="SND202" s="391"/>
      <c r="SNE202" s="391"/>
      <c r="SNF202" s="391"/>
      <c r="SNG202" s="391"/>
      <c r="SNH202" s="391"/>
      <c r="SNI202" s="391"/>
      <c r="SNJ202" s="391"/>
      <c r="SNK202" s="391"/>
      <c r="SNL202" s="391"/>
      <c r="SNM202" s="391"/>
      <c r="SNN202" s="391"/>
      <c r="SNO202" s="391"/>
      <c r="SNP202" s="391"/>
      <c r="SNQ202" s="391"/>
      <c r="SNR202" s="391"/>
      <c r="SNS202" s="391"/>
      <c r="SNT202" s="391"/>
      <c r="SNU202" s="391"/>
      <c r="SNV202" s="391"/>
      <c r="SNW202" s="391"/>
      <c r="SNX202" s="391"/>
      <c r="SNY202" s="391"/>
      <c r="SNZ202" s="391"/>
      <c r="SOA202" s="391"/>
      <c r="SOB202" s="391"/>
      <c r="SOC202" s="391"/>
      <c r="SOD202" s="391"/>
      <c r="SOE202" s="391"/>
      <c r="SOF202" s="391"/>
      <c r="SOG202" s="391"/>
      <c r="SOH202" s="391"/>
      <c r="SOI202" s="391"/>
      <c r="SOJ202" s="391"/>
      <c r="SOK202" s="391"/>
      <c r="SOL202" s="391"/>
      <c r="SOM202" s="391"/>
      <c r="SON202" s="391"/>
      <c r="SOO202" s="391"/>
      <c r="SOP202" s="391"/>
      <c r="SOQ202" s="391"/>
      <c r="SOR202" s="391"/>
      <c r="SOS202" s="391"/>
      <c r="SOT202" s="391"/>
      <c r="SOU202" s="391"/>
      <c r="SOV202" s="391"/>
      <c r="SOW202" s="391"/>
      <c r="SOX202" s="391"/>
      <c r="SOY202" s="391"/>
      <c r="SOZ202" s="391"/>
      <c r="SPA202" s="391"/>
      <c r="SPB202" s="391"/>
      <c r="SPC202" s="391"/>
      <c r="SPD202" s="391"/>
      <c r="SPE202" s="391"/>
      <c r="SPF202" s="391"/>
      <c r="SPG202" s="391"/>
      <c r="SPH202" s="391"/>
      <c r="SPI202" s="391"/>
      <c r="SPJ202" s="391"/>
      <c r="SPK202" s="391"/>
      <c r="SPL202" s="391"/>
      <c r="SPM202" s="391"/>
      <c r="SPN202" s="391"/>
      <c r="SPO202" s="391"/>
      <c r="SPP202" s="391"/>
      <c r="SPQ202" s="391"/>
      <c r="SPR202" s="391"/>
      <c r="SPS202" s="391"/>
      <c r="SPT202" s="391"/>
      <c r="SPU202" s="391"/>
      <c r="SPV202" s="391"/>
      <c r="SPW202" s="391"/>
      <c r="SPX202" s="391"/>
      <c r="SPY202" s="391"/>
      <c r="SPZ202" s="391"/>
      <c r="SQA202" s="391"/>
      <c r="SQB202" s="391"/>
      <c r="SQC202" s="391"/>
      <c r="SQD202" s="391"/>
      <c r="SQE202" s="391"/>
      <c r="SQF202" s="391"/>
      <c r="SQG202" s="391"/>
      <c r="SQH202" s="391"/>
      <c r="SQI202" s="391"/>
      <c r="SQJ202" s="391"/>
      <c r="SQK202" s="391"/>
      <c r="SQL202" s="391"/>
      <c r="SQM202" s="391"/>
      <c r="SQN202" s="391"/>
      <c r="SQO202" s="391"/>
      <c r="SQP202" s="391"/>
      <c r="SQQ202" s="391"/>
      <c r="SQR202" s="391"/>
      <c r="SQS202" s="391"/>
      <c r="SQT202" s="391"/>
      <c r="SQU202" s="391"/>
      <c r="SQV202" s="391"/>
      <c r="SQW202" s="391"/>
      <c r="SQX202" s="391"/>
      <c r="SQY202" s="391"/>
      <c r="SQZ202" s="391"/>
      <c r="SRA202" s="391"/>
      <c r="SRB202" s="391"/>
      <c r="SRC202" s="391"/>
      <c r="SRD202" s="391"/>
      <c r="SRE202" s="391"/>
      <c r="SRF202" s="391"/>
      <c r="SRG202" s="391"/>
      <c r="SRH202" s="391"/>
      <c r="SRI202" s="391"/>
      <c r="SRJ202" s="391"/>
      <c r="SRK202" s="391"/>
      <c r="SRL202" s="391"/>
      <c r="SRM202" s="391"/>
      <c r="SRN202" s="391"/>
      <c r="SRO202" s="391"/>
      <c r="SRP202" s="391"/>
      <c r="SRQ202" s="391"/>
      <c r="SRR202" s="391"/>
      <c r="SRS202" s="391"/>
      <c r="SRT202" s="391"/>
      <c r="SRU202" s="391"/>
      <c r="SRV202" s="391"/>
      <c r="SRW202" s="391"/>
      <c r="SRX202" s="391"/>
      <c r="SRY202" s="391"/>
      <c r="SRZ202" s="391"/>
      <c r="SSA202" s="391"/>
      <c r="SSB202" s="391"/>
      <c r="SSC202" s="391"/>
      <c r="SSD202" s="391"/>
      <c r="SSE202" s="391"/>
      <c r="SSF202" s="391"/>
      <c r="SSG202" s="391"/>
      <c r="SSH202" s="391"/>
      <c r="SSI202" s="391"/>
      <c r="SSJ202" s="391"/>
      <c r="SSK202" s="391"/>
      <c r="SSL202" s="391"/>
      <c r="SSM202" s="391"/>
      <c r="SSN202" s="391"/>
      <c r="SSO202" s="391"/>
      <c r="SSP202" s="391"/>
      <c r="SSQ202" s="391"/>
      <c r="SSR202" s="391"/>
      <c r="SSS202" s="391"/>
      <c r="SST202" s="391"/>
      <c r="SSU202" s="391"/>
      <c r="SSV202" s="391"/>
      <c r="SSW202" s="391"/>
      <c r="SSX202" s="391"/>
      <c r="SSY202" s="391"/>
      <c r="SSZ202" s="391"/>
      <c r="STA202" s="391"/>
      <c r="STB202" s="391"/>
      <c r="STC202" s="391"/>
      <c r="STD202" s="391"/>
      <c r="STE202" s="391"/>
      <c r="STF202" s="391"/>
      <c r="STG202" s="391"/>
      <c r="STH202" s="391"/>
      <c r="STI202" s="391"/>
      <c r="STJ202" s="391"/>
      <c r="STK202" s="391"/>
      <c r="STL202" s="391"/>
      <c r="STM202" s="391"/>
      <c r="STN202" s="391"/>
      <c r="STO202" s="391"/>
      <c r="STP202" s="391"/>
      <c r="STQ202" s="391"/>
      <c r="STR202" s="391"/>
      <c r="STS202" s="391"/>
      <c r="STT202" s="391"/>
      <c r="STU202" s="391"/>
      <c r="STV202" s="391"/>
      <c r="STW202" s="391"/>
      <c r="STX202" s="391"/>
      <c r="STY202" s="391"/>
      <c r="STZ202" s="391"/>
      <c r="SUA202" s="391"/>
      <c r="SUB202" s="391"/>
      <c r="SUC202" s="391"/>
      <c r="SUD202" s="391"/>
      <c r="SUE202" s="391"/>
      <c r="SUF202" s="391"/>
      <c r="SUG202" s="391"/>
      <c r="SUH202" s="391"/>
      <c r="SUI202" s="391"/>
      <c r="SUJ202" s="391"/>
      <c r="SUK202" s="391"/>
      <c r="SUL202" s="391"/>
      <c r="SUM202" s="391"/>
      <c r="SUN202" s="391"/>
      <c r="SUO202" s="391"/>
      <c r="SUP202" s="391"/>
      <c r="SUQ202" s="391"/>
      <c r="SUR202" s="391"/>
      <c r="SUS202" s="391"/>
      <c r="SUT202" s="391"/>
      <c r="SUU202" s="391"/>
      <c r="SUV202" s="391"/>
      <c r="SUW202" s="391"/>
      <c r="SUX202" s="391"/>
      <c r="SUY202" s="391"/>
      <c r="SUZ202" s="391"/>
      <c r="SVA202" s="391"/>
      <c r="SVB202" s="391"/>
      <c r="SVC202" s="391"/>
      <c r="SVD202" s="391"/>
      <c r="SVE202" s="391"/>
      <c r="SVF202" s="391"/>
      <c r="SVG202" s="391"/>
      <c r="SVH202" s="391"/>
      <c r="SVI202" s="391"/>
      <c r="SVJ202" s="391"/>
      <c r="SVK202" s="391"/>
      <c r="SVL202" s="391"/>
      <c r="SVM202" s="391"/>
      <c r="SVN202" s="391"/>
      <c r="SVO202" s="391"/>
      <c r="SVP202" s="391"/>
      <c r="SVQ202" s="391"/>
      <c r="SVR202" s="391"/>
      <c r="SVS202" s="391"/>
      <c r="SVT202" s="391"/>
      <c r="SVU202" s="391"/>
      <c r="SVV202" s="391"/>
      <c r="SVW202" s="391"/>
      <c r="SVX202" s="391"/>
      <c r="SVY202" s="391"/>
      <c r="SVZ202" s="391"/>
      <c r="SWA202" s="391"/>
      <c r="SWB202" s="391"/>
      <c r="SWC202" s="391"/>
      <c r="SWD202" s="391"/>
      <c r="SWE202" s="391"/>
      <c r="SWF202" s="391"/>
      <c r="SWG202" s="391"/>
      <c r="SWH202" s="391"/>
      <c r="SWI202" s="391"/>
      <c r="SWJ202" s="391"/>
      <c r="SWK202" s="391"/>
      <c r="SWL202" s="391"/>
      <c r="SWM202" s="391"/>
      <c r="SWN202" s="391"/>
      <c r="SWO202" s="391"/>
      <c r="SWP202" s="391"/>
      <c r="SWQ202" s="391"/>
      <c r="SWR202" s="391"/>
      <c r="SWS202" s="391"/>
      <c r="SWT202" s="391"/>
      <c r="SWU202" s="391"/>
      <c r="SWV202" s="391"/>
      <c r="SWW202" s="391"/>
      <c r="SWX202" s="391"/>
      <c r="SWY202" s="391"/>
      <c r="SWZ202" s="391"/>
      <c r="SXA202" s="391"/>
      <c r="SXB202" s="391"/>
      <c r="SXC202" s="391"/>
      <c r="SXD202" s="391"/>
      <c r="SXE202" s="391"/>
      <c r="SXF202" s="391"/>
      <c r="SXG202" s="391"/>
      <c r="SXH202" s="391"/>
      <c r="SXI202" s="391"/>
      <c r="SXJ202" s="391"/>
      <c r="SXK202" s="391"/>
      <c r="SXL202" s="391"/>
      <c r="SXM202" s="391"/>
      <c r="SXN202" s="391"/>
      <c r="SXO202" s="391"/>
      <c r="SXP202" s="391"/>
      <c r="SXQ202" s="391"/>
      <c r="SXR202" s="391"/>
      <c r="SXS202" s="391"/>
      <c r="SXT202" s="391"/>
      <c r="SXU202" s="391"/>
      <c r="SXV202" s="391"/>
      <c r="SXW202" s="391"/>
      <c r="SXX202" s="391"/>
      <c r="SXY202" s="391"/>
      <c r="SXZ202" s="391"/>
      <c r="SYA202" s="391"/>
      <c r="SYB202" s="391"/>
      <c r="SYC202" s="391"/>
      <c r="SYD202" s="391"/>
      <c r="SYE202" s="391"/>
      <c r="SYF202" s="391"/>
      <c r="SYG202" s="391"/>
      <c r="SYH202" s="391"/>
      <c r="SYI202" s="391"/>
      <c r="SYJ202" s="391"/>
      <c r="SYK202" s="391"/>
      <c r="SYL202" s="391"/>
      <c r="SYM202" s="391"/>
      <c r="SYN202" s="391"/>
      <c r="SYO202" s="391"/>
      <c r="SYP202" s="391"/>
      <c r="SYQ202" s="391"/>
      <c r="SYR202" s="391"/>
      <c r="SYS202" s="391"/>
      <c r="SYT202" s="391"/>
      <c r="SYU202" s="391"/>
      <c r="SYV202" s="391"/>
      <c r="SYW202" s="391"/>
      <c r="SYX202" s="391"/>
      <c r="SYY202" s="391"/>
      <c r="SYZ202" s="391"/>
      <c r="SZA202" s="391"/>
      <c r="SZB202" s="391"/>
      <c r="SZC202" s="391"/>
      <c r="SZD202" s="391"/>
      <c r="SZE202" s="391"/>
      <c r="SZF202" s="391"/>
      <c r="SZG202" s="391"/>
      <c r="SZH202" s="391"/>
      <c r="SZI202" s="391"/>
      <c r="SZJ202" s="391"/>
      <c r="SZK202" s="391"/>
      <c r="SZL202" s="391"/>
      <c r="SZM202" s="391"/>
      <c r="SZN202" s="391"/>
      <c r="SZO202" s="391"/>
      <c r="SZP202" s="391"/>
      <c r="SZQ202" s="391"/>
      <c r="SZR202" s="391"/>
      <c r="SZS202" s="391"/>
      <c r="SZT202" s="391"/>
      <c r="SZU202" s="391"/>
      <c r="SZV202" s="391"/>
      <c r="SZW202" s="391"/>
      <c r="SZX202" s="391"/>
      <c r="SZY202" s="391"/>
      <c r="SZZ202" s="391"/>
      <c r="TAA202" s="391"/>
      <c r="TAB202" s="391"/>
      <c r="TAC202" s="391"/>
      <c r="TAD202" s="391"/>
      <c r="TAE202" s="391"/>
      <c r="TAF202" s="391"/>
      <c r="TAG202" s="391"/>
      <c r="TAH202" s="391"/>
      <c r="TAI202" s="391"/>
      <c r="TAJ202" s="391"/>
      <c r="TAK202" s="391"/>
      <c r="TAL202" s="391"/>
      <c r="TAM202" s="391"/>
      <c r="TAN202" s="391"/>
      <c r="TAO202" s="391"/>
      <c r="TAP202" s="391"/>
      <c r="TAQ202" s="391"/>
      <c r="TAR202" s="391"/>
      <c r="TAS202" s="391"/>
      <c r="TAT202" s="391"/>
      <c r="TAU202" s="391"/>
      <c r="TAV202" s="391"/>
      <c r="TAW202" s="391"/>
      <c r="TAX202" s="391"/>
      <c r="TAY202" s="391"/>
      <c r="TAZ202" s="391"/>
      <c r="TBA202" s="391"/>
      <c r="TBB202" s="391"/>
      <c r="TBC202" s="391"/>
      <c r="TBD202" s="391"/>
      <c r="TBE202" s="391"/>
      <c r="TBF202" s="391"/>
      <c r="TBG202" s="391"/>
      <c r="TBH202" s="391"/>
      <c r="TBI202" s="391"/>
      <c r="TBJ202" s="391"/>
      <c r="TBK202" s="391"/>
      <c r="TBL202" s="391"/>
      <c r="TBM202" s="391"/>
      <c r="TBN202" s="391"/>
      <c r="TBO202" s="391"/>
      <c r="TBP202" s="391"/>
      <c r="TBQ202" s="391"/>
      <c r="TBR202" s="391"/>
      <c r="TBS202" s="391"/>
      <c r="TBT202" s="391"/>
      <c r="TBU202" s="391"/>
      <c r="TBV202" s="391"/>
      <c r="TBW202" s="391"/>
      <c r="TBX202" s="391"/>
      <c r="TBY202" s="391"/>
      <c r="TBZ202" s="391"/>
      <c r="TCA202" s="391"/>
      <c r="TCB202" s="391"/>
      <c r="TCC202" s="391"/>
      <c r="TCD202" s="391"/>
      <c r="TCE202" s="391"/>
      <c r="TCF202" s="391"/>
      <c r="TCG202" s="391"/>
      <c r="TCH202" s="391"/>
      <c r="TCI202" s="391"/>
      <c r="TCJ202" s="391"/>
      <c r="TCK202" s="391"/>
      <c r="TCL202" s="391"/>
      <c r="TCM202" s="391"/>
      <c r="TCN202" s="391"/>
      <c r="TCO202" s="391"/>
      <c r="TCP202" s="391"/>
      <c r="TCQ202" s="391"/>
      <c r="TCR202" s="391"/>
      <c r="TCS202" s="391"/>
      <c r="TCT202" s="391"/>
      <c r="TCU202" s="391"/>
      <c r="TCV202" s="391"/>
      <c r="TCW202" s="391"/>
      <c r="TCX202" s="391"/>
      <c r="TCY202" s="391"/>
      <c r="TCZ202" s="391"/>
      <c r="TDA202" s="391"/>
      <c r="TDB202" s="391"/>
      <c r="TDC202" s="391"/>
      <c r="TDD202" s="391"/>
      <c r="TDE202" s="391"/>
      <c r="TDF202" s="391"/>
      <c r="TDG202" s="391"/>
      <c r="TDH202" s="391"/>
      <c r="TDI202" s="391"/>
      <c r="TDJ202" s="391"/>
      <c r="TDK202" s="391"/>
      <c r="TDL202" s="391"/>
      <c r="TDM202" s="391"/>
      <c r="TDN202" s="391"/>
      <c r="TDO202" s="391"/>
      <c r="TDP202" s="391"/>
      <c r="TDQ202" s="391"/>
      <c r="TDR202" s="391"/>
      <c r="TDS202" s="391"/>
      <c r="TDT202" s="391"/>
      <c r="TDU202" s="391"/>
      <c r="TDV202" s="391"/>
      <c r="TDW202" s="391"/>
      <c r="TDX202" s="391"/>
      <c r="TDY202" s="391"/>
      <c r="TDZ202" s="391"/>
      <c r="TEA202" s="391"/>
      <c r="TEB202" s="391"/>
      <c r="TEC202" s="391"/>
      <c r="TED202" s="391"/>
      <c r="TEE202" s="391"/>
      <c r="TEF202" s="391"/>
      <c r="TEG202" s="391"/>
      <c r="TEH202" s="391"/>
      <c r="TEI202" s="391"/>
      <c r="TEJ202" s="391"/>
      <c r="TEK202" s="391"/>
      <c r="TEL202" s="391"/>
      <c r="TEM202" s="391"/>
      <c r="TEN202" s="391"/>
      <c r="TEO202" s="391"/>
      <c r="TEP202" s="391"/>
      <c r="TEQ202" s="391"/>
      <c r="TER202" s="391"/>
      <c r="TES202" s="391"/>
      <c r="TET202" s="391"/>
      <c r="TEU202" s="391"/>
      <c r="TEV202" s="391"/>
      <c r="TEW202" s="391"/>
      <c r="TEX202" s="391"/>
      <c r="TEY202" s="391"/>
      <c r="TEZ202" s="391"/>
      <c r="TFA202" s="391"/>
      <c r="TFB202" s="391"/>
      <c r="TFC202" s="391"/>
      <c r="TFD202" s="391"/>
      <c r="TFE202" s="391"/>
      <c r="TFF202" s="391"/>
      <c r="TFG202" s="391"/>
      <c r="TFH202" s="391"/>
      <c r="TFI202" s="391"/>
      <c r="TFJ202" s="391"/>
      <c r="TFK202" s="391"/>
      <c r="TFL202" s="391"/>
      <c r="TFM202" s="391"/>
      <c r="TFN202" s="391"/>
      <c r="TFO202" s="391"/>
      <c r="TFP202" s="391"/>
      <c r="TFQ202" s="391"/>
      <c r="TFR202" s="391"/>
      <c r="TFS202" s="391"/>
      <c r="TFT202" s="391"/>
      <c r="TFU202" s="391"/>
      <c r="TFV202" s="391"/>
      <c r="TFW202" s="391"/>
      <c r="TFX202" s="391"/>
      <c r="TFY202" s="391"/>
      <c r="TFZ202" s="391"/>
      <c r="TGA202" s="391"/>
      <c r="TGB202" s="391"/>
      <c r="TGC202" s="391"/>
      <c r="TGD202" s="391"/>
      <c r="TGE202" s="391"/>
      <c r="TGF202" s="391"/>
      <c r="TGG202" s="391"/>
      <c r="TGH202" s="391"/>
      <c r="TGI202" s="391"/>
      <c r="TGJ202" s="391"/>
      <c r="TGK202" s="391"/>
      <c r="TGL202" s="391"/>
      <c r="TGM202" s="391"/>
      <c r="TGN202" s="391"/>
      <c r="TGO202" s="391"/>
      <c r="TGP202" s="391"/>
      <c r="TGQ202" s="391"/>
      <c r="TGR202" s="391"/>
      <c r="TGS202" s="391"/>
      <c r="TGT202" s="391"/>
      <c r="TGU202" s="391"/>
      <c r="TGV202" s="391"/>
      <c r="TGW202" s="391"/>
      <c r="TGX202" s="391"/>
      <c r="TGY202" s="391"/>
      <c r="TGZ202" s="391"/>
      <c r="THA202" s="391"/>
      <c r="THB202" s="391"/>
      <c r="THC202" s="391"/>
      <c r="THD202" s="391"/>
      <c r="THE202" s="391"/>
      <c r="THF202" s="391"/>
      <c r="THG202" s="391"/>
      <c r="THH202" s="391"/>
      <c r="THI202" s="391"/>
      <c r="THJ202" s="391"/>
      <c r="THK202" s="391"/>
      <c r="THL202" s="391"/>
      <c r="THM202" s="391"/>
      <c r="THN202" s="391"/>
      <c r="THO202" s="391"/>
      <c r="THP202" s="391"/>
      <c r="THQ202" s="391"/>
      <c r="THR202" s="391"/>
      <c r="THS202" s="391"/>
      <c r="THT202" s="391"/>
      <c r="THU202" s="391"/>
      <c r="THV202" s="391"/>
      <c r="THW202" s="391"/>
      <c r="THX202" s="391"/>
      <c r="THY202" s="391"/>
      <c r="THZ202" s="391"/>
      <c r="TIA202" s="391"/>
      <c r="TIB202" s="391"/>
      <c r="TIC202" s="391"/>
      <c r="TID202" s="391"/>
      <c r="TIE202" s="391"/>
      <c r="TIF202" s="391"/>
      <c r="TIG202" s="391"/>
      <c r="TIH202" s="391"/>
      <c r="TII202" s="391"/>
      <c r="TIJ202" s="391"/>
      <c r="TIK202" s="391"/>
      <c r="TIL202" s="391"/>
      <c r="TIM202" s="391"/>
      <c r="TIN202" s="391"/>
      <c r="TIO202" s="391"/>
      <c r="TIP202" s="391"/>
      <c r="TIQ202" s="391"/>
      <c r="TIR202" s="391"/>
      <c r="TIS202" s="391"/>
      <c r="TIT202" s="391"/>
      <c r="TIU202" s="391"/>
      <c r="TIV202" s="391"/>
      <c r="TIW202" s="391"/>
      <c r="TIX202" s="391"/>
      <c r="TIY202" s="391"/>
      <c r="TIZ202" s="391"/>
      <c r="TJA202" s="391"/>
      <c r="TJB202" s="391"/>
      <c r="TJC202" s="391"/>
      <c r="TJD202" s="391"/>
      <c r="TJE202" s="391"/>
      <c r="TJF202" s="391"/>
      <c r="TJG202" s="391"/>
      <c r="TJH202" s="391"/>
      <c r="TJI202" s="391"/>
      <c r="TJJ202" s="391"/>
      <c r="TJK202" s="391"/>
      <c r="TJL202" s="391"/>
      <c r="TJM202" s="391"/>
      <c r="TJN202" s="391"/>
      <c r="TJO202" s="391"/>
      <c r="TJP202" s="391"/>
      <c r="TJQ202" s="391"/>
      <c r="TJR202" s="391"/>
      <c r="TJS202" s="391"/>
      <c r="TJT202" s="391"/>
      <c r="TJU202" s="391"/>
      <c r="TJV202" s="391"/>
      <c r="TJW202" s="391"/>
      <c r="TJX202" s="391"/>
      <c r="TJY202" s="391"/>
      <c r="TJZ202" s="391"/>
      <c r="TKA202" s="391"/>
      <c r="TKB202" s="391"/>
      <c r="TKC202" s="391"/>
      <c r="TKD202" s="391"/>
      <c r="TKE202" s="391"/>
      <c r="TKF202" s="391"/>
      <c r="TKG202" s="391"/>
      <c r="TKH202" s="391"/>
      <c r="TKI202" s="391"/>
      <c r="TKJ202" s="391"/>
      <c r="TKK202" s="391"/>
      <c r="TKL202" s="391"/>
      <c r="TKM202" s="391"/>
      <c r="TKN202" s="391"/>
      <c r="TKO202" s="391"/>
      <c r="TKP202" s="391"/>
      <c r="TKQ202" s="391"/>
      <c r="TKR202" s="391"/>
      <c r="TKS202" s="391"/>
      <c r="TKT202" s="391"/>
      <c r="TKU202" s="391"/>
      <c r="TKV202" s="391"/>
      <c r="TKW202" s="391"/>
      <c r="TKX202" s="391"/>
      <c r="TKY202" s="391"/>
      <c r="TKZ202" s="391"/>
      <c r="TLA202" s="391"/>
      <c r="TLB202" s="391"/>
      <c r="TLC202" s="391"/>
      <c r="TLD202" s="391"/>
      <c r="TLE202" s="391"/>
      <c r="TLF202" s="391"/>
      <c r="TLG202" s="391"/>
      <c r="TLH202" s="391"/>
      <c r="TLI202" s="391"/>
      <c r="TLJ202" s="391"/>
      <c r="TLK202" s="391"/>
      <c r="TLL202" s="391"/>
      <c r="TLM202" s="391"/>
      <c r="TLN202" s="391"/>
      <c r="TLO202" s="391"/>
      <c r="TLP202" s="391"/>
      <c r="TLQ202" s="391"/>
      <c r="TLR202" s="391"/>
      <c r="TLS202" s="391"/>
      <c r="TLT202" s="391"/>
      <c r="TLU202" s="391"/>
      <c r="TLV202" s="391"/>
      <c r="TLW202" s="391"/>
      <c r="TLX202" s="391"/>
      <c r="TLY202" s="391"/>
      <c r="TLZ202" s="391"/>
      <c r="TMA202" s="391"/>
      <c r="TMB202" s="391"/>
      <c r="TMC202" s="391"/>
      <c r="TMD202" s="391"/>
      <c r="TME202" s="391"/>
      <c r="TMF202" s="391"/>
      <c r="TMG202" s="391"/>
      <c r="TMH202" s="391"/>
      <c r="TMI202" s="391"/>
      <c r="TMJ202" s="391"/>
      <c r="TMK202" s="391"/>
      <c r="TML202" s="391"/>
      <c r="TMM202" s="391"/>
      <c r="TMN202" s="391"/>
      <c r="TMO202" s="391"/>
      <c r="TMP202" s="391"/>
      <c r="TMQ202" s="391"/>
      <c r="TMR202" s="391"/>
      <c r="TMS202" s="391"/>
      <c r="TMT202" s="391"/>
      <c r="TMU202" s="391"/>
      <c r="TMV202" s="391"/>
      <c r="TMW202" s="391"/>
      <c r="TMX202" s="391"/>
      <c r="TMY202" s="391"/>
      <c r="TMZ202" s="391"/>
      <c r="TNA202" s="391"/>
      <c r="TNB202" s="391"/>
      <c r="TNC202" s="391"/>
      <c r="TND202" s="391"/>
      <c r="TNE202" s="391"/>
      <c r="TNF202" s="391"/>
      <c r="TNG202" s="391"/>
      <c r="TNH202" s="391"/>
      <c r="TNI202" s="391"/>
      <c r="TNJ202" s="391"/>
      <c r="TNK202" s="391"/>
      <c r="TNL202" s="391"/>
      <c r="TNM202" s="391"/>
      <c r="TNN202" s="391"/>
      <c r="TNO202" s="391"/>
      <c r="TNP202" s="391"/>
      <c r="TNQ202" s="391"/>
      <c r="TNR202" s="391"/>
      <c r="TNS202" s="391"/>
      <c r="TNT202" s="391"/>
      <c r="TNU202" s="391"/>
      <c r="TNV202" s="391"/>
      <c r="TNW202" s="391"/>
      <c r="TNX202" s="391"/>
      <c r="TNY202" s="391"/>
      <c r="TNZ202" s="391"/>
      <c r="TOA202" s="391"/>
      <c r="TOB202" s="391"/>
      <c r="TOC202" s="391"/>
      <c r="TOD202" s="391"/>
      <c r="TOE202" s="391"/>
      <c r="TOF202" s="391"/>
      <c r="TOG202" s="391"/>
      <c r="TOH202" s="391"/>
      <c r="TOI202" s="391"/>
      <c r="TOJ202" s="391"/>
      <c r="TOK202" s="391"/>
      <c r="TOL202" s="391"/>
      <c r="TOM202" s="391"/>
      <c r="TON202" s="391"/>
      <c r="TOO202" s="391"/>
      <c r="TOP202" s="391"/>
      <c r="TOQ202" s="391"/>
      <c r="TOR202" s="391"/>
      <c r="TOS202" s="391"/>
      <c r="TOT202" s="391"/>
      <c r="TOU202" s="391"/>
      <c r="TOV202" s="391"/>
      <c r="TOW202" s="391"/>
      <c r="TOX202" s="391"/>
      <c r="TOY202" s="391"/>
      <c r="TOZ202" s="391"/>
      <c r="TPA202" s="391"/>
      <c r="TPB202" s="391"/>
      <c r="TPC202" s="391"/>
      <c r="TPD202" s="391"/>
      <c r="TPE202" s="391"/>
      <c r="TPF202" s="391"/>
      <c r="TPG202" s="391"/>
      <c r="TPH202" s="391"/>
      <c r="TPI202" s="391"/>
      <c r="TPJ202" s="391"/>
      <c r="TPK202" s="391"/>
      <c r="TPL202" s="391"/>
      <c r="TPM202" s="391"/>
      <c r="TPN202" s="391"/>
      <c r="TPO202" s="391"/>
      <c r="TPP202" s="391"/>
      <c r="TPQ202" s="391"/>
      <c r="TPR202" s="391"/>
      <c r="TPS202" s="391"/>
      <c r="TPT202" s="391"/>
      <c r="TPU202" s="391"/>
      <c r="TPV202" s="391"/>
      <c r="TPW202" s="391"/>
      <c r="TPX202" s="391"/>
      <c r="TPY202" s="391"/>
      <c r="TPZ202" s="391"/>
      <c r="TQA202" s="391"/>
      <c r="TQB202" s="391"/>
      <c r="TQC202" s="391"/>
      <c r="TQD202" s="391"/>
      <c r="TQE202" s="391"/>
      <c r="TQF202" s="391"/>
      <c r="TQG202" s="391"/>
      <c r="TQH202" s="391"/>
      <c r="TQI202" s="391"/>
      <c r="TQJ202" s="391"/>
      <c r="TQK202" s="391"/>
      <c r="TQL202" s="391"/>
      <c r="TQM202" s="391"/>
      <c r="TQN202" s="391"/>
      <c r="TQO202" s="391"/>
      <c r="TQP202" s="391"/>
      <c r="TQQ202" s="391"/>
      <c r="TQR202" s="391"/>
      <c r="TQS202" s="391"/>
      <c r="TQT202" s="391"/>
      <c r="TQU202" s="391"/>
      <c r="TQV202" s="391"/>
      <c r="TQW202" s="391"/>
      <c r="TQX202" s="391"/>
      <c r="TQY202" s="391"/>
      <c r="TQZ202" s="391"/>
      <c r="TRA202" s="391"/>
      <c r="TRB202" s="391"/>
      <c r="TRC202" s="391"/>
      <c r="TRD202" s="391"/>
      <c r="TRE202" s="391"/>
      <c r="TRF202" s="391"/>
      <c r="TRG202" s="391"/>
      <c r="TRH202" s="391"/>
      <c r="TRI202" s="391"/>
      <c r="TRJ202" s="391"/>
      <c r="TRK202" s="391"/>
      <c r="TRL202" s="391"/>
      <c r="TRM202" s="391"/>
      <c r="TRN202" s="391"/>
      <c r="TRO202" s="391"/>
      <c r="TRP202" s="391"/>
      <c r="TRQ202" s="391"/>
      <c r="TRR202" s="391"/>
      <c r="TRS202" s="391"/>
      <c r="TRT202" s="391"/>
      <c r="TRU202" s="391"/>
      <c r="TRV202" s="391"/>
      <c r="TRW202" s="391"/>
      <c r="TRX202" s="391"/>
      <c r="TRY202" s="391"/>
      <c r="TRZ202" s="391"/>
      <c r="TSA202" s="391"/>
      <c r="TSB202" s="391"/>
      <c r="TSC202" s="391"/>
      <c r="TSD202" s="391"/>
      <c r="TSE202" s="391"/>
      <c r="TSF202" s="391"/>
      <c r="TSG202" s="391"/>
      <c r="TSH202" s="391"/>
      <c r="TSI202" s="391"/>
      <c r="TSJ202" s="391"/>
      <c r="TSK202" s="391"/>
      <c r="TSL202" s="391"/>
      <c r="TSM202" s="391"/>
      <c r="TSN202" s="391"/>
      <c r="TSO202" s="391"/>
      <c r="TSP202" s="391"/>
      <c r="TSQ202" s="391"/>
      <c r="TSR202" s="391"/>
      <c r="TSS202" s="391"/>
      <c r="TST202" s="391"/>
      <c r="TSU202" s="391"/>
      <c r="TSV202" s="391"/>
      <c r="TSW202" s="391"/>
      <c r="TSX202" s="391"/>
      <c r="TSY202" s="391"/>
      <c r="TSZ202" s="391"/>
      <c r="TTA202" s="391"/>
      <c r="TTB202" s="391"/>
      <c r="TTC202" s="391"/>
      <c r="TTD202" s="391"/>
      <c r="TTE202" s="391"/>
      <c r="TTF202" s="391"/>
      <c r="TTG202" s="391"/>
      <c r="TTH202" s="391"/>
      <c r="TTI202" s="391"/>
      <c r="TTJ202" s="391"/>
      <c r="TTK202" s="391"/>
      <c r="TTL202" s="391"/>
      <c r="TTM202" s="391"/>
      <c r="TTN202" s="391"/>
      <c r="TTO202" s="391"/>
      <c r="TTP202" s="391"/>
      <c r="TTQ202" s="391"/>
      <c r="TTR202" s="391"/>
      <c r="TTS202" s="391"/>
      <c r="TTT202" s="391"/>
      <c r="TTU202" s="391"/>
      <c r="TTV202" s="391"/>
      <c r="TTW202" s="391"/>
      <c r="TTX202" s="391"/>
      <c r="TTY202" s="391"/>
      <c r="TTZ202" s="391"/>
      <c r="TUA202" s="391"/>
      <c r="TUB202" s="391"/>
      <c r="TUC202" s="391"/>
      <c r="TUD202" s="391"/>
      <c r="TUE202" s="391"/>
      <c r="TUF202" s="391"/>
      <c r="TUG202" s="391"/>
      <c r="TUH202" s="391"/>
      <c r="TUI202" s="391"/>
      <c r="TUJ202" s="391"/>
      <c r="TUK202" s="391"/>
      <c r="TUL202" s="391"/>
      <c r="TUM202" s="391"/>
      <c r="TUN202" s="391"/>
      <c r="TUO202" s="391"/>
      <c r="TUP202" s="391"/>
      <c r="TUQ202" s="391"/>
      <c r="TUR202" s="391"/>
      <c r="TUS202" s="391"/>
      <c r="TUT202" s="391"/>
      <c r="TUU202" s="391"/>
      <c r="TUV202" s="391"/>
      <c r="TUW202" s="391"/>
      <c r="TUX202" s="391"/>
      <c r="TUY202" s="391"/>
      <c r="TUZ202" s="391"/>
      <c r="TVA202" s="391"/>
      <c r="TVB202" s="391"/>
      <c r="TVC202" s="391"/>
      <c r="TVD202" s="391"/>
      <c r="TVE202" s="391"/>
      <c r="TVF202" s="391"/>
      <c r="TVG202" s="391"/>
      <c r="TVH202" s="391"/>
      <c r="TVI202" s="391"/>
      <c r="TVJ202" s="391"/>
      <c r="TVK202" s="391"/>
      <c r="TVL202" s="391"/>
      <c r="TVM202" s="391"/>
      <c r="TVN202" s="391"/>
      <c r="TVO202" s="391"/>
      <c r="TVP202" s="391"/>
      <c r="TVQ202" s="391"/>
      <c r="TVR202" s="391"/>
      <c r="TVS202" s="391"/>
      <c r="TVT202" s="391"/>
      <c r="TVU202" s="391"/>
      <c r="TVV202" s="391"/>
      <c r="TVW202" s="391"/>
      <c r="TVX202" s="391"/>
      <c r="TVY202" s="391"/>
      <c r="TVZ202" s="391"/>
      <c r="TWA202" s="391"/>
      <c r="TWB202" s="391"/>
      <c r="TWC202" s="391"/>
      <c r="TWD202" s="391"/>
      <c r="TWE202" s="391"/>
      <c r="TWF202" s="391"/>
      <c r="TWG202" s="391"/>
      <c r="TWH202" s="391"/>
      <c r="TWI202" s="391"/>
      <c r="TWJ202" s="391"/>
      <c r="TWK202" s="391"/>
      <c r="TWL202" s="391"/>
      <c r="TWM202" s="391"/>
      <c r="TWN202" s="391"/>
      <c r="TWO202" s="391"/>
      <c r="TWP202" s="391"/>
      <c r="TWQ202" s="391"/>
      <c r="TWR202" s="391"/>
      <c r="TWS202" s="391"/>
      <c r="TWT202" s="391"/>
      <c r="TWU202" s="391"/>
      <c r="TWV202" s="391"/>
      <c r="TWW202" s="391"/>
      <c r="TWX202" s="391"/>
      <c r="TWY202" s="391"/>
      <c r="TWZ202" s="391"/>
      <c r="TXA202" s="391"/>
      <c r="TXB202" s="391"/>
      <c r="TXC202" s="391"/>
      <c r="TXD202" s="391"/>
      <c r="TXE202" s="391"/>
      <c r="TXF202" s="391"/>
      <c r="TXG202" s="391"/>
      <c r="TXH202" s="391"/>
      <c r="TXI202" s="391"/>
      <c r="TXJ202" s="391"/>
      <c r="TXK202" s="391"/>
      <c r="TXL202" s="391"/>
      <c r="TXM202" s="391"/>
      <c r="TXN202" s="391"/>
      <c r="TXO202" s="391"/>
      <c r="TXP202" s="391"/>
      <c r="TXQ202" s="391"/>
      <c r="TXR202" s="391"/>
      <c r="TXS202" s="391"/>
      <c r="TXT202" s="391"/>
      <c r="TXU202" s="391"/>
      <c r="TXV202" s="391"/>
      <c r="TXW202" s="391"/>
      <c r="TXX202" s="391"/>
      <c r="TXY202" s="391"/>
      <c r="TXZ202" s="391"/>
      <c r="TYA202" s="391"/>
      <c r="TYB202" s="391"/>
      <c r="TYC202" s="391"/>
      <c r="TYD202" s="391"/>
      <c r="TYE202" s="391"/>
      <c r="TYF202" s="391"/>
      <c r="TYG202" s="391"/>
      <c r="TYH202" s="391"/>
      <c r="TYI202" s="391"/>
      <c r="TYJ202" s="391"/>
      <c r="TYK202" s="391"/>
      <c r="TYL202" s="391"/>
      <c r="TYM202" s="391"/>
      <c r="TYN202" s="391"/>
      <c r="TYO202" s="391"/>
      <c r="TYP202" s="391"/>
      <c r="TYQ202" s="391"/>
      <c r="TYR202" s="391"/>
      <c r="TYS202" s="391"/>
      <c r="TYT202" s="391"/>
      <c r="TYU202" s="391"/>
      <c r="TYV202" s="391"/>
      <c r="TYW202" s="391"/>
      <c r="TYX202" s="391"/>
      <c r="TYY202" s="391"/>
      <c r="TYZ202" s="391"/>
      <c r="TZA202" s="391"/>
      <c r="TZB202" s="391"/>
      <c r="TZC202" s="391"/>
      <c r="TZD202" s="391"/>
      <c r="TZE202" s="391"/>
      <c r="TZF202" s="391"/>
      <c r="TZG202" s="391"/>
      <c r="TZH202" s="391"/>
      <c r="TZI202" s="391"/>
      <c r="TZJ202" s="391"/>
      <c r="TZK202" s="391"/>
      <c r="TZL202" s="391"/>
      <c r="TZM202" s="391"/>
      <c r="TZN202" s="391"/>
      <c r="TZO202" s="391"/>
      <c r="TZP202" s="391"/>
      <c r="TZQ202" s="391"/>
      <c r="TZR202" s="391"/>
      <c r="TZS202" s="391"/>
      <c r="TZT202" s="391"/>
      <c r="TZU202" s="391"/>
      <c r="TZV202" s="391"/>
      <c r="TZW202" s="391"/>
      <c r="TZX202" s="391"/>
      <c r="TZY202" s="391"/>
      <c r="TZZ202" s="391"/>
      <c r="UAA202" s="391"/>
      <c r="UAB202" s="391"/>
      <c r="UAC202" s="391"/>
      <c r="UAD202" s="391"/>
      <c r="UAE202" s="391"/>
      <c r="UAF202" s="391"/>
      <c r="UAG202" s="391"/>
      <c r="UAH202" s="391"/>
      <c r="UAI202" s="391"/>
      <c r="UAJ202" s="391"/>
      <c r="UAK202" s="391"/>
      <c r="UAL202" s="391"/>
      <c r="UAM202" s="391"/>
      <c r="UAN202" s="391"/>
      <c r="UAO202" s="391"/>
      <c r="UAP202" s="391"/>
      <c r="UAQ202" s="391"/>
      <c r="UAR202" s="391"/>
      <c r="UAS202" s="391"/>
      <c r="UAT202" s="391"/>
      <c r="UAU202" s="391"/>
      <c r="UAV202" s="391"/>
      <c r="UAW202" s="391"/>
      <c r="UAX202" s="391"/>
      <c r="UAY202" s="391"/>
      <c r="UAZ202" s="391"/>
      <c r="UBA202" s="391"/>
      <c r="UBB202" s="391"/>
      <c r="UBC202" s="391"/>
      <c r="UBD202" s="391"/>
      <c r="UBE202" s="391"/>
      <c r="UBF202" s="391"/>
      <c r="UBG202" s="391"/>
      <c r="UBH202" s="391"/>
      <c r="UBI202" s="391"/>
      <c r="UBJ202" s="391"/>
      <c r="UBK202" s="391"/>
      <c r="UBL202" s="391"/>
      <c r="UBM202" s="391"/>
      <c r="UBN202" s="391"/>
      <c r="UBO202" s="391"/>
      <c r="UBP202" s="391"/>
      <c r="UBQ202" s="391"/>
      <c r="UBR202" s="391"/>
      <c r="UBS202" s="391"/>
      <c r="UBT202" s="391"/>
      <c r="UBU202" s="391"/>
      <c r="UBV202" s="391"/>
      <c r="UBW202" s="391"/>
      <c r="UBX202" s="391"/>
      <c r="UBY202" s="391"/>
      <c r="UBZ202" s="391"/>
      <c r="UCA202" s="391"/>
      <c r="UCB202" s="391"/>
      <c r="UCC202" s="391"/>
      <c r="UCD202" s="391"/>
      <c r="UCE202" s="391"/>
      <c r="UCF202" s="391"/>
      <c r="UCG202" s="391"/>
      <c r="UCH202" s="391"/>
      <c r="UCI202" s="391"/>
      <c r="UCJ202" s="391"/>
      <c r="UCK202" s="391"/>
      <c r="UCL202" s="391"/>
      <c r="UCM202" s="391"/>
      <c r="UCN202" s="391"/>
      <c r="UCO202" s="391"/>
      <c r="UCP202" s="391"/>
      <c r="UCQ202" s="391"/>
      <c r="UCR202" s="391"/>
      <c r="UCS202" s="391"/>
      <c r="UCT202" s="391"/>
      <c r="UCU202" s="391"/>
      <c r="UCV202" s="391"/>
      <c r="UCW202" s="391"/>
      <c r="UCX202" s="391"/>
      <c r="UCY202" s="391"/>
      <c r="UCZ202" s="391"/>
      <c r="UDA202" s="391"/>
      <c r="UDB202" s="391"/>
      <c r="UDC202" s="391"/>
      <c r="UDD202" s="391"/>
      <c r="UDE202" s="391"/>
      <c r="UDF202" s="391"/>
      <c r="UDG202" s="391"/>
      <c r="UDH202" s="391"/>
      <c r="UDI202" s="391"/>
      <c r="UDJ202" s="391"/>
      <c r="UDK202" s="391"/>
      <c r="UDL202" s="391"/>
      <c r="UDM202" s="391"/>
      <c r="UDN202" s="391"/>
      <c r="UDO202" s="391"/>
      <c r="UDP202" s="391"/>
      <c r="UDQ202" s="391"/>
      <c r="UDR202" s="391"/>
      <c r="UDS202" s="391"/>
      <c r="UDT202" s="391"/>
      <c r="UDU202" s="391"/>
      <c r="UDV202" s="391"/>
      <c r="UDW202" s="391"/>
      <c r="UDX202" s="391"/>
      <c r="UDY202" s="391"/>
      <c r="UDZ202" s="391"/>
      <c r="UEA202" s="391"/>
      <c r="UEB202" s="391"/>
      <c r="UEC202" s="391"/>
      <c r="UED202" s="391"/>
      <c r="UEE202" s="391"/>
      <c r="UEF202" s="391"/>
      <c r="UEG202" s="391"/>
      <c r="UEH202" s="391"/>
      <c r="UEI202" s="391"/>
      <c r="UEJ202" s="391"/>
      <c r="UEK202" s="391"/>
      <c r="UEL202" s="391"/>
      <c r="UEM202" s="391"/>
      <c r="UEN202" s="391"/>
      <c r="UEO202" s="391"/>
      <c r="UEP202" s="391"/>
      <c r="UEQ202" s="391"/>
      <c r="UER202" s="391"/>
      <c r="UES202" s="391"/>
      <c r="UET202" s="391"/>
      <c r="UEU202" s="391"/>
      <c r="UEV202" s="391"/>
      <c r="UEW202" s="391"/>
      <c r="UEX202" s="391"/>
      <c r="UEY202" s="391"/>
      <c r="UEZ202" s="391"/>
      <c r="UFA202" s="391"/>
      <c r="UFB202" s="391"/>
      <c r="UFC202" s="391"/>
      <c r="UFD202" s="391"/>
      <c r="UFE202" s="391"/>
      <c r="UFF202" s="391"/>
      <c r="UFG202" s="391"/>
      <c r="UFH202" s="391"/>
      <c r="UFI202" s="391"/>
      <c r="UFJ202" s="391"/>
      <c r="UFK202" s="391"/>
      <c r="UFL202" s="391"/>
      <c r="UFM202" s="391"/>
      <c r="UFN202" s="391"/>
      <c r="UFO202" s="391"/>
      <c r="UFP202" s="391"/>
      <c r="UFQ202" s="391"/>
      <c r="UFR202" s="391"/>
      <c r="UFS202" s="391"/>
      <c r="UFT202" s="391"/>
      <c r="UFU202" s="391"/>
      <c r="UFV202" s="391"/>
      <c r="UFW202" s="391"/>
      <c r="UFX202" s="391"/>
      <c r="UFY202" s="391"/>
      <c r="UFZ202" s="391"/>
      <c r="UGA202" s="391"/>
      <c r="UGB202" s="391"/>
      <c r="UGC202" s="391"/>
      <c r="UGD202" s="391"/>
      <c r="UGE202" s="391"/>
      <c r="UGF202" s="391"/>
      <c r="UGG202" s="391"/>
      <c r="UGH202" s="391"/>
      <c r="UGI202" s="391"/>
      <c r="UGJ202" s="391"/>
      <c r="UGK202" s="391"/>
      <c r="UGL202" s="391"/>
      <c r="UGM202" s="391"/>
      <c r="UGN202" s="391"/>
      <c r="UGO202" s="391"/>
      <c r="UGP202" s="391"/>
      <c r="UGQ202" s="391"/>
      <c r="UGR202" s="391"/>
      <c r="UGS202" s="391"/>
      <c r="UGT202" s="391"/>
      <c r="UGU202" s="391"/>
      <c r="UGV202" s="391"/>
      <c r="UGW202" s="391"/>
      <c r="UGX202" s="391"/>
      <c r="UGY202" s="391"/>
      <c r="UGZ202" s="391"/>
      <c r="UHA202" s="391"/>
      <c r="UHB202" s="391"/>
      <c r="UHC202" s="391"/>
      <c r="UHD202" s="391"/>
      <c r="UHE202" s="391"/>
      <c r="UHF202" s="391"/>
      <c r="UHG202" s="391"/>
      <c r="UHH202" s="391"/>
      <c r="UHI202" s="391"/>
      <c r="UHJ202" s="391"/>
      <c r="UHK202" s="391"/>
      <c r="UHL202" s="391"/>
      <c r="UHM202" s="391"/>
      <c r="UHN202" s="391"/>
      <c r="UHO202" s="391"/>
      <c r="UHP202" s="391"/>
      <c r="UHQ202" s="391"/>
      <c r="UHR202" s="391"/>
      <c r="UHS202" s="391"/>
      <c r="UHT202" s="391"/>
      <c r="UHU202" s="391"/>
      <c r="UHV202" s="391"/>
      <c r="UHW202" s="391"/>
      <c r="UHX202" s="391"/>
      <c r="UHY202" s="391"/>
      <c r="UHZ202" s="391"/>
      <c r="UIA202" s="391"/>
      <c r="UIB202" s="391"/>
      <c r="UIC202" s="391"/>
      <c r="UID202" s="391"/>
      <c r="UIE202" s="391"/>
      <c r="UIF202" s="391"/>
      <c r="UIG202" s="391"/>
      <c r="UIH202" s="391"/>
      <c r="UII202" s="391"/>
      <c r="UIJ202" s="391"/>
      <c r="UIK202" s="391"/>
      <c r="UIL202" s="391"/>
      <c r="UIM202" s="391"/>
      <c r="UIN202" s="391"/>
      <c r="UIO202" s="391"/>
      <c r="UIP202" s="391"/>
      <c r="UIQ202" s="391"/>
      <c r="UIR202" s="391"/>
      <c r="UIS202" s="391"/>
      <c r="UIT202" s="391"/>
      <c r="UIU202" s="391"/>
      <c r="UIV202" s="391"/>
      <c r="UIW202" s="391"/>
      <c r="UIX202" s="391"/>
      <c r="UIY202" s="391"/>
      <c r="UIZ202" s="391"/>
      <c r="UJA202" s="391"/>
      <c r="UJB202" s="391"/>
      <c r="UJC202" s="391"/>
      <c r="UJD202" s="391"/>
      <c r="UJE202" s="391"/>
      <c r="UJF202" s="391"/>
      <c r="UJG202" s="391"/>
      <c r="UJH202" s="391"/>
      <c r="UJI202" s="391"/>
      <c r="UJJ202" s="391"/>
      <c r="UJK202" s="391"/>
      <c r="UJL202" s="391"/>
      <c r="UJM202" s="391"/>
      <c r="UJN202" s="391"/>
      <c r="UJO202" s="391"/>
      <c r="UJP202" s="391"/>
      <c r="UJQ202" s="391"/>
      <c r="UJR202" s="391"/>
      <c r="UJS202" s="391"/>
      <c r="UJT202" s="391"/>
      <c r="UJU202" s="391"/>
      <c r="UJV202" s="391"/>
      <c r="UJW202" s="391"/>
      <c r="UJX202" s="391"/>
      <c r="UJY202" s="391"/>
      <c r="UJZ202" s="391"/>
      <c r="UKA202" s="391"/>
      <c r="UKB202" s="391"/>
      <c r="UKC202" s="391"/>
      <c r="UKD202" s="391"/>
      <c r="UKE202" s="391"/>
      <c r="UKF202" s="391"/>
      <c r="UKG202" s="391"/>
      <c r="UKH202" s="391"/>
      <c r="UKI202" s="391"/>
      <c r="UKJ202" s="391"/>
      <c r="UKK202" s="391"/>
      <c r="UKL202" s="391"/>
      <c r="UKM202" s="391"/>
      <c r="UKN202" s="391"/>
      <c r="UKO202" s="391"/>
      <c r="UKP202" s="391"/>
      <c r="UKQ202" s="391"/>
      <c r="UKR202" s="391"/>
      <c r="UKS202" s="391"/>
      <c r="UKT202" s="391"/>
      <c r="UKU202" s="391"/>
      <c r="UKV202" s="391"/>
      <c r="UKW202" s="391"/>
      <c r="UKX202" s="391"/>
      <c r="UKY202" s="391"/>
      <c r="UKZ202" s="391"/>
      <c r="ULA202" s="391"/>
      <c r="ULB202" s="391"/>
      <c r="ULC202" s="391"/>
      <c r="ULD202" s="391"/>
      <c r="ULE202" s="391"/>
      <c r="ULF202" s="391"/>
      <c r="ULG202" s="391"/>
      <c r="ULH202" s="391"/>
      <c r="ULI202" s="391"/>
      <c r="ULJ202" s="391"/>
      <c r="ULK202" s="391"/>
      <c r="ULL202" s="391"/>
      <c r="ULM202" s="391"/>
      <c r="ULN202" s="391"/>
      <c r="ULO202" s="391"/>
      <c r="ULP202" s="391"/>
      <c r="ULQ202" s="391"/>
      <c r="ULR202" s="391"/>
      <c r="ULS202" s="391"/>
      <c r="ULT202" s="391"/>
      <c r="ULU202" s="391"/>
      <c r="ULV202" s="391"/>
      <c r="ULW202" s="391"/>
      <c r="ULX202" s="391"/>
      <c r="ULY202" s="391"/>
      <c r="ULZ202" s="391"/>
      <c r="UMA202" s="391"/>
      <c r="UMB202" s="391"/>
      <c r="UMC202" s="391"/>
      <c r="UMD202" s="391"/>
      <c r="UME202" s="391"/>
      <c r="UMF202" s="391"/>
      <c r="UMG202" s="391"/>
      <c r="UMH202" s="391"/>
      <c r="UMI202" s="391"/>
      <c r="UMJ202" s="391"/>
      <c r="UMK202" s="391"/>
      <c r="UML202" s="391"/>
      <c r="UMM202" s="391"/>
      <c r="UMN202" s="391"/>
      <c r="UMO202" s="391"/>
      <c r="UMP202" s="391"/>
      <c r="UMQ202" s="391"/>
      <c r="UMR202" s="391"/>
      <c r="UMS202" s="391"/>
      <c r="UMT202" s="391"/>
      <c r="UMU202" s="391"/>
      <c r="UMV202" s="391"/>
      <c r="UMW202" s="391"/>
      <c r="UMX202" s="391"/>
      <c r="UMY202" s="391"/>
      <c r="UMZ202" s="391"/>
      <c r="UNA202" s="391"/>
      <c r="UNB202" s="391"/>
      <c r="UNC202" s="391"/>
      <c r="UND202" s="391"/>
      <c r="UNE202" s="391"/>
      <c r="UNF202" s="391"/>
      <c r="UNG202" s="391"/>
      <c r="UNH202" s="391"/>
      <c r="UNI202" s="391"/>
      <c r="UNJ202" s="391"/>
      <c r="UNK202" s="391"/>
      <c r="UNL202" s="391"/>
      <c r="UNM202" s="391"/>
      <c r="UNN202" s="391"/>
      <c r="UNO202" s="391"/>
      <c r="UNP202" s="391"/>
      <c r="UNQ202" s="391"/>
      <c r="UNR202" s="391"/>
      <c r="UNS202" s="391"/>
      <c r="UNT202" s="391"/>
      <c r="UNU202" s="391"/>
      <c r="UNV202" s="391"/>
      <c r="UNW202" s="391"/>
      <c r="UNX202" s="391"/>
      <c r="UNY202" s="391"/>
      <c r="UNZ202" s="391"/>
      <c r="UOA202" s="391"/>
      <c r="UOB202" s="391"/>
      <c r="UOC202" s="391"/>
      <c r="UOD202" s="391"/>
      <c r="UOE202" s="391"/>
      <c r="UOF202" s="391"/>
      <c r="UOG202" s="391"/>
      <c r="UOH202" s="391"/>
      <c r="UOI202" s="391"/>
      <c r="UOJ202" s="391"/>
      <c r="UOK202" s="391"/>
      <c r="UOL202" s="391"/>
      <c r="UOM202" s="391"/>
      <c r="UON202" s="391"/>
      <c r="UOO202" s="391"/>
      <c r="UOP202" s="391"/>
      <c r="UOQ202" s="391"/>
      <c r="UOR202" s="391"/>
      <c r="UOS202" s="391"/>
      <c r="UOT202" s="391"/>
      <c r="UOU202" s="391"/>
      <c r="UOV202" s="391"/>
      <c r="UOW202" s="391"/>
      <c r="UOX202" s="391"/>
      <c r="UOY202" s="391"/>
      <c r="UOZ202" s="391"/>
      <c r="UPA202" s="391"/>
      <c r="UPB202" s="391"/>
      <c r="UPC202" s="391"/>
      <c r="UPD202" s="391"/>
      <c r="UPE202" s="391"/>
      <c r="UPF202" s="391"/>
      <c r="UPG202" s="391"/>
      <c r="UPH202" s="391"/>
      <c r="UPI202" s="391"/>
      <c r="UPJ202" s="391"/>
      <c r="UPK202" s="391"/>
      <c r="UPL202" s="391"/>
      <c r="UPM202" s="391"/>
      <c r="UPN202" s="391"/>
      <c r="UPO202" s="391"/>
      <c r="UPP202" s="391"/>
      <c r="UPQ202" s="391"/>
      <c r="UPR202" s="391"/>
      <c r="UPS202" s="391"/>
      <c r="UPT202" s="391"/>
      <c r="UPU202" s="391"/>
      <c r="UPV202" s="391"/>
      <c r="UPW202" s="391"/>
      <c r="UPX202" s="391"/>
      <c r="UPY202" s="391"/>
      <c r="UPZ202" s="391"/>
      <c r="UQA202" s="391"/>
      <c r="UQB202" s="391"/>
      <c r="UQC202" s="391"/>
      <c r="UQD202" s="391"/>
      <c r="UQE202" s="391"/>
      <c r="UQF202" s="391"/>
      <c r="UQG202" s="391"/>
      <c r="UQH202" s="391"/>
      <c r="UQI202" s="391"/>
      <c r="UQJ202" s="391"/>
      <c r="UQK202" s="391"/>
      <c r="UQL202" s="391"/>
      <c r="UQM202" s="391"/>
      <c r="UQN202" s="391"/>
      <c r="UQO202" s="391"/>
      <c r="UQP202" s="391"/>
      <c r="UQQ202" s="391"/>
      <c r="UQR202" s="391"/>
      <c r="UQS202" s="391"/>
      <c r="UQT202" s="391"/>
      <c r="UQU202" s="391"/>
      <c r="UQV202" s="391"/>
      <c r="UQW202" s="391"/>
      <c r="UQX202" s="391"/>
      <c r="UQY202" s="391"/>
      <c r="UQZ202" s="391"/>
      <c r="URA202" s="391"/>
      <c r="URB202" s="391"/>
      <c r="URC202" s="391"/>
      <c r="URD202" s="391"/>
      <c r="URE202" s="391"/>
      <c r="URF202" s="391"/>
      <c r="URG202" s="391"/>
      <c r="URH202" s="391"/>
      <c r="URI202" s="391"/>
      <c r="URJ202" s="391"/>
      <c r="URK202" s="391"/>
      <c r="URL202" s="391"/>
      <c r="URM202" s="391"/>
      <c r="URN202" s="391"/>
      <c r="URO202" s="391"/>
      <c r="URP202" s="391"/>
      <c r="URQ202" s="391"/>
      <c r="URR202" s="391"/>
      <c r="URS202" s="391"/>
      <c r="URT202" s="391"/>
      <c r="URU202" s="391"/>
      <c r="URV202" s="391"/>
      <c r="URW202" s="391"/>
      <c r="URX202" s="391"/>
      <c r="URY202" s="391"/>
      <c r="URZ202" s="391"/>
      <c r="USA202" s="391"/>
      <c r="USB202" s="391"/>
      <c r="USC202" s="391"/>
      <c r="USD202" s="391"/>
      <c r="USE202" s="391"/>
      <c r="USF202" s="391"/>
      <c r="USG202" s="391"/>
      <c r="USH202" s="391"/>
      <c r="USI202" s="391"/>
      <c r="USJ202" s="391"/>
      <c r="USK202" s="391"/>
      <c r="USL202" s="391"/>
      <c r="USM202" s="391"/>
      <c r="USN202" s="391"/>
      <c r="USO202" s="391"/>
      <c r="USP202" s="391"/>
      <c r="USQ202" s="391"/>
      <c r="USR202" s="391"/>
      <c r="USS202" s="391"/>
      <c r="UST202" s="391"/>
      <c r="USU202" s="391"/>
      <c r="USV202" s="391"/>
      <c r="USW202" s="391"/>
      <c r="USX202" s="391"/>
      <c r="USY202" s="391"/>
      <c r="USZ202" s="391"/>
      <c r="UTA202" s="391"/>
      <c r="UTB202" s="391"/>
      <c r="UTC202" s="391"/>
      <c r="UTD202" s="391"/>
      <c r="UTE202" s="391"/>
      <c r="UTF202" s="391"/>
      <c r="UTG202" s="391"/>
      <c r="UTH202" s="391"/>
      <c r="UTI202" s="391"/>
      <c r="UTJ202" s="391"/>
      <c r="UTK202" s="391"/>
      <c r="UTL202" s="391"/>
      <c r="UTM202" s="391"/>
      <c r="UTN202" s="391"/>
      <c r="UTO202" s="391"/>
      <c r="UTP202" s="391"/>
      <c r="UTQ202" s="391"/>
      <c r="UTR202" s="391"/>
      <c r="UTS202" s="391"/>
      <c r="UTT202" s="391"/>
      <c r="UTU202" s="391"/>
      <c r="UTV202" s="391"/>
      <c r="UTW202" s="391"/>
      <c r="UTX202" s="391"/>
      <c r="UTY202" s="391"/>
      <c r="UTZ202" s="391"/>
      <c r="UUA202" s="391"/>
      <c r="UUB202" s="391"/>
      <c r="UUC202" s="391"/>
      <c r="UUD202" s="391"/>
      <c r="UUE202" s="391"/>
      <c r="UUF202" s="391"/>
      <c r="UUG202" s="391"/>
      <c r="UUH202" s="391"/>
      <c r="UUI202" s="391"/>
      <c r="UUJ202" s="391"/>
      <c r="UUK202" s="391"/>
      <c r="UUL202" s="391"/>
      <c r="UUM202" s="391"/>
      <c r="UUN202" s="391"/>
      <c r="UUO202" s="391"/>
      <c r="UUP202" s="391"/>
      <c r="UUQ202" s="391"/>
      <c r="UUR202" s="391"/>
      <c r="UUS202" s="391"/>
      <c r="UUT202" s="391"/>
      <c r="UUU202" s="391"/>
      <c r="UUV202" s="391"/>
      <c r="UUW202" s="391"/>
      <c r="UUX202" s="391"/>
      <c r="UUY202" s="391"/>
      <c r="UUZ202" s="391"/>
      <c r="UVA202" s="391"/>
      <c r="UVB202" s="391"/>
      <c r="UVC202" s="391"/>
      <c r="UVD202" s="391"/>
      <c r="UVE202" s="391"/>
      <c r="UVF202" s="391"/>
      <c r="UVG202" s="391"/>
      <c r="UVH202" s="391"/>
      <c r="UVI202" s="391"/>
      <c r="UVJ202" s="391"/>
      <c r="UVK202" s="391"/>
      <c r="UVL202" s="391"/>
      <c r="UVM202" s="391"/>
      <c r="UVN202" s="391"/>
      <c r="UVO202" s="391"/>
      <c r="UVP202" s="391"/>
      <c r="UVQ202" s="391"/>
      <c r="UVR202" s="391"/>
      <c r="UVS202" s="391"/>
      <c r="UVT202" s="391"/>
      <c r="UVU202" s="391"/>
      <c r="UVV202" s="391"/>
      <c r="UVW202" s="391"/>
      <c r="UVX202" s="391"/>
      <c r="UVY202" s="391"/>
      <c r="UVZ202" s="391"/>
      <c r="UWA202" s="391"/>
      <c r="UWB202" s="391"/>
      <c r="UWC202" s="391"/>
      <c r="UWD202" s="391"/>
      <c r="UWE202" s="391"/>
      <c r="UWF202" s="391"/>
      <c r="UWG202" s="391"/>
      <c r="UWH202" s="391"/>
      <c r="UWI202" s="391"/>
      <c r="UWJ202" s="391"/>
      <c r="UWK202" s="391"/>
      <c r="UWL202" s="391"/>
      <c r="UWM202" s="391"/>
      <c r="UWN202" s="391"/>
      <c r="UWO202" s="391"/>
      <c r="UWP202" s="391"/>
      <c r="UWQ202" s="391"/>
      <c r="UWR202" s="391"/>
      <c r="UWS202" s="391"/>
      <c r="UWT202" s="391"/>
      <c r="UWU202" s="391"/>
      <c r="UWV202" s="391"/>
      <c r="UWW202" s="391"/>
      <c r="UWX202" s="391"/>
      <c r="UWY202" s="391"/>
      <c r="UWZ202" s="391"/>
      <c r="UXA202" s="391"/>
      <c r="UXB202" s="391"/>
      <c r="UXC202" s="391"/>
      <c r="UXD202" s="391"/>
      <c r="UXE202" s="391"/>
      <c r="UXF202" s="391"/>
      <c r="UXG202" s="391"/>
      <c r="UXH202" s="391"/>
      <c r="UXI202" s="391"/>
      <c r="UXJ202" s="391"/>
      <c r="UXK202" s="391"/>
      <c r="UXL202" s="391"/>
      <c r="UXM202" s="391"/>
      <c r="UXN202" s="391"/>
      <c r="UXO202" s="391"/>
      <c r="UXP202" s="391"/>
      <c r="UXQ202" s="391"/>
      <c r="UXR202" s="391"/>
      <c r="UXS202" s="391"/>
      <c r="UXT202" s="391"/>
      <c r="UXU202" s="391"/>
      <c r="UXV202" s="391"/>
      <c r="UXW202" s="391"/>
      <c r="UXX202" s="391"/>
      <c r="UXY202" s="391"/>
      <c r="UXZ202" s="391"/>
      <c r="UYA202" s="391"/>
      <c r="UYB202" s="391"/>
      <c r="UYC202" s="391"/>
      <c r="UYD202" s="391"/>
      <c r="UYE202" s="391"/>
      <c r="UYF202" s="391"/>
      <c r="UYG202" s="391"/>
      <c r="UYH202" s="391"/>
      <c r="UYI202" s="391"/>
      <c r="UYJ202" s="391"/>
      <c r="UYK202" s="391"/>
      <c r="UYL202" s="391"/>
      <c r="UYM202" s="391"/>
      <c r="UYN202" s="391"/>
      <c r="UYO202" s="391"/>
      <c r="UYP202" s="391"/>
      <c r="UYQ202" s="391"/>
      <c r="UYR202" s="391"/>
      <c r="UYS202" s="391"/>
      <c r="UYT202" s="391"/>
      <c r="UYU202" s="391"/>
      <c r="UYV202" s="391"/>
      <c r="UYW202" s="391"/>
      <c r="UYX202" s="391"/>
      <c r="UYY202" s="391"/>
      <c r="UYZ202" s="391"/>
      <c r="UZA202" s="391"/>
      <c r="UZB202" s="391"/>
      <c r="UZC202" s="391"/>
      <c r="UZD202" s="391"/>
      <c r="UZE202" s="391"/>
      <c r="UZF202" s="391"/>
      <c r="UZG202" s="391"/>
      <c r="UZH202" s="391"/>
      <c r="UZI202" s="391"/>
      <c r="UZJ202" s="391"/>
      <c r="UZK202" s="391"/>
      <c r="UZL202" s="391"/>
      <c r="UZM202" s="391"/>
      <c r="UZN202" s="391"/>
      <c r="UZO202" s="391"/>
      <c r="UZP202" s="391"/>
      <c r="UZQ202" s="391"/>
      <c r="UZR202" s="391"/>
      <c r="UZS202" s="391"/>
      <c r="UZT202" s="391"/>
      <c r="UZU202" s="391"/>
      <c r="UZV202" s="391"/>
      <c r="UZW202" s="391"/>
      <c r="UZX202" s="391"/>
      <c r="UZY202" s="391"/>
      <c r="UZZ202" s="391"/>
      <c r="VAA202" s="391"/>
      <c r="VAB202" s="391"/>
      <c r="VAC202" s="391"/>
      <c r="VAD202" s="391"/>
      <c r="VAE202" s="391"/>
      <c r="VAF202" s="391"/>
      <c r="VAG202" s="391"/>
      <c r="VAH202" s="391"/>
      <c r="VAI202" s="391"/>
      <c r="VAJ202" s="391"/>
      <c r="VAK202" s="391"/>
      <c r="VAL202" s="391"/>
      <c r="VAM202" s="391"/>
      <c r="VAN202" s="391"/>
      <c r="VAO202" s="391"/>
      <c r="VAP202" s="391"/>
      <c r="VAQ202" s="391"/>
      <c r="VAR202" s="391"/>
      <c r="VAS202" s="391"/>
      <c r="VAT202" s="391"/>
      <c r="VAU202" s="391"/>
      <c r="VAV202" s="391"/>
      <c r="VAW202" s="391"/>
      <c r="VAX202" s="391"/>
      <c r="VAY202" s="391"/>
      <c r="VAZ202" s="391"/>
      <c r="VBA202" s="391"/>
      <c r="VBB202" s="391"/>
      <c r="VBC202" s="391"/>
      <c r="VBD202" s="391"/>
      <c r="VBE202" s="391"/>
      <c r="VBF202" s="391"/>
      <c r="VBG202" s="391"/>
      <c r="VBH202" s="391"/>
      <c r="VBI202" s="391"/>
      <c r="VBJ202" s="391"/>
      <c r="VBK202" s="391"/>
      <c r="VBL202" s="391"/>
      <c r="VBM202" s="391"/>
      <c r="VBN202" s="391"/>
      <c r="VBO202" s="391"/>
      <c r="VBP202" s="391"/>
      <c r="VBQ202" s="391"/>
      <c r="VBR202" s="391"/>
      <c r="VBS202" s="391"/>
      <c r="VBT202" s="391"/>
      <c r="VBU202" s="391"/>
      <c r="VBV202" s="391"/>
      <c r="VBW202" s="391"/>
      <c r="VBX202" s="391"/>
      <c r="VBY202" s="391"/>
      <c r="VBZ202" s="391"/>
      <c r="VCA202" s="391"/>
      <c r="VCB202" s="391"/>
      <c r="VCC202" s="391"/>
      <c r="VCD202" s="391"/>
      <c r="VCE202" s="391"/>
      <c r="VCF202" s="391"/>
      <c r="VCG202" s="391"/>
      <c r="VCH202" s="391"/>
      <c r="VCI202" s="391"/>
      <c r="VCJ202" s="391"/>
      <c r="VCK202" s="391"/>
      <c r="VCL202" s="391"/>
      <c r="VCM202" s="391"/>
      <c r="VCN202" s="391"/>
      <c r="VCO202" s="391"/>
      <c r="VCP202" s="391"/>
      <c r="VCQ202" s="391"/>
      <c r="VCR202" s="391"/>
      <c r="VCS202" s="391"/>
      <c r="VCT202" s="391"/>
      <c r="VCU202" s="391"/>
      <c r="VCV202" s="391"/>
      <c r="VCW202" s="391"/>
      <c r="VCX202" s="391"/>
      <c r="VCY202" s="391"/>
      <c r="VCZ202" s="391"/>
      <c r="VDA202" s="391"/>
      <c r="VDB202" s="391"/>
      <c r="VDC202" s="391"/>
      <c r="VDD202" s="391"/>
      <c r="VDE202" s="391"/>
      <c r="VDF202" s="391"/>
      <c r="VDG202" s="391"/>
      <c r="VDH202" s="391"/>
      <c r="VDI202" s="391"/>
      <c r="VDJ202" s="391"/>
      <c r="VDK202" s="391"/>
      <c r="VDL202" s="391"/>
      <c r="VDM202" s="391"/>
      <c r="VDN202" s="391"/>
      <c r="VDO202" s="391"/>
      <c r="VDP202" s="391"/>
      <c r="VDQ202" s="391"/>
      <c r="VDR202" s="391"/>
      <c r="VDS202" s="391"/>
      <c r="VDT202" s="391"/>
      <c r="VDU202" s="391"/>
      <c r="VDV202" s="391"/>
      <c r="VDW202" s="391"/>
      <c r="VDX202" s="391"/>
      <c r="VDY202" s="391"/>
      <c r="VDZ202" s="391"/>
      <c r="VEA202" s="391"/>
      <c r="VEB202" s="391"/>
      <c r="VEC202" s="391"/>
      <c r="VED202" s="391"/>
      <c r="VEE202" s="391"/>
      <c r="VEF202" s="391"/>
      <c r="VEG202" s="391"/>
      <c r="VEH202" s="391"/>
      <c r="VEI202" s="391"/>
      <c r="VEJ202" s="391"/>
      <c r="VEK202" s="391"/>
      <c r="VEL202" s="391"/>
      <c r="VEM202" s="391"/>
      <c r="VEN202" s="391"/>
      <c r="VEO202" s="391"/>
      <c r="VEP202" s="391"/>
      <c r="VEQ202" s="391"/>
      <c r="VER202" s="391"/>
      <c r="VES202" s="391"/>
      <c r="VET202" s="391"/>
      <c r="VEU202" s="391"/>
      <c r="VEV202" s="391"/>
      <c r="VEW202" s="391"/>
      <c r="VEX202" s="391"/>
      <c r="VEY202" s="391"/>
      <c r="VEZ202" s="391"/>
      <c r="VFA202" s="391"/>
      <c r="VFB202" s="391"/>
      <c r="VFC202" s="391"/>
      <c r="VFD202" s="391"/>
      <c r="VFE202" s="391"/>
      <c r="VFF202" s="391"/>
      <c r="VFG202" s="391"/>
      <c r="VFH202" s="391"/>
      <c r="VFI202" s="391"/>
      <c r="VFJ202" s="391"/>
      <c r="VFK202" s="391"/>
      <c r="VFL202" s="391"/>
      <c r="VFM202" s="391"/>
      <c r="VFN202" s="391"/>
      <c r="VFO202" s="391"/>
      <c r="VFP202" s="391"/>
      <c r="VFQ202" s="391"/>
      <c r="VFR202" s="391"/>
      <c r="VFS202" s="391"/>
      <c r="VFT202" s="391"/>
      <c r="VFU202" s="391"/>
      <c r="VFV202" s="391"/>
      <c r="VFW202" s="391"/>
      <c r="VFX202" s="391"/>
      <c r="VFY202" s="391"/>
      <c r="VFZ202" s="391"/>
      <c r="VGA202" s="391"/>
      <c r="VGB202" s="391"/>
      <c r="VGC202" s="391"/>
      <c r="VGD202" s="391"/>
      <c r="VGE202" s="391"/>
      <c r="VGF202" s="391"/>
      <c r="VGG202" s="391"/>
      <c r="VGH202" s="391"/>
      <c r="VGI202" s="391"/>
      <c r="VGJ202" s="391"/>
      <c r="VGK202" s="391"/>
      <c r="VGL202" s="391"/>
      <c r="VGM202" s="391"/>
      <c r="VGN202" s="391"/>
      <c r="VGO202" s="391"/>
      <c r="VGP202" s="391"/>
      <c r="VGQ202" s="391"/>
      <c r="VGR202" s="391"/>
      <c r="VGS202" s="391"/>
      <c r="VGT202" s="391"/>
      <c r="VGU202" s="391"/>
      <c r="VGV202" s="391"/>
      <c r="VGW202" s="391"/>
      <c r="VGX202" s="391"/>
      <c r="VGY202" s="391"/>
      <c r="VGZ202" s="391"/>
      <c r="VHA202" s="391"/>
      <c r="VHB202" s="391"/>
      <c r="VHC202" s="391"/>
      <c r="VHD202" s="391"/>
      <c r="VHE202" s="391"/>
      <c r="VHF202" s="391"/>
      <c r="VHG202" s="391"/>
      <c r="VHH202" s="391"/>
      <c r="VHI202" s="391"/>
      <c r="VHJ202" s="391"/>
      <c r="VHK202" s="391"/>
      <c r="VHL202" s="391"/>
      <c r="VHM202" s="391"/>
      <c r="VHN202" s="391"/>
      <c r="VHO202" s="391"/>
      <c r="VHP202" s="391"/>
      <c r="VHQ202" s="391"/>
      <c r="VHR202" s="391"/>
      <c r="VHS202" s="391"/>
      <c r="VHT202" s="391"/>
      <c r="VHU202" s="391"/>
      <c r="VHV202" s="391"/>
      <c r="VHW202" s="391"/>
      <c r="VHX202" s="391"/>
      <c r="VHY202" s="391"/>
      <c r="VHZ202" s="391"/>
      <c r="VIA202" s="391"/>
      <c r="VIB202" s="391"/>
      <c r="VIC202" s="391"/>
      <c r="VID202" s="391"/>
      <c r="VIE202" s="391"/>
      <c r="VIF202" s="391"/>
      <c r="VIG202" s="391"/>
      <c r="VIH202" s="391"/>
      <c r="VII202" s="391"/>
      <c r="VIJ202" s="391"/>
      <c r="VIK202" s="391"/>
      <c r="VIL202" s="391"/>
      <c r="VIM202" s="391"/>
      <c r="VIN202" s="391"/>
      <c r="VIO202" s="391"/>
      <c r="VIP202" s="391"/>
      <c r="VIQ202" s="391"/>
      <c r="VIR202" s="391"/>
      <c r="VIS202" s="391"/>
      <c r="VIT202" s="391"/>
      <c r="VIU202" s="391"/>
      <c r="VIV202" s="391"/>
      <c r="VIW202" s="391"/>
      <c r="VIX202" s="391"/>
      <c r="VIY202" s="391"/>
      <c r="VIZ202" s="391"/>
      <c r="VJA202" s="391"/>
      <c r="VJB202" s="391"/>
      <c r="VJC202" s="391"/>
      <c r="VJD202" s="391"/>
      <c r="VJE202" s="391"/>
      <c r="VJF202" s="391"/>
      <c r="VJG202" s="391"/>
      <c r="VJH202" s="391"/>
      <c r="VJI202" s="391"/>
      <c r="VJJ202" s="391"/>
      <c r="VJK202" s="391"/>
      <c r="VJL202" s="391"/>
      <c r="VJM202" s="391"/>
      <c r="VJN202" s="391"/>
      <c r="VJO202" s="391"/>
      <c r="VJP202" s="391"/>
      <c r="VJQ202" s="391"/>
      <c r="VJR202" s="391"/>
      <c r="VJS202" s="391"/>
      <c r="VJT202" s="391"/>
      <c r="VJU202" s="391"/>
      <c r="VJV202" s="391"/>
      <c r="VJW202" s="391"/>
      <c r="VJX202" s="391"/>
      <c r="VJY202" s="391"/>
      <c r="VJZ202" s="391"/>
      <c r="VKA202" s="391"/>
      <c r="VKB202" s="391"/>
      <c r="VKC202" s="391"/>
      <c r="VKD202" s="391"/>
      <c r="VKE202" s="391"/>
      <c r="VKF202" s="391"/>
      <c r="VKG202" s="391"/>
      <c r="VKH202" s="391"/>
      <c r="VKI202" s="391"/>
      <c r="VKJ202" s="391"/>
      <c r="VKK202" s="391"/>
      <c r="VKL202" s="391"/>
      <c r="VKM202" s="391"/>
      <c r="VKN202" s="391"/>
      <c r="VKO202" s="391"/>
      <c r="VKP202" s="391"/>
      <c r="VKQ202" s="391"/>
      <c r="VKR202" s="391"/>
      <c r="VKS202" s="391"/>
      <c r="VKT202" s="391"/>
      <c r="VKU202" s="391"/>
      <c r="VKV202" s="391"/>
      <c r="VKW202" s="391"/>
      <c r="VKX202" s="391"/>
      <c r="VKY202" s="391"/>
      <c r="VKZ202" s="391"/>
      <c r="VLA202" s="391"/>
      <c r="VLB202" s="391"/>
      <c r="VLC202" s="391"/>
      <c r="VLD202" s="391"/>
      <c r="VLE202" s="391"/>
      <c r="VLF202" s="391"/>
      <c r="VLG202" s="391"/>
      <c r="VLH202" s="391"/>
      <c r="VLI202" s="391"/>
      <c r="VLJ202" s="391"/>
      <c r="VLK202" s="391"/>
      <c r="VLL202" s="391"/>
      <c r="VLM202" s="391"/>
      <c r="VLN202" s="391"/>
      <c r="VLO202" s="391"/>
      <c r="VLP202" s="391"/>
      <c r="VLQ202" s="391"/>
      <c r="VLR202" s="391"/>
      <c r="VLS202" s="391"/>
      <c r="VLT202" s="391"/>
      <c r="VLU202" s="391"/>
      <c r="VLV202" s="391"/>
      <c r="VLW202" s="391"/>
      <c r="VLX202" s="391"/>
      <c r="VLY202" s="391"/>
      <c r="VLZ202" s="391"/>
      <c r="VMA202" s="391"/>
      <c r="VMB202" s="391"/>
      <c r="VMC202" s="391"/>
      <c r="VMD202" s="391"/>
      <c r="VME202" s="391"/>
      <c r="VMF202" s="391"/>
      <c r="VMG202" s="391"/>
      <c r="VMH202" s="391"/>
      <c r="VMI202" s="391"/>
      <c r="VMJ202" s="391"/>
      <c r="VMK202" s="391"/>
      <c r="VML202" s="391"/>
      <c r="VMM202" s="391"/>
      <c r="VMN202" s="391"/>
      <c r="VMO202" s="391"/>
      <c r="VMP202" s="391"/>
      <c r="VMQ202" s="391"/>
      <c r="VMR202" s="391"/>
      <c r="VMS202" s="391"/>
      <c r="VMT202" s="391"/>
      <c r="VMU202" s="391"/>
      <c r="VMV202" s="391"/>
      <c r="VMW202" s="391"/>
      <c r="VMX202" s="391"/>
      <c r="VMY202" s="391"/>
      <c r="VMZ202" s="391"/>
      <c r="VNA202" s="391"/>
      <c r="VNB202" s="391"/>
      <c r="VNC202" s="391"/>
      <c r="VND202" s="391"/>
      <c r="VNE202" s="391"/>
      <c r="VNF202" s="391"/>
      <c r="VNG202" s="391"/>
      <c r="VNH202" s="391"/>
      <c r="VNI202" s="391"/>
      <c r="VNJ202" s="391"/>
      <c r="VNK202" s="391"/>
      <c r="VNL202" s="391"/>
      <c r="VNM202" s="391"/>
      <c r="VNN202" s="391"/>
      <c r="VNO202" s="391"/>
      <c r="VNP202" s="391"/>
      <c r="VNQ202" s="391"/>
      <c r="VNR202" s="391"/>
      <c r="VNS202" s="391"/>
      <c r="VNT202" s="391"/>
      <c r="VNU202" s="391"/>
      <c r="VNV202" s="391"/>
      <c r="VNW202" s="391"/>
      <c r="VNX202" s="391"/>
      <c r="VNY202" s="391"/>
      <c r="VNZ202" s="391"/>
      <c r="VOA202" s="391"/>
      <c r="VOB202" s="391"/>
      <c r="VOC202" s="391"/>
      <c r="VOD202" s="391"/>
      <c r="VOE202" s="391"/>
      <c r="VOF202" s="391"/>
      <c r="VOG202" s="391"/>
      <c r="VOH202" s="391"/>
      <c r="VOI202" s="391"/>
      <c r="VOJ202" s="391"/>
      <c r="VOK202" s="391"/>
      <c r="VOL202" s="391"/>
      <c r="VOM202" s="391"/>
      <c r="VON202" s="391"/>
      <c r="VOO202" s="391"/>
      <c r="VOP202" s="391"/>
      <c r="VOQ202" s="391"/>
      <c r="VOR202" s="391"/>
      <c r="VOS202" s="391"/>
      <c r="VOT202" s="391"/>
      <c r="VOU202" s="391"/>
      <c r="VOV202" s="391"/>
      <c r="VOW202" s="391"/>
      <c r="VOX202" s="391"/>
      <c r="VOY202" s="391"/>
      <c r="VOZ202" s="391"/>
      <c r="VPA202" s="391"/>
      <c r="VPB202" s="391"/>
      <c r="VPC202" s="391"/>
      <c r="VPD202" s="391"/>
      <c r="VPE202" s="391"/>
      <c r="VPF202" s="391"/>
      <c r="VPG202" s="391"/>
      <c r="VPH202" s="391"/>
      <c r="VPI202" s="391"/>
      <c r="VPJ202" s="391"/>
      <c r="VPK202" s="391"/>
      <c r="VPL202" s="391"/>
      <c r="VPM202" s="391"/>
      <c r="VPN202" s="391"/>
      <c r="VPO202" s="391"/>
      <c r="VPP202" s="391"/>
      <c r="VPQ202" s="391"/>
      <c r="VPR202" s="391"/>
      <c r="VPS202" s="391"/>
      <c r="VPT202" s="391"/>
      <c r="VPU202" s="391"/>
      <c r="VPV202" s="391"/>
      <c r="VPW202" s="391"/>
      <c r="VPX202" s="391"/>
      <c r="VPY202" s="391"/>
      <c r="VPZ202" s="391"/>
      <c r="VQA202" s="391"/>
      <c r="VQB202" s="391"/>
      <c r="VQC202" s="391"/>
      <c r="VQD202" s="391"/>
      <c r="VQE202" s="391"/>
      <c r="VQF202" s="391"/>
      <c r="VQG202" s="391"/>
      <c r="VQH202" s="391"/>
      <c r="VQI202" s="391"/>
      <c r="VQJ202" s="391"/>
      <c r="VQK202" s="391"/>
      <c r="VQL202" s="391"/>
      <c r="VQM202" s="391"/>
      <c r="VQN202" s="391"/>
      <c r="VQO202" s="391"/>
      <c r="VQP202" s="391"/>
      <c r="VQQ202" s="391"/>
      <c r="VQR202" s="391"/>
      <c r="VQS202" s="391"/>
      <c r="VQT202" s="391"/>
      <c r="VQU202" s="391"/>
      <c r="VQV202" s="391"/>
      <c r="VQW202" s="391"/>
      <c r="VQX202" s="391"/>
      <c r="VQY202" s="391"/>
      <c r="VQZ202" s="391"/>
      <c r="VRA202" s="391"/>
      <c r="VRB202" s="391"/>
      <c r="VRC202" s="391"/>
      <c r="VRD202" s="391"/>
      <c r="VRE202" s="391"/>
      <c r="VRF202" s="391"/>
      <c r="VRG202" s="391"/>
      <c r="VRH202" s="391"/>
      <c r="VRI202" s="391"/>
      <c r="VRJ202" s="391"/>
      <c r="VRK202" s="391"/>
      <c r="VRL202" s="391"/>
      <c r="VRM202" s="391"/>
      <c r="VRN202" s="391"/>
      <c r="VRO202" s="391"/>
      <c r="VRP202" s="391"/>
      <c r="VRQ202" s="391"/>
      <c r="VRR202" s="391"/>
      <c r="VRS202" s="391"/>
      <c r="VRT202" s="391"/>
      <c r="VRU202" s="391"/>
      <c r="VRV202" s="391"/>
      <c r="VRW202" s="391"/>
      <c r="VRX202" s="391"/>
      <c r="VRY202" s="391"/>
      <c r="VRZ202" s="391"/>
      <c r="VSA202" s="391"/>
      <c r="VSB202" s="391"/>
      <c r="VSC202" s="391"/>
      <c r="VSD202" s="391"/>
      <c r="VSE202" s="391"/>
      <c r="VSF202" s="391"/>
      <c r="VSG202" s="391"/>
      <c r="VSH202" s="391"/>
      <c r="VSI202" s="391"/>
      <c r="VSJ202" s="391"/>
      <c r="VSK202" s="391"/>
      <c r="VSL202" s="391"/>
      <c r="VSM202" s="391"/>
      <c r="VSN202" s="391"/>
      <c r="VSO202" s="391"/>
      <c r="VSP202" s="391"/>
      <c r="VSQ202" s="391"/>
      <c r="VSR202" s="391"/>
      <c r="VSS202" s="391"/>
      <c r="VST202" s="391"/>
      <c r="VSU202" s="391"/>
      <c r="VSV202" s="391"/>
      <c r="VSW202" s="391"/>
      <c r="VSX202" s="391"/>
      <c r="VSY202" s="391"/>
      <c r="VSZ202" s="391"/>
      <c r="VTA202" s="391"/>
      <c r="VTB202" s="391"/>
      <c r="VTC202" s="391"/>
      <c r="VTD202" s="391"/>
      <c r="VTE202" s="391"/>
      <c r="VTF202" s="391"/>
      <c r="VTG202" s="391"/>
      <c r="VTH202" s="391"/>
      <c r="VTI202" s="391"/>
      <c r="VTJ202" s="391"/>
      <c r="VTK202" s="391"/>
      <c r="VTL202" s="391"/>
      <c r="VTM202" s="391"/>
      <c r="VTN202" s="391"/>
      <c r="VTO202" s="391"/>
      <c r="VTP202" s="391"/>
      <c r="VTQ202" s="391"/>
      <c r="VTR202" s="391"/>
      <c r="VTS202" s="391"/>
      <c r="VTT202" s="391"/>
      <c r="VTU202" s="391"/>
      <c r="VTV202" s="391"/>
      <c r="VTW202" s="391"/>
      <c r="VTX202" s="391"/>
      <c r="VTY202" s="391"/>
      <c r="VTZ202" s="391"/>
      <c r="VUA202" s="391"/>
      <c r="VUB202" s="391"/>
      <c r="VUC202" s="391"/>
      <c r="VUD202" s="391"/>
      <c r="VUE202" s="391"/>
      <c r="VUF202" s="391"/>
      <c r="VUG202" s="391"/>
      <c r="VUH202" s="391"/>
      <c r="VUI202" s="391"/>
      <c r="VUJ202" s="391"/>
      <c r="VUK202" s="391"/>
      <c r="VUL202" s="391"/>
      <c r="VUM202" s="391"/>
      <c r="VUN202" s="391"/>
      <c r="VUO202" s="391"/>
      <c r="VUP202" s="391"/>
      <c r="VUQ202" s="391"/>
      <c r="VUR202" s="391"/>
      <c r="VUS202" s="391"/>
      <c r="VUT202" s="391"/>
      <c r="VUU202" s="391"/>
      <c r="VUV202" s="391"/>
      <c r="VUW202" s="391"/>
      <c r="VUX202" s="391"/>
      <c r="VUY202" s="391"/>
      <c r="VUZ202" s="391"/>
      <c r="VVA202" s="391"/>
      <c r="VVB202" s="391"/>
      <c r="VVC202" s="391"/>
      <c r="VVD202" s="391"/>
      <c r="VVE202" s="391"/>
      <c r="VVF202" s="391"/>
      <c r="VVG202" s="391"/>
      <c r="VVH202" s="391"/>
      <c r="VVI202" s="391"/>
      <c r="VVJ202" s="391"/>
      <c r="VVK202" s="391"/>
      <c r="VVL202" s="391"/>
      <c r="VVM202" s="391"/>
      <c r="VVN202" s="391"/>
      <c r="VVO202" s="391"/>
      <c r="VVP202" s="391"/>
      <c r="VVQ202" s="391"/>
      <c r="VVR202" s="391"/>
      <c r="VVS202" s="391"/>
      <c r="VVT202" s="391"/>
      <c r="VVU202" s="391"/>
      <c r="VVV202" s="391"/>
      <c r="VVW202" s="391"/>
      <c r="VVX202" s="391"/>
      <c r="VVY202" s="391"/>
      <c r="VVZ202" s="391"/>
      <c r="VWA202" s="391"/>
      <c r="VWB202" s="391"/>
      <c r="VWC202" s="391"/>
      <c r="VWD202" s="391"/>
      <c r="VWE202" s="391"/>
      <c r="VWF202" s="391"/>
      <c r="VWG202" s="391"/>
      <c r="VWH202" s="391"/>
      <c r="VWI202" s="391"/>
      <c r="VWJ202" s="391"/>
      <c r="VWK202" s="391"/>
      <c r="VWL202" s="391"/>
      <c r="VWM202" s="391"/>
      <c r="VWN202" s="391"/>
      <c r="VWO202" s="391"/>
      <c r="VWP202" s="391"/>
      <c r="VWQ202" s="391"/>
      <c r="VWR202" s="391"/>
      <c r="VWS202" s="391"/>
      <c r="VWT202" s="391"/>
      <c r="VWU202" s="391"/>
      <c r="VWV202" s="391"/>
      <c r="VWW202" s="391"/>
      <c r="VWX202" s="391"/>
      <c r="VWY202" s="391"/>
      <c r="VWZ202" s="391"/>
      <c r="VXA202" s="391"/>
      <c r="VXB202" s="391"/>
      <c r="VXC202" s="391"/>
      <c r="VXD202" s="391"/>
      <c r="VXE202" s="391"/>
      <c r="VXF202" s="391"/>
      <c r="VXG202" s="391"/>
      <c r="VXH202" s="391"/>
      <c r="VXI202" s="391"/>
      <c r="VXJ202" s="391"/>
      <c r="VXK202" s="391"/>
      <c r="VXL202" s="391"/>
      <c r="VXM202" s="391"/>
      <c r="VXN202" s="391"/>
      <c r="VXO202" s="391"/>
      <c r="VXP202" s="391"/>
      <c r="VXQ202" s="391"/>
      <c r="VXR202" s="391"/>
      <c r="VXS202" s="391"/>
      <c r="VXT202" s="391"/>
      <c r="VXU202" s="391"/>
      <c r="VXV202" s="391"/>
      <c r="VXW202" s="391"/>
      <c r="VXX202" s="391"/>
      <c r="VXY202" s="391"/>
      <c r="VXZ202" s="391"/>
      <c r="VYA202" s="391"/>
      <c r="VYB202" s="391"/>
      <c r="VYC202" s="391"/>
      <c r="VYD202" s="391"/>
      <c r="VYE202" s="391"/>
      <c r="VYF202" s="391"/>
      <c r="VYG202" s="391"/>
      <c r="VYH202" s="391"/>
      <c r="VYI202" s="391"/>
      <c r="VYJ202" s="391"/>
      <c r="VYK202" s="391"/>
      <c r="VYL202" s="391"/>
      <c r="VYM202" s="391"/>
      <c r="VYN202" s="391"/>
      <c r="VYO202" s="391"/>
      <c r="VYP202" s="391"/>
      <c r="VYQ202" s="391"/>
      <c r="VYR202" s="391"/>
      <c r="VYS202" s="391"/>
      <c r="VYT202" s="391"/>
      <c r="VYU202" s="391"/>
      <c r="VYV202" s="391"/>
      <c r="VYW202" s="391"/>
      <c r="VYX202" s="391"/>
      <c r="VYY202" s="391"/>
      <c r="VYZ202" s="391"/>
      <c r="VZA202" s="391"/>
      <c r="VZB202" s="391"/>
      <c r="VZC202" s="391"/>
      <c r="VZD202" s="391"/>
      <c r="VZE202" s="391"/>
      <c r="VZF202" s="391"/>
      <c r="VZG202" s="391"/>
      <c r="VZH202" s="391"/>
      <c r="VZI202" s="391"/>
      <c r="VZJ202" s="391"/>
      <c r="VZK202" s="391"/>
      <c r="VZL202" s="391"/>
      <c r="VZM202" s="391"/>
      <c r="VZN202" s="391"/>
      <c r="VZO202" s="391"/>
      <c r="VZP202" s="391"/>
      <c r="VZQ202" s="391"/>
      <c r="VZR202" s="391"/>
      <c r="VZS202" s="391"/>
      <c r="VZT202" s="391"/>
      <c r="VZU202" s="391"/>
      <c r="VZV202" s="391"/>
      <c r="VZW202" s="391"/>
      <c r="VZX202" s="391"/>
      <c r="VZY202" s="391"/>
      <c r="VZZ202" s="391"/>
      <c r="WAA202" s="391"/>
      <c r="WAB202" s="391"/>
      <c r="WAC202" s="391"/>
      <c r="WAD202" s="391"/>
      <c r="WAE202" s="391"/>
      <c r="WAF202" s="391"/>
      <c r="WAG202" s="391"/>
      <c r="WAH202" s="391"/>
      <c r="WAI202" s="391"/>
      <c r="WAJ202" s="391"/>
      <c r="WAK202" s="391"/>
      <c r="WAL202" s="391"/>
      <c r="WAM202" s="391"/>
      <c r="WAN202" s="391"/>
      <c r="WAO202" s="391"/>
      <c r="WAP202" s="391"/>
      <c r="WAQ202" s="391"/>
      <c r="WAR202" s="391"/>
      <c r="WAS202" s="391"/>
      <c r="WAT202" s="391"/>
      <c r="WAU202" s="391"/>
      <c r="WAV202" s="391"/>
      <c r="WAW202" s="391"/>
      <c r="WAX202" s="391"/>
      <c r="WAY202" s="391"/>
      <c r="WAZ202" s="391"/>
      <c r="WBA202" s="391"/>
      <c r="WBB202" s="391"/>
      <c r="WBC202" s="391"/>
      <c r="WBD202" s="391"/>
      <c r="WBE202" s="391"/>
      <c r="WBF202" s="391"/>
      <c r="WBG202" s="391"/>
      <c r="WBH202" s="391"/>
      <c r="WBI202" s="391"/>
      <c r="WBJ202" s="391"/>
      <c r="WBK202" s="391"/>
      <c r="WBL202" s="391"/>
      <c r="WBM202" s="391"/>
      <c r="WBN202" s="391"/>
      <c r="WBO202" s="391"/>
      <c r="WBP202" s="391"/>
      <c r="WBQ202" s="391"/>
      <c r="WBR202" s="391"/>
      <c r="WBS202" s="391"/>
      <c r="WBT202" s="391"/>
      <c r="WBU202" s="391"/>
      <c r="WBV202" s="391"/>
      <c r="WBW202" s="391"/>
      <c r="WBX202" s="391"/>
      <c r="WBY202" s="391"/>
      <c r="WBZ202" s="391"/>
      <c r="WCA202" s="391"/>
      <c r="WCB202" s="391"/>
      <c r="WCC202" s="391"/>
      <c r="WCD202" s="391"/>
      <c r="WCE202" s="391"/>
      <c r="WCF202" s="391"/>
      <c r="WCG202" s="391"/>
      <c r="WCH202" s="391"/>
      <c r="WCI202" s="391"/>
      <c r="WCJ202" s="391"/>
      <c r="WCK202" s="391"/>
      <c r="WCL202" s="391"/>
      <c r="WCM202" s="391"/>
      <c r="WCN202" s="391"/>
      <c r="WCO202" s="391"/>
      <c r="WCP202" s="391"/>
      <c r="WCQ202" s="391"/>
      <c r="WCR202" s="391"/>
      <c r="WCS202" s="391"/>
      <c r="WCT202" s="391"/>
      <c r="WCU202" s="391"/>
      <c r="WCV202" s="391"/>
      <c r="WCW202" s="391"/>
      <c r="WCX202" s="391"/>
      <c r="WCY202" s="391"/>
      <c r="WCZ202" s="391"/>
      <c r="WDA202" s="391"/>
      <c r="WDB202" s="391"/>
      <c r="WDC202" s="391"/>
      <c r="WDD202" s="391"/>
      <c r="WDE202" s="391"/>
      <c r="WDF202" s="391"/>
      <c r="WDG202" s="391"/>
      <c r="WDH202" s="391"/>
      <c r="WDI202" s="391"/>
      <c r="WDJ202" s="391"/>
      <c r="WDK202" s="391"/>
      <c r="WDL202" s="391"/>
      <c r="WDM202" s="391"/>
      <c r="WDN202" s="391"/>
      <c r="WDO202" s="391"/>
      <c r="WDP202" s="391"/>
      <c r="WDQ202" s="391"/>
      <c r="WDR202" s="391"/>
      <c r="WDS202" s="391"/>
      <c r="WDT202" s="391"/>
      <c r="WDU202" s="391"/>
      <c r="WDV202" s="391"/>
      <c r="WDW202" s="391"/>
      <c r="WDX202" s="391"/>
      <c r="WDY202" s="391"/>
      <c r="WDZ202" s="391"/>
      <c r="WEA202" s="391"/>
      <c r="WEB202" s="391"/>
      <c r="WEC202" s="391"/>
      <c r="WED202" s="391"/>
      <c r="WEE202" s="391"/>
      <c r="WEF202" s="391"/>
      <c r="WEG202" s="391"/>
      <c r="WEH202" s="391"/>
      <c r="WEI202" s="391"/>
      <c r="WEJ202" s="391"/>
      <c r="WEK202" s="391"/>
      <c r="WEL202" s="391"/>
      <c r="WEM202" s="391"/>
      <c r="WEN202" s="391"/>
      <c r="WEO202" s="391"/>
      <c r="WEP202" s="391"/>
      <c r="WEQ202" s="391"/>
      <c r="WER202" s="391"/>
      <c r="WES202" s="391"/>
      <c r="WET202" s="391"/>
      <c r="WEU202" s="391"/>
      <c r="WEV202" s="391"/>
      <c r="WEW202" s="391"/>
      <c r="WEX202" s="391"/>
      <c r="WEY202" s="391"/>
      <c r="WEZ202" s="391"/>
      <c r="WFA202" s="391"/>
      <c r="WFB202" s="391"/>
      <c r="WFC202" s="391"/>
      <c r="WFD202" s="391"/>
      <c r="WFE202" s="391"/>
      <c r="WFF202" s="391"/>
      <c r="WFG202" s="391"/>
      <c r="WFH202" s="391"/>
      <c r="WFI202" s="391"/>
      <c r="WFJ202" s="391"/>
      <c r="WFK202" s="391"/>
      <c r="WFL202" s="391"/>
      <c r="WFM202" s="391"/>
      <c r="WFN202" s="391"/>
      <c r="WFO202" s="391"/>
      <c r="WFP202" s="391"/>
      <c r="WFQ202" s="391"/>
      <c r="WFR202" s="391"/>
      <c r="WFS202" s="391"/>
      <c r="WFT202" s="391"/>
      <c r="WFU202" s="391"/>
      <c r="WFV202" s="391"/>
      <c r="WFW202" s="391"/>
      <c r="WFX202" s="391"/>
      <c r="WFY202" s="391"/>
      <c r="WFZ202" s="391"/>
      <c r="WGA202" s="391"/>
      <c r="WGB202" s="391"/>
      <c r="WGC202" s="391"/>
      <c r="WGD202" s="391"/>
      <c r="WGE202" s="391"/>
      <c r="WGF202" s="391"/>
      <c r="WGG202" s="391"/>
      <c r="WGH202" s="391"/>
      <c r="WGI202" s="391"/>
      <c r="WGJ202" s="391"/>
      <c r="WGK202" s="391"/>
      <c r="WGL202" s="391"/>
      <c r="WGM202" s="391"/>
      <c r="WGN202" s="391"/>
      <c r="WGO202" s="391"/>
      <c r="WGP202" s="391"/>
      <c r="WGQ202" s="391"/>
      <c r="WGR202" s="391"/>
      <c r="WGS202" s="391"/>
      <c r="WGT202" s="391"/>
      <c r="WGU202" s="391"/>
      <c r="WGV202" s="391"/>
      <c r="WGW202" s="391"/>
      <c r="WGX202" s="391"/>
      <c r="WGY202" s="391"/>
      <c r="WGZ202" s="391"/>
      <c r="WHA202" s="391"/>
      <c r="WHB202" s="391"/>
      <c r="WHC202" s="391"/>
      <c r="WHD202" s="391"/>
      <c r="WHE202" s="391"/>
      <c r="WHF202" s="391"/>
      <c r="WHG202" s="391"/>
      <c r="WHH202" s="391"/>
      <c r="WHI202" s="391"/>
      <c r="WHJ202" s="391"/>
      <c r="WHK202" s="391"/>
      <c r="WHL202" s="391"/>
      <c r="WHM202" s="391"/>
      <c r="WHN202" s="391"/>
      <c r="WHO202" s="391"/>
      <c r="WHP202" s="391"/>
      <c r="WHQ202" s="391"/>
      <c r="WHR202" s="391"/>
      <c r="WHS202" s="391"/>
      <c r="WHT202" s="391"/>
      <c r="WHU202" s="391"/>
      <c r="WHV202" s="391"/>
      <c r="WHW202" s="391"/>
      <c r="WHX202" s="391"/>
      <c r="WHY202" s="391"/>
      <c r="WHZ202" s="391"/>
      <c r="WIA202" s="391"/>
      <c r="WIB202" s="391"/>
      <c r="WIC202" s="391"/>
      <c r="WID202" s="391"/>
      <c r="WIE202" s="391"/>
      <c r="WIF202" s="391"/>
      <c r="WIG202" s="391"/>
      <c r="WIH202" s="391"/>
      <c r="WII202" s="391"/>
      <c r="WIJ202" s="391"/>
      <c r="WIK202" s="391"/>
      <c r="WIL202" s="391"/>
      <c r="WIM202" s="391"/>
      <c r="WIN202" s="391"/>
      <c r="WIO202" s="391"/>
      <c r="WIP202" s="391"/>
      <c r="WIQ202" s="391"/>
      <c r="WIR202" s="391"/>
      <c r="WIS202" s="391"/>
      <c r="WIT202" s="391"/>
      <c r="WIU202" s="391"/>
      <c r="WIV202" s="391"/>
      <c r="WIW202" s="391"/>
      <c r="WIX202" s="391"/>
      <c r="WIY202" s="391"/>
      <c r="WIZ202" s="391"/>
      <c r="WJA202" s="391"/>
      <c r="WJB202" s="391"/>
      <c r="WJC202" s="391"/>
      <c r="WJD202" s="391"/>
      <c r="WJE202" s="391"/>
      <c r="WJF202" s="391"/>
      <c r="WJG202" s="391"/>
      <c r="WJH202" s="391"/>
      <c r="WJI202" s="391"/>
      <c r="WJJ202" s="391"/>
      <c r="WJK202" s="391"/>
      <c r="WJL202" s="391"/>
      <c r="WJM202" s="391"/>
      <c r="WJN202" s="391"/>
      <c r="WJO202" s="391"/>
      <c r="WJP202" s="391"/>
      <c r="WJQ202" s="391"/>
      <c r="WJR202" s="391"/>
      <c r="WJS202" s="391"/>
      <c r="WJT202" s="391"/>
      <c r="WJU202" s="391"/>
      <c r="WJV202" s="391"/>
      <c r="WJW202" s="391"/>
      <c r="WJX202" s="391"/>
      <c r="WJY202" s="391"/>
      <c r="WJZ202" s="391"/>
      <c r="WKA202" s="391"/>
      <c r="WKB202" s="391"/>
      <c r="WKC202" s="391"/>
      <c r="WKD202" s="391"/>
      <c r="WKE202" s="391"/>
      <c r="WKF202" s="391"/>
      <c r="WKG202" s="391"/>
      <c r="WKH202" s="391"/>
      <c r="WKI202" s="391"/>
      <c r="WKJ202" s="391"/>
      <c r="WKK202" s="391"/>
      <c r="WKL202" s="391"/>
      <c r="WKM202" s="391"/>
      <c r="WKN202" s="391"/>
      <c r="WKO202" s="391"/>
      <c r="WKP202" s="391"/>
      <c r="WKQ202" s="391"/>
      <c r="WKR202" s="391"/>
      <c r="WKS202" s="391"/>
      <c r="WKT202" s="391"/>
      <c r="WKU202" s="391"/>
      <c r="WKV202" s="391"/>
      <c r="WKW202" s="391"/>
      <c r="WKX202" s="391"/>
      <c r="WKY202" s="391"/>
      <c r="WKZ202" s="391"/>
      <c r="WLA202" s="391"/>
      <c r="WLB202" s="391"/>
      <c r="WLC202" s="391"/>
      <c r="WLD202" s="391"/>
      <c r="WLE202" s="391"/>
      <c r="WLF202" s="391"/>
      <c r="WLG202" s="391"/>
      <c r="WLH202" s="391"/>
      <c r="WLI202" s="391"/>
      <c r="WLJ202" s="391"/>
      <c r="WLK202" s="391"/>
      <c r="WLL202" s="391"/>
      <c r="WLM202" s="391"/>
      <c r="WLN202" s="391"/>
      <c r="WLO202" s="391"/>
      <c r="WLP202" s="391"/>
      <c r="WLQ202" s="391"/>
      <c r="WLR202" s="391"/>
      <c r="WLS202" s="391"/>
      <c r="WLT202" s="391"/>
      <c r="WLU202" s="391"/>
      <c r="WLV202" s="391"/>
      <c r="WLW202" s="391"/>
      <c r="WLX202" s="391"/>
      <c r="WLY202" s="391"/>
      <c r="WLZ202" s="391"/>
      <c r="WMA202" s="391"/>
      <c r="WMB202" s="391"/>
      <c r="WMC202" s="391"/>
      <c r="WMD202" s="391"/>
      <c r="WME202" s="391"/>
      <c r="WMF202" s="391"/>
      <c r="WMG202" s="391"/>
      <c r="WMH202" s="391"/>
      <c r="WMI202" s="391"/>
      <c r="WMJ202" s="391"/>
      <c r="WMK202" s="391"/>
      <c r="WML202" s="391"/>
      <c r="WMM202" s="391"/>
      <c r="WMN202" s="391"/>
      <c r="WMO202" s="391"/>
      <c r="WMP202" s="391"/>
      <c r="WMQ202" s="391"/>
      <c r="WMR202" s="391"/>
      <c r="WMS202" s="391"/>
      <c r="WMT202" s="391"/>
      <c r="WMU202" s="391"/>
      <c r="WMV202" s="391"/>
      <c r="WMW202" s="391"/>
      <c r="WMX202" s="391"/>
      <c r="WMY202" s="391"/>
      <c r="WMZ202" s="391"/>
      <c r="WNA202" s="391"/>
      <c r="WNB202" s="391"/>
      <c r="WNC202" s="391"/>
      <c r="WND202" s="391"/>
      <c r="WNE202" s="391"/>
      <c r="WNF202" s="391"/>
      <c r="WNG202" s="391"/>
      <c r="WNH202" s="391"/>
      <c r="WNI202" s="391"/>
      <c r="WNJ202" s="391"/>
      <c r="WNK202" s="391"/>
      <c r="WNL202" s="391"/>
      <c r="WNM202" s="391"/>
      <c r="WNN202" s="391"/>
      <c r="WNO202" s="391"/>
      <c r="WNP202" s="391"/>
      <c r="WNQ202" s="391"/>
      <c r="WNR202" s="391"/>
      <c r="WNS202" s="391"/>
      <c r="WNT202" s="391"/>
      <c r="WNU202" s="391"/>
      <c r="WNV202" s="391"/>
      <c r="WNW202" s="391"/>
      <c r="WNX202" s="391"/>
      <c r="WNY202" s="391"/>
      <c r="WNZ202" s="391"/>
      <c r="WOA202" s="391"/>
      <c r="WOB202" s="391"/>
      <c r="WOC202" s="391"/>
      <c r="WOD202" s="391"/>
      <c r="WOE202" s="391"/>
      <c r="WOF202" s="391"/>
      <c r="WOG202" s="391"/>
      <c r="WOH202" s="391"/>
      <c r="WOI202" s="391"/>
      <c r="WOJ202" s="391"/>
      <c r="WOK202" s="391"/>
      <c r="WOL202" s="391"/>
      <c r="WOM202" s="391"/>
      <c r="WON202" s="391"/>
      <c r="WOO202" s="391"/>
      <c r="WOP202" s="391"/>
      <c r="WOQ202" s="391"/>
      <c r="WOR202" s="391"/>
      <c r="WOS202" s="391"/>
      <c r="WOT202" s="391"/>
      <c r="WOU202" s="391"/>
      <c r="WOV202" s="391"/>
      <c r="WOW202" s="391"/>
      <c r="WOX202" s="391"/>
      <c r="WOY202" s="391"/>
      <c r="WOZ202" s="391"/>
      <c r="WPA202" s="391"/>
      <c r="WPB202" s="391"/>
      <c r="WPC202" s="391"/>
      <c r="WPD202" s="391"/>
      <c r="WPE202" s="391"/>
      <c r="WPF202" s="391"/>
      <c r="WPG202" s="391"/>
      <c r="WPH202" s="391"/>
      <c r="WPI202" s="391"/>
      <c r="WPJ202" s="391"/>
      <c r="WPK202" s="391"/>
      <c r="WPL202" s="391"/>
      <c r="WPM202" s="391"/>
      <c r="WPN202" s="391"/>
      <c r="WPO202" s="391"/>
      <c r="WPP202" s="391"/>
      <c r="WPQ202" s="391"/>
      <c r="WPR202" s="391"/>
      <c r="WPS202" s="391"/>
      <c r="WPT202" s="391"/>
      <c r="WPU202" s="391"/>
      <c r="WPV202" s="391"/>
      <c r="WPW202" s="391"/>
      <c r="WPX202" s="391"/>
      <c r="WPY202" s="391"/>
      <c r="WPZ202" s="391"/>
      <c r="WQA202" s="391"/>
      <c r="WQB202" s="391"/>
      <c r="WQC202" s="391"/>
      <c r="WQD202" s="391"/>
      <c r="WQE202" s="391"/>
      <c r="WQF202" s="391"/>
      <c r="WQG202" s="391"/>
      <c r="WQH202" s="391"/>
      <c r="WQI202" s="391"/>
      <c r="WQJ202" s="391"/>
      <c r="WQK202" s="391"/>
      <c r="WQL202" s="391"/>
      <c r="WQM202" s="391"/>
      <c r="WQN202" s="391"/>
      <c r="WQO202" s="391"/>
      <c r="WQP202" s="391"/>
      <c r="WQQ202" s="391"/>
      <c r="WQR202" s="391"/>
      <c r="WQS202" s="391"/>
      <c r="WQT202" s="391"/>
      <c r="WQU202" s="391"/>
      <c r="WQV202" s="391"/>
      <c r="WQW202" s="391"/>
      <c r="WQX202" s="391"/>
      <c r="WQY202" s="391"/>
      <c r="WQZ202" s="391"/>
      <c r="WRA202" s="391"/>
      <c r="WRB202" s="391"/>
      <c r="WRC202" s="391"/>
      <c r="WRD202" s="391"/>
      <c r="WRE202" s="391"/>
      <c r="WRF202" s="391"/>
      <c r="WRG202" s="391"/>
      <c r="WRH202" s="391"/>
      <c r="WRI202" s="391"/>
      <c r="WRJ202" s="391"/>
      <c r="WRK202" s="391"/>
      <c r="WRL202" s="391"/>
      <c r="WRM202" s="391"/>
      <c r="WRN202" s="391"/>
      <c r="WRO202" s="391"/>
      <c r="WRP202" s="391"/>
      <c r="WRQ202" s="391"/>
      <c r="WRR202" s="391"/>
      <c r="WRS202" s="391"/>
      <c r="WRT202" s="391"/>
      <c r="WRU202" s="391"/>
      <c r="WRV202" s="391"/>
      <c r="WRW202" s="391"/>
      <c r="WRX202" s="391"/>
      <c r="WRY202" s="391"/>
      <c r="WRZ202" s="391"/>
      <c r="WSA202" s="391"/>
      <c r="WSB202" s="391"/>
      <c r="WSC202" s="391"/>
      <c r="WSD202" s="391"/>
      <c r="WSE202" s="391"/>
      <c r="WSF202" s="391"/>
      <c r="WSG202" s="391"/>
      <c r="WSH202" s="391"/>
      <c r="WSI202" s="391"/>
      <c r="WSJ202" s="391"/>
      <c r="WSK202" s="391"/>
      <c r="WSL202" s="391"/>
      <c r="WSM202" s="391"/>
      <c r="WSN202" s="391"/>
      <c r="WSO202" s="391"/>
      <c r="WSP202" s="391"/>
      <c r="WSQ202" s="391"/>
      <c r="WSR202" s="391"/>
      <c r="WSS202" s="391"/>
      <c r="WST202" s="391"/>
      <c r="WSU202" s="391"/>
      <c r="WSV202" s="391"/>
      <c r="WSW202" s="391"/>
      <c r="WSX202" s="391"/>
      <c r="WSY202" s="391"/>
      <c r="WSZ202" s="391"/>
      <c r="WTA202" s="391"/>
      <c r="WTB202" s="391"/>
      <c r="WTC202" s="391"/>
      <c r="WTD202" s="391"/>
      <c r="WTE202" s="391"/>
      <c r="WTF202" s="391"/>
      <c r="WTG202" s="391"/>
      <c r="WTH202" s="391"/>
      <c r="WTI202" s="391"/>
      <c r="WTJ202" s="391"/>
      <c r="WTK202" s="391"/>
      <c r="WTL202" s="391"/>
      <c r="WTM202" s="391"/>
      <c r="WTN202" s="391"/>
      <c r="WTO202" s="391"/>
      <c r="WTP202" s="391"/>
      <c r="WTQ202" s="391"/>
      <c r="WTR202" s="391"/>
      <c r="WTS202" s="391"/>
      <c r="WTT202" s="391"/>
      <c r="WTU202" s="391"/>
      <c r="WTV202" s="391"/>
      <c r="WTW202" s="391"/>
      <c r="WTX202" s="391"/>
      <c r="WTY202" s="391"/>
      <c r="WTZ202" s="391"/>
      <c r="WUA202" s="391"/>
      <c r="WUB202" s="391"/>
      <c r="WUC202" s="391"/>
      <c r="WUD202" s="391"/>
      <c r="WUE202" s="391"/>
      <c r="WUF202" s="391"/>
      <c r="WUG202" s="391"/>
      <c r="WUH202" s="391"/>
      <c r="WUI202" s="391"/>
      <c r="WUJ202" s="391"/>
      <c r="WUK202" s="391"/>
      <c r="WUL202" s="391"/>
      <c r="WUM202" s="391"/>
      <c r="WUN202" s="391"/>
      <c r="WUO202" s="391"/>
      <c r="WUP202" s="391"/>
      <c r="WUQ202" s="391"/>
      <c r="WUR202" s="391"/>
      <c r="WUS202" s="391"/>
      <c r="WUT202" s="391"/>
      <c r="WUU202" s="391"/>
      <c r="WUV202" s="391"/>
      <c r="WUW202" s="391"/>
      <c r="WUX202" s="391"/>
      <c r="WUY202" s="391"/>
      <c r="WUZ202" s="391"/>
      <c r="WVA202" s="391"/>
      <c r="WVB202" s="391"/>
      <c r="WVC202" s="391"/>
      <c r="WVD202" s="391"/>
      <c r="WVE202" s="391"/>
      <c r="WVF202" s="391"/>
      <c r="WVG202" s="391"/>
      <c r="WVH202" s="391"/>
      <c r="WVI202" s="391"/>
      <c r="WVJ202" s="391"/>
      <c r="WVK202" s="391"/>
      <c r="WVL202" s="391"/>
      <c r="WVM202" s="391"/>
      <c r="WVN202" s="391"/>
      <c r="WVO202" s="391"/>
      <c r="WVP202" s="391"/>
      <c r="WVQ202" s="391"/>
      <c r="WVR202" s="391"/>
      <c r="WVS202" s="391"/>
      <c r="WVT202" s="391"/>
      <c r="WVU202" s="391"/>
      <c r="WVV202" s="391"/>
      <c r="WVW202" s="391"/>
      <c r="WVX202" s="391"/>
      <c r="WVY202" s="391"/>
      <c r="WVZ202" s="391"/>
      <c r="WWA202" s="391"/>
      <c r="WWB202" s="391"/>
      <c r="WWC202" s="391"/>
      <c r="WWD202" s="391"/>
      <c r="WWE202" s="391"/>
      <c r="WWF202" s="391"/>
      <c r="WWG202" s="391"/>
      <c r="WWH202" s="391"/>
      <c r="WWI202" s="391"/>
      <c r="WWJ202" s="391"/>
      <c r="WWK202" s="391"/>
      <c r="WWL202" s="391"/>
      <c r="WWM202" s="391"/>
      <c r="WWN202" s="391"/>
      <c r="WWO202" s="391"/>
      <c r="WWP202" s="391"/>
      <c r="WWQ202" s="391"/>
      <c r="WWR202" s="391"/>
      <c r="WWS202" s="391"/>
      <c r="WWT202" s="391"/>
      <c r="WWU202" s="391"/>
      <c r="WWV202" s="391"/>
      <c r="WWW202" s="391"/>
      <c r="WWX202" s="391"/>
      <c r="WWY202" s="391"/>
      <c r="WWZ202" s="391"/>
      <c r="WXA202" s="391"/>
      <c r="WXB202" s="391"/>
      <c r="WXC202" s="391"/>
      <c r="WXD202" s="391"/>
      <c r="WXE202" s="391"/>
      <c r="WXF202" s="391"/>
      <c r="WXG202" s="391"/>
      <c r="WXH202" s="391"/>
      <c r="WXI202" s="391"/>
      <c r="WXJ202" s="391"/>
      <c r="WXK202" s="391"/>
      <c r="WXL202" s="391"/>
      <c r="WXM202" s="391"/>
      <c r="WXN202" s="391"/>
      <c r="WXO202" s="391"/>
      <c r="WXP202" s="391"/>
      <c r="WXQ202" s="391"/>
      <c r="WXR202" s="391"/>
      <c r="WXS202" s="391"/>
      <c r="WXT202" s="391"/>
      <c r="WXU202" s="391"/>
      <c r="WXV202" s="391"/>
      <c r="WXW202" s="391"/>
      <c r="WXX202" s="391"/>
      <c r="WXY202" s="391"/>
      <c r="WXZ202" s="391"/>
      <c r="WYA202" s="391"/>
      <c r="WYB202" s="391"/>
      <c r="WYC202" s="391"/>
      <c r="WYD202" s="391"/>
      <c r="WYE202" s="391"/>
      <c r="WYF202" s="391"/>
      <c r="WYG202" s="391"/>
      <c r="WYH202" s="391"/>
      <c r="WYI202" s="391"/>
      <c r="WYJ202" s="391"/>
      <c r="WYK202" s="391"/>
      <c r="WYL202" s="391"/>
      <c r="WYM202" s="391"/>
      <c r="WYN202" s="391"/>
      <c r="WYO202" s="391"/>
      <c r="WYP202" s="391"/>
      <c r="WYQ202" s="391"/>
      <c r="WYR202" s="391"/>
      <c r="WYS202" s="391"/>
      <c r="WYT202" s="391"/>
      <c r="WYU202" s="391"/>
      <c r="WYV202" s="391"/>
      <c r="WYW202" s="391"/>
      <c r="WYX202" s="391"/>
      <c r="WYY202" s="391"/>
      <c r="WYZ202" s="391"/>
      <c r="WZA202" s="391"/>
      <c r="WZB202" s="391"/>
      <c r="WZC202" s="391"/>
      <c r="WZD202" s="391"/>
      <c r="WZE202" s="391"/>
      <c r="WZF202" s="391"/>
      <c r="WZG202" s="391"/>
      <c r="WZH202" s="391"/>
      <c r="WZI202" s="391"/>
      <c r="WZJ202" s="391"/>
      <c r="WZK202" s="391"/>
      <c r="WZL202" s="391"/>
      <c r="WZM202" s="391"/>
      <c r="WZN202" s="391"/>
      <c r="WZO202" s="391"/>
      <c r="WZP202" s="391"/>
      <c r="WZQ202" s="391"/>
      <c r="WZR202" s="391"/>
      <c r="WZS202" s="391"/>
      <c r="WZT202" s="391"/>
      <c r="WZU202" s="391"/>
      <c r="WZV202" s="391"/>
      <c r="WZW202" s="391"/>
      <c r="WZX202" s="391"/>
      <c r="WZY202" s="391"/>
      <c r="WZZ202" s="391"/>
      <c r="XAA202" s="391"/>
      <c r="XAB202" s="391"/>
      <c r="XAC202" s="391"/>
      <c r="XAD202" s="391"/>
      <c r="XAE202" s="391"/>
      <c r="XAF202" s="391"/>
      <c r="XAG202" s="391"/>
      <c r="XAH202" s="391"/>
      <c r="XAI202" s="391"/>
      <c r="XAJ202" s="391"/>
      <c r="XAK202" s="391"/>
      <c r="XAL202" s="391"/>
      <c r="XAM202" s="391"/>
      <c r="XAN202" s="391"/>
      <c r="XAO202" s="391"/>
      <c r="XAP202" s="391"/>
      <c r="XAQ202" s="391"/>
      <c r="XAR202" s="391"/>
      <c r="XAS202" s="391"/>
      <c r="XAT202" s="391"/>
      <c r="XAU202" s="391"/>
      <c r="XAV202" s="391"/>
      <c r="XAW202" s="391"/>
      <c r="XAX202" s="391"/>
      <c r="XAY202" s="391"/>
      <c r="XAZ202" s="391"/>
      <c r="XBA202" s="391"/>
      <c r="XBB202" s="391"/>
      <c r="XBC202" s="391"/>
      <c r="XBD202" s="391"/>
      <c r="XBE202" s="391"/>
      <c r="XBF202" s="391"/>
      <c r="XBG202" s="391"/>
      <c r="XBH202" s="391"/>
      <c r="XBI202" s="391"/>
      <c r="XBJ202" s="391"/>
      <c r="XBK202" s="391"/>
      <c r="XBL202" s="391"/>
      <c r="XBM202" s="391"/>
      <c r="XBN202" s="391"/>
      <c r="XBO202" s="391"/>
      <c r="XBP202" s="391"/>
      <c r="XBQ202" s="391"/>
      <c r="XBR202" s="391"/>
      <c r="XBS202" s="391"/>
      <c r="XBT202" s="391"/>
      <c r="XBU202" s="391"/>
      <c r="XBV202" s="391"/>
      <c r="XBW202" s="391"/>
      <c r="XBX202" s="391"/>
      <c r="XBY202" s="391"/>
      <c r="XBZ202" s="391"/>
      <c r="XCA202" s="391"/>
      <c r="XCB202" s="391"/>
      <c r="XCC202" s="391"/>
      <c r="XCD202" s="391"/>
      <c r="XCE202" s="391"/>
      <c r="XCF202" s="391"/>
      <c r="XCG202" s="391"/>
      <c r="XCH202" s="391"/>
      <c r="XCI202" s="391"/>
      <c r="XCJ202" s="391"/>
      <c r="XCK202" s="391"/>
      <c r="XCL202" s="391"/>
      <c r="XCM202" s="391"/>
      <c r="XCN202" s="391"/>
      <c r="XCO202" s="391"/>
      <c r="XCP202" s="391"/>
      <c r="XCQ202" s="391"/>
      <c r="XCR202" s="391"/>
      <c r="XCS202" s="391"/>
      <c r="XCT202" s="391"/>
      <c r="XCU202" s="391"/>
      <c r="XCV202" s="391"/>
      <c r="XCW202" s="391"/>
      <c r="XCX202" s="391"/>
      <c r="XCY202" s="391"/>
      <c r="XCZ202" s="391"/>
      <c r="XDA202" s="391"/>
      <c r="XDB202" s="391"/>
      <c r="XDC202" s="391"/>
      <c r="XDD202" s="391"/>
      <c r="XDE202" s="391"/>
      <c r="XDF202" s="391"/>
      <c r="XDG202" s="391"/>
      <c r="XDH202" s="391"/>
      <c r="XDI202" s="391"/>
      <c r="XDJ202" s="391"/>
      <c r="XDK202" s="391"/>
      <c r="XDL202" s="391"/>
      <c r="XDM202" s="391"/>
      <c r="XDN202" s="391"/>
      <c r="XDO202" s="391"/>
      <c r="XDP202" s="391"/>
      <c r="XDQ202" s="391"/>
      <c r="XDR202" s="391"/>
      <c r="XDS202" s="391"/>
      <c r="XDT202" s="391"/>
      <c r="XDU202" s="391"/>
      <c r="XDV202" s="391"/>
      <c r="XDW202" s="391"/>
      <c r="XDX202" s="391"/>
      <c r="XDY202" s="391"/>
      <c r="XDZ202" s="391"/>
      <c r="XEA202" s="391"/>
      <c r="XEB202" s="391"/>
      <c r="XEC202" s="391"/>
      <c r="XED202" s="391"/>
      <c r="XEE202" s="391"/>
      <c r="XEF202" s="391"/>
      <c r="XEG202" s="391"/>
      <c r="XEH202" s="391"/>
      <c r="XEI202" s="391"/>
      <c r="XEJ202" s="391"/>
      <c r="XEK202" s="391"/>
      <c r="XEL202" s="391"/>
      <c r="XEM202" s="391"/>
      <c r="XEN202" s="391"/>
      <c r="XEO202" s="391"/>
      <c r="XEP202" s="391"/>
      <c r="XEQ202" s="391"/>
      <c r="XER202" s="391"/>
      <c r="XES202" s="391"/>
      <c r="XET202" s="391"/>
      <c r="XEU202" s="391"/>
      <c r="XEV202" s="391"/>
      <c r="XEW202" s="391"/>
      <c r="XEX202" s="391"/>
      <c r="XEY202" s="391"/>
      <c r="XEZ202" s="391"/>
      <c r="XFA202" s="391"/>
      <c r="XFB202" s="391"/>
      <c r="XFC202" s="391"/>
      <c r="XFD202" s="391"/>
    </row>
    <row r="203" spans="1:16384" ht="29.25" thickBot="1" x14ac:dyDescent="0.65">
      <c r="A203" s="190">
        <v>4</v>
      </c>
      <c r="B203" s="192"/>
      <c r="C203" s="265"/>
      <c r="D203" s="188"/>
      <c r="E203" s="266"/>
      <c r="F203" s="229"/>
      <c r="G203" s="229"/>
      <c r="H203" s="230"/>
      <c r="I203" s="133"/>
      <c r="J203" s="133"/>
      <c r="K203" s="133"/>
    </row>
    <row r="204" spans="1:16384" ht="43.5" customHeight="1" thickBot="1" x14ac:dyDescent="0.65">
      <c r="A204" s="309" t="s">
        <v>230</v>
      </c>
      <c r="B204" s="310"/>
      <c r="C204" s="193"/>
      <c r="D204" s="267">
        <f>(COUNTA(D200:D203))*5</f>
        <v>0</v>
      </c>
      <c r="E204" s="133"/>
      <c r="F204" s="133"/>
      <c r="G204" s="133"/>
      <c r="H204" s="133"/>
      <c r="I204" s="133"/>
      <c r="J204" s="133"/>
      <c r="K204" s="133"/>
    </row>
    <row r="205" spans="1:16384" ht="26.25" thickBot="1" x14ac:dyDescent="0.65">
      <c r="A205" s="311" t="s">
        <v>317</v>
      </c>
      <c r="B205" s="312"/>
      <c r="C205" s="313"/>
      <c r="D205" s="314"/>
      <c r="E205" s="194">
        <v>10</v>
      </c>
      <c r="F205" s="133"/>
      <c r="G205" s="133"/>
      <c r="H205" s="133"/>
      <c r="I205" s="133"/>
      <c r="J205" s="133"/>
      <c r="K205" s="133"/>
    </row>
    <row r="206" spans="1:16384" ht="84.75" customHeight="1" thickBot="1" x14ac:dyDescent="0.65">
      <c r="A206" s="195" t="s">
        <v>125</v>
      </c>
      <c r="B206" s="196" t="s">
        <v>314</v>
      </c>
      <c r="C206" s="196" t="s">
        <v>315</v>
      </c>
      <c r="D206" s="330" t="s">
        <v>172</v>
      </c>
      <c r="E206" s="331"/>
      <c r="F206" s="332" t="s">
        <v>10</v>
      </c>
      <c r="G206" s="333"/>
      <c r="H206" s="333"/>
      <c r="I206" s="334"/>
      <c r="J206" s="133"/>
      <c r="K206" s="133"/>
    </row>
    <row r="207" spans="1:16384" ht="48.75" customHeight="1" thickBot="1" x14ac:dyDescent="0.65">
      <c r="A207" s="190" t="s">
        <v>318</v>
      </c>
      <c r="B207" s="197"/>
      <c r="C207" s="197"/>
      <c r="D207" s="188"/>
      <c r="E207" s="266"/>
      <c r="F207" s="335" t="s">
        <v>319</v>
      </c>
      <c r="G207" s="336"/>
      <c r="H207" s="336"/>
      <c r="I207" s="337"/>
      <c r="J207" s="133"/>
      <c r="K207" s="133"/>
    </row>
    <row r="208" spans="1:16384" ht="60.75" customHeight="1" thickBot="1" x14ac:dyDescent="0.65">
      <c r="A208" s="190" t="s">
        <v>320</v>
      </c>
      <c r="B208" s="197"/>
      <c r="C208" s="197"/>
      <c r="D208" s="188"/>
      <c r="E208" s="266"/>
      <c r="F208" s="338"/>
      <c r="G208" s="339"/>
      <c r="H208" s="339"/>
      <c r="I208" s="340"/>
      <c r="J208" s="133"/>
      <c r="K208" s="133"/>
    </row>
    <row r="209" spans="1:11" ht="53.25" customHeight="1" thickBot="1" x14ac:dyDescent="0.65">
      <c r="A209" s="190" t="s">
        <v>321</v>
      </c>
      <c r="B209" s="197"/>
      <c r="C209" s="197"/>
      <c r="D209" s="188"/>
      <c r="E209" s="266"/>
      <c r="F209" s="338"/>
      <c r="G209" s="339"/>
      <c r="H209" s="339"/>
      <c r="I209" s="340"/>
      <c r="J209" s="133"/>
      <c r="K209" s="133"/>
    </row>
    <row r="210" spans="1:11" ht="51.75" customHeight="1" thickBot="1" x14ac:dyDescent="0.65">
      <c r="A210" s="198" t="s">
        <v>322</v>
      </c>
      <c r="B210" s="199"/>
      <c r="C210" s="199"/>
      <c r="D210" s="188"/>
      <c r="E210" s="266"/>
      <c r="F210" s="341"/>
      <c r="G210" s="342"/>
      <c r="H210" s="342"/>
      <c r="I210" s="343"/>
      <c r="J210" s="133"/>
      <c r="K210" s="133"/>
    </row>
    <row r="211" spans="1:11" ht="29.25" thickBot="1" x14ac:dyDescent="0.65">
      <c r="A211" s="200" t="s">
        <v>323</v>
      </c>
      <c r="B211" s="201">
        <f>(COUNTA(B207:B210))*2.5</f>
        <v>0</v>
      </c>
      <c r="C211" s="202"/>
      <c r="D211" s="203"/>
      <c r="E211" s="133"/>
      <c r="F211" s="133"/>
      <c r="G211" s="133"/>
      <c r="H211" s="133"/>
      <c r="I211" s="133"/>
      <c r="J211" s="133"/>
      <c r="K211" s="133"/>
    </row>
    <row r="212" spans="1:11" ht="44.25" customHeight="1" thickBot="1" x14ac:dyDescent="0.65">
      <c r="A212" s="315" t="s">
        <v>324</v>
      </c>
      <c r="B212" s="316"/>
      <c r="C212" s="316"/>
      <c r="D212" s="204">
        <v>30</v>
      </c>
      <c r="E212" s="155"/>
      <c r="F212" s="155"/>
      <c r="G212" s="155"/>
      <c r="H212" s="155"/>
      <c r="I212" s="155"/>
      <c r="J212" s="155"/>
      <c r="K212" s="155"/>
    </row>
    <row r="213" spans="1:11" ht="41.25" customHeight="1" thickTop="1" thickBot="1" x14ac:dyDescent="0.65">
      <c r="A213" s="183" t="s">
        <v>125</v>
      </c>
      <c r="B213" s="205" t="s">
        <v>8</v>
      </c>
      <c r="C213" s="205" t="s">
        <v>127</v>
      </c>
      <c r="D213" s="205" t="s">
        <v>243</v>
      </c>
      <c r="E213" s="206" t="s">
        <v>244</v>
      </c>
      <c r="F213" s="317" t="s">
        <v>10</v>
      </c>
      <c r="G213" s="318"/>
      <c r="H213" s="318"/>
      <c r="I213" s="319"/>
      <c r="J213" s="133"/>
      <c r="K213" s="133"/>
    </row>
    <row r="214" spans="1:11" ht="51.75" customHeight="1" thickBot="1" x14ac:dyDescent="0.65">
      <c r="A214" s="186" t="s">
        <v>215</v>
      </c>
      <c r="B214" s="83"/>
      <c r="C214" s="82"/>
      <c r="D214" s="82"/>
      <c r="E214" s="82"/>
      <c r="F214" s="294" t="s">
        <v>325</v>
      </c>
      <c r="G214" s="295"/>
      <c r="H214" s="295"/>
      <c r="I214" s="296"/>
      <c r="J214" s="133"/>
      <c r="K214" s="133"/>
    </row>
    <row r="215" spans="1:11" ht="51.75" customHeight="1" thickBot="1" x14ac:dyDescent="0.65">
      <c r="A215" s="186" t="s">
        <v>216</v>
      </c>
      <c r="B215" s="83"/>
      <c r="C215" s="82"/>
      <c r="D215" s="82"/>
      <c r="E215" s="82"/>
      <c r="F215" s="297"/>
      <c r="G215" s="298"/>
      <c r="H215" s="298"/>
      <c r="I215" s="299"/>
      <c r="J215" s="133"/>
      <c r="K215" s="133"/>
    </row>
    <row r="216" spans="1:11" ht="51.75" customHeight="1" thickBot="1" x14ac:dyDescent="0.65">
      <c r="A216" s="186" t="s">
        <v>217</v>
      </c>
      <c r="B216" s="83"/>
      <c r="C216" s="82"/>
      <c r="D216" s="82"/>
      <c r="E216" s="82"/>
      <c r="F216" s="297"/>
      <c r="G216" s="298"/>
      <c r="H216" s="298"/>
      <c r="I216" s="299"/>
      <c r="J216" s="133"/>
      <c r="K216" s="133"/>
    </row>
    <row r="217" spans="1:11" ht="51.75" customHeight="1" thickBot="1" x14ac:dyDescent="0.65">
      <c r="A217" s="186" t="s">
        <v>218</v>
      </c>
      <c r="B217" s="83"/>
      <c r="C217" s="82"/>
      <c r="D217" s="82"/>
      <c r="E217" s="82"/>
      <c r="F217" s="297"/>
      <c r="G217" s="298"/>
      <c r="H217" s="298"/>
      <c r="I217" s="299"/>
      <c r="J217" s="133"/>
      <c r="K217" s="133"/>
    </row>
    <row r="218" spans="1:11" ht="58.5" customHeight="1" thickBot="1" x14ac:dyDescent="0.65">
      <c r="A218" s="207" t="s">
        <v>219</v>
      </c>
      <c r="B218" s="84"/>
      <c r="C218" s="82"/>
      <c r="D218" s="85"/>
      <c r="E218" s="85"/>
      <c r="F218" s="300"/>
      <c r="G218" s="301"/>
      <c r="H218" s="301"/>
      <c r="I218" s="302"/>
      <c r="J218" s="133"/>
      <c r="K218" s="133"/>
    </row>
    <row r="219" spans="1:11" ht="29.25" thickBot="1" x14ac:dyDescent="0.65">
      <c r="A219" s="309" t="s">
        <v>230</v>
      </c>
      <c r="B219" s="320"/>
      <c r="C219" s="208">
        <f>(COUNTA(C214:C218))*6</f>
        <v>0</v>
      </c>
      <c r="D219" s="133"/>
      <c r="E219" s="133"/>
      <c r="F219" s="133"/>
      <c r="G219" s="133"/>
      <c r="H219" s="133"/>
      <c r="I219" s="133"/>
      <c r="J219" s="133"/>
      <c r="K219" s="133"/>
    </row>
    <row r="220" spans="1:11" ht="39.75" customHeight="1" thickBot="1" x14ac:dyDescent="0.65">
      <c r="A220" s="306" t="s">
        <v>326</v>
      </c>
      <c r="B220" s="307"/>
      <c r="C220" s="307"/>
      <c r="D220" s="321"/>
      <c r="E220" s="182">
        <v>30</v>
      </c>
      <c r="F220" s="155"/>
      <c r="G220" s="155"/>
      <c r="H220" s="155"/>
      <c r="I220" s="155"/>
      <c r="J220" s="155"/>
      <c r="K220" s="155"/>
    </row>
    <row r="221" spans="1:11" ht="55.5" customHeight="1" thickTop="1" thickBot="1" x14ac:dyDescent="0.65">
      <c r="A221" s="183" t="s">
        <v>125</v>
      </c>
      <c r="B221" s="205" t="s">
        <v>173</v>
      </c>
      <c r="C221" s="205" t="s">
        <v>174</v>
      </c>
      <c r="D221" s="205" t="s">
        <v>175</v>
      </c>
      <c r="E221" s="205" t="s">
        <v>176</v>
      </c>
      <c r="F221" s="206" t="s">
        <v>177</v>
      </c>
      <c r="G221" s="328" t="s">
        <v>178</v>
      </c>
      <c r="H221" s="329"/>
      <c r="I221" s="133"/>
      <c r="J221" s="133"/>
      <c r="K221" s="133"/>
    </row>
    <row r="222" spans="1:11" ht="48.75" customHeight="1" thickBot="1" x14ac:dyDescent="0.65">
      <c r="A222" s="183">
        <v>1</v>
      </c>
      <c r="B222" s="86"/>
      <c r="C222" s="86"/>
      <c r="D222" s="86"/>
      <c r="E222" s="86"/>
      <c r="F222" s="86"/>
      <c r="G222" s="322"/>
      <c r="H222" s="323"/>
      <c r="I222" s="133"/>
      <c r="J222" s="133"/>
      <c r="K222" s="133"/>
    </row>
    <row r="223" spans="1:11" ht="48.75" customHeight="1" thickBot="1" x14ac:dyDescent="0.65">
      <c r="A223" s="183">
        <v>2</v>
      </c>
      <c r="B223" s="86"/>
      <c r="C223" s="86"/>
      <c r="D223" s="86"/>
      <c r="E223" s="86"/>
      <c r="F223" s="86"/>
      <c r="G223" s="322"/>
      <c r="H223" s="323"/>
      <c r="I223" s="133"/>
      <c r="J223" s="133"/>
      <c r="K223" s="133"/>
    </row>
    <row r="224" spans="1:11" ht="48.75" customHeight="1" thickBot="1" x14ac:dyDescent="0.65">
      <c r="A224" s="183">
        <v>3</v>
      </c>
      <c r="B224" s="86"/>
      <c r="C224" s="86"/>
      <c r="D224" s="86"/>
      <c r="E224" s="86"/>
      <c r="F224" s="86"/>
      <c r="G224" s="322"/>
      <c r="H224" s="323"/>
      <c r="I224" s="133"/>
      <c r="J224" s="133"/>
      <c r="K224" s="133"/>
    </row>
    <row r="225" spans="1:16384" ht="42" customHeight="1" thickBot="1" x14ac:dyDescent="0.65">
      <c r="A225" s="183">
        <v>4</v>
      </c>
      <c r="B225" s="86"/>
      <c r="C225" s="86"/>
      <c r="D225" s="86"/>
      <c r="E225" s="86"/>
      <c r="F225" s="86"/>
      <c r="G225" s="322"/>
      <c r="H225" s="323"/>
      <c r="I225" s="133"/>
      <c r="J225" s="133"/>
      <c r="K225" s="133"/>
    </row>
    <row r="226" spans="1:16384" ht="42.75" customHeight="1" thickBot="1" x14ac:dyDescent="0.65">
      <c r="A226" s="209">
        <v>5</v>
      </c>
      <c r="B226" s="87"/>
      <c r="C226" s="86"/>
      <c r="D226" s="86"/>
      <c r="E226" s="87"/>
      <c r="F226" s="87"/>
      <c r="G226" s="322"/>
      <c r="H226" s="323"/>
      <c r="I226" s="133"/>
      <c r="J226" s="133"/>
      <c r="K226" s="133"/>
    </row>
    <row r="227" spans="1:16384" ht="29.25" thickBot="1" x14ac:dyDescent="0.65">
      <c r="A227" s="210" t="s">
        <v>230</v>
      </c>
      <c r="B227" s="211">
        <f>(COUNTA(B222:B226))*6</f>
        <v>0</v>
      </c>
      <c r="C227" s="212"/>
      <c r="D227" s="212"/>
      <c r="E227" s="212"/>
      <c r="F227" s="213"/>
      <c r="G227" s="324"/>
      <c r="H227" s="325"/>
      <c r="I227" s="133"/>
      <c r="J227" s="133"/>
      <c r="K227" s="133"/>
    </row>
    <row r="228" spans="1:16384" ht="37.5" customHeight="1" thickBot="1" x14ac:dyDescent="0.65">
      <c r="A228" s="326" t="s">
        <v>179</v>
      </c>
      <c r="B228" s="327"/>
      <c r="C228" s="321"/>
      <c r="D228" s="182">
        <v>10</v>
      </c>
      <c r="E228" s="155"/>
      <c r="F228" s="155"/>
      <c r="G228" s="155"/>
      <c r="H228" s="155"/>
      <c r="I228" s="155"/>
      <c r="J228" s="155"/>
      <c r="K228" s="155"/>
    </row>
    <row r="229" spans="1:16384" ht="27" thickTop="1" thickBot="1" x14ac:dyDescent="0.65">
      <c r="A229" s="183" t="s">
        <v>125</v>
      </c>
      <c r="B229" s="205" t="s">
        <v>8</v>
      </c>
      <c r="C229" s="205" t="s">
        <v>180</v>
      </c>
      <c r="D229" s="205" t="s">
        <v>243</v>
      </c>
      <c r="E229" s="206" t="s">
        <v>244</v>
      </c>
      <c r="F229" s="317" t="s">
        <v>10</v>
      </c>
      <c r="G229" s="318"/>
      <c r="H229" s="319"/>
      <c r="I229" s="133"/>
      <c r="J229" s="133"/>
      <c r="K229" s="133"/>
    </row>
    <row r="230" spans="1:16384" ht="29.25" thickBot="1" x14ac:dyDescent="0.65">
      <c r="A230" s="214" t="s">
        <v>215</v>
      </c>
      <c r="B230" s="83"/>
      <c r="C230" s="83"/>
      <c r="D230" s="82"/>
      <c r="E230" s="82"/>
      <c r="F230" s="294" t="s">
        <v>327</v>
      </c>
      <c r="G230" s="295"/>
      <c r="H230" s="296"/>
      <c r="I230" s="133"/>
      <c r="J230" s="133"/>
      <c r="K230" s="133"/>
    </row>
    <row r="231" spans="1:16384" ht="29.25" thickBot="1" x14ac:dyDescent="0.65">
      <c r="A231" s="214" t="s">
        <v>216</v>
      </c>
      <c r="B231" s="83"/>
      <c r="C231" s="83"/>
      <c r="D231" s="82"/>
      <c r="E231" s="82"/>
      <c r="F231" s="297"/>
      <c r="G231" s="298"/>
      <c r="H231" s="299"/>
      <c r="I231" s="133"/>
      <c r="J231" s="133"/>
      <c r="K231" s="133"/>
    </row>
    <row r="232" spans="1:16384" ht="29.25" thickBot="1" x14ac:dyDescent="0.65">
      <c r="A232" s="214" t="s">
        <v>217</v>
      </c>
      <c r="B232" s="83"/>
      <c r="C232" s="83"/>
      <c r="D232" s="82"/>
      <c r="E232" s="82"/>
      <c r="F232" s="297"/>
      <c r="G232" s="298"/>
      <c r="H232" s="299"/>
      <c r="I232" s="133"/>
      <c r="J232" s="133"/>
      <c r="K232" s="133"/>
    </row>
    <row r="233" spans="1:16384" ht="39.75" customHeight="1" thickBot="1" x14ac:dyDescent="0.65">
      <c r="A233" s="214" t="s">
        <v>218</v>
      </c>
      <c r="B233" s="83"/>
      <c r="C233" s="83"/>
      <c r="D233" s="82"/>
      <c r="E233" s="82"/>
      <c r="F233" s="297"/>
      <c r="G233" s="298"/>
      <c r="H233" s="299"/>
      <c r="I233" s="133"/>
      <c r="J233" s="133"/>
      <c r="K233" s="133"/>
    </row>
    <row r="234" spans="1:16384" ht="39.75" customHeight="1" thickBot="1" x14ac:dyDescent="0.65">
      <c r="A234" s="215" t="s">
        <v>219</v>
      </c>
      <c r="B234" s="84"/>
      <c r="C234" s="85"/>
      <c r="D234" s="85"/>
      <c r="E234" s="85"/>
      <c r="F234" s="300"/>
      <c r="G234" s="301"/>
      <c r="H234" s="302"/>
      <c r="I234" s="133"/>
      <c r="J234" s="133"/>
      <c r="K234" s="133"/>
    </row>
    <row r="235" spans="1:16384" ht="63.75" customHeight="1" thickTop="1" thickBot="1" x14ac:dyDescent="0.65">
      <c r="A235" s="216" t="s">
        <v>230</v>
      </c>
      <c r="B235" s="217">
        <f>(COUNTA(B230:B234))*2</f>
        <v>0</v>
      </c>
      <c r="C235" s="133"/>
      <c r="D235" s="133"/>
      <c r="E235" s="133"/>
      <c r="F235" s="133"/>
      <c r="G235" s="133"/>
      <c r="H235" s="133"/>
      <c r="I235" s="133"/>
      <c r="J235" s="133"/>
      <c r="K235" s="133"/>
    </row>
    <row r="236" spans="1:16384" ht="51.75" customHeight="1" x14ac:dyDescent="0.75">
      <c r="A236" s="218" t="s">
        <v>181</v>
      </c>
      <c r="B236" s="219"/>
      <c r="C236" s="220"/>
      <c r="D236" s="220"/>
      <c r="E236" s="220"/>
      <c r="F236" s="220"/>
      <c r="G236" s="220"/>
      <c r="H236" s="220"/>
      <c r="I236" s="220"/>
      <c r="J236" s="220"/>
      <c r="K236" s="220"/>
      <c r="L236" s="391"/>
      <c r="M236" s="391"/>
      <c r="N236" s="391"/>
      <c r="O236" s="391"/>
      <c r="P236" s="391"/>
      <c r="Q236" s="391"/>
      <c r="R236" s="391"/>
      <c r="S236" s="391"/>
      <c r="T236" s="391"/>
      <c r="U236" s="391"/>
      <c r="V236" s="391"/>
      <c r="W236" s="391"/>
      <c r="X236" s="391"/>
      <c r="Y236" s="391"/>
      <c r="Z236" s="391"/>
      <c r="AA236" s="391"/>
      <c r="AB236" s="391"/>
      <c r="AC236" s="391"/>
      <c r="AD236" s="391"/>
      <c r="AE236" s="391"/>
      <c r="AF236" s="391"/>
      <c r="AG236" s="391"/>
      <c r="AH236" s="391"/>
      <c r="AI236" s="391"/>
      <c r="AJ236" s="391"/>
      <c r="AK236" s="391"/>
      <c r="AL236" s="391"/>
      <c r="AM236" s="391"/>
      <c r="AN236" s="391"/>
      <c r="AO236" s="391"/>
      <c r="AP236" s="391"/>
      <c r="AQ236" s="391"/>
      <c r="AR236" s="391"/>
      <c r="AS236" s="391"/>
      <c r="AT236" s="391"/>
      <c r="AU236" s="391"/>
      <c r="AV236" s="391"/>
      <c r="AW236" s="391"/>
      <c r="AX236" s="391"/>
      <c r="AY236" s="391"/>
      <c r="AZ236" s="391"/>
      <c r="BA236" s="391"/>
      <c r="BB236" s="391"/>
      <c r="BC236" s="391"/>
      <c r="BD236" s="391"/>
      <c r="BE236" s="391"/>
      <c r="BF236" s="391"/>
      <c r="BG236" s="391"/>
      <c r="BH236" s="391"/>
      <c r="BI236" s="391"/>
      <c r="BJ236" s="391"/>
      <c r="BK236" s="391"/>
      <c r="BL236" s="391"/>
      <c r="BM236" s="391"/>
      <c r="BN236" s="391"/>
      <c r="BO236" s="391"/>
      <c r="BP236" s="391"/>
      <c r="BQ236" s="391"/>
      <c r="BR236" s="391"/>
      <c r="BS236" s="391"/>
      <c r="BT236" s="391"/>
      <c r="BU236" s="391"/>
      <c r="BV236" s="391"/>
      <c r="BW236" s="391"/>
      <c r="BX236" s="391"/>
      <c r="BY236" s="391"/>
      <c r="BZ236" s="391"/>
      <c r="CA236" s="391"/>
      <c r="CB236" s="391"/>
      <c r="CC236" s="391"/>
      <c r="CD236" s="391"/>
      <c r="CE236" s="391"/>
      <c r="CF236" s="391"/>
      <c r="CG236" s="391"/>
      <c r="CH236" s="391"/>
      <c r="CI236" s="391"/>
      <c r="CJ236" s="391"/>
      <c r="CK236" s="391"/>
      <c r="CL236" s="391"/>
      <c r="CM236" s="391"/>
      <c r="CN236" s="391"/>
      <c r="CO236" s="391"/>
      <c r="CP236" s="391"/>
      <c r="CQ236" s="391"/>
      <c r="CR236" s="391"/>
      <c r="CS236" s="391"/>
      <c r="CT236" s="391"/>
      <c r="CU236" s="391"/>
      <c r="CV236" s="391"/>
      <c r="CW236" s="391"/>
      <c r="CX236" s="391"/>
      <c r="CY236" s="391"/>
      <c r="CZ236" s="391"/>
      <c r="DA236" s="391"/>
      <c r="DB236" s="391"/>
      <c r="DC236" s="391"/>
      <c r="DD236" s="391"/>
      <c r="DE236" s="391"/>
      <c r="DF236" s="391"/>
      <c r="DG236" s="391"/>
      <c r="DH236" s="391"/>
      <c r="DI236" s="391"/>
      <c r="DJ236" s="391"/>
      <c r="DK236" s="391"/>
      <c r="DL236" s="391"/>
      <c r="DM236" s="391"/>
      <c r="DN236" s="391"/>
      <c r="DO236" s="391"/>
      <c r="DP236" s="391"/>
      <c r="DQ236" s="391"/>
      <c r="DR236" s="391"/>
      <c r="DS236" s="391"/>
      <c r="DT236" s="391"/>
      <c r="DU236" s="391"/>
      <c r="DV236" s="391"/>
      <c r="DW236" s="391"/>
      <c r="DX236" s="391"/>
      <c r="DY236" s="391"/>
      <c r="DZ236" s="391"/>
      <c r="EA236" s="391"/>
      <c r="EB236" s="391"/>
      <c r="EC236" s="391"/>
      <c r="ED236" s="391"/>
      <c r="EE236" s="391"/>
      <c r="EF236" s="391"/>
      <c r="EG236" s="391"/>
      <c r="EH236" s="391"/>
      <c r="EI236" s="391"/>
      <c r="EJ236" s="391"/>
      <c r="EK236" s="391"/>
      <c r="EL236" s="391"/>
      <c r="EM236" s="391"/>
      <c r="EN236" s="391"/>
      <c r="EO236" s="391"/>
      <c r="EP236" s="391"/>
      <c r="EQ236" s="391"/>
      <c r="ER236" s="391"/>
      <c r="ES236" s="391"/>
      <c r="ET236" s="391"/>
      <c r="EU236" s="391"/>
      <c r="EV236" s="391"/>
      <c r="EW236" s="391"/>
      <c r="EX236" s="391"/>
      <c r="EY236" s="391"/>
      <c r="EZ236" s="391"/>
      <c r="FA236" s="391"/>
      <c r="FB236" s="391"/>
      <c r="FC236" s="391"/>
      <c r="FD236" s="391"/>
      <c r="FE236" s="391"/>
      <c r="FF236" s="391"/>
      <c r="FG236" s="391"/>
      <c r="FH236" s="391"/>
      <c r="FI236" s="391"/>
      <c r="FJ236" s="391"/>
      <c r="FK236" s="391"/>
      <c r="FL236" s="391"/>
      <c r="FM236" s="391"/>
      <c r="FN236" s="391"/>
      <c r="FO236" s="391"/>
      <c r="FP236" s="391"/>
      <c r="FQ236" s="391"/>
      <c r="FR236" s="391"/>
      <c r="FS236" s="391"/>
      <c r="FT236" s="391"/>
      <c r="FU236" s="391"/>
      <c r="FV236" s="391"/>
      <c r="FW236" s="391"/>
      <c r="FX236" s="391"/>
      <c r="FY236" s="391"/>
      <c r="FZ236" s="391"/>
      <c r="GA236" s="391"/>
      <c r="GB236" s="391"/>
      <c r="GC236" s="391"/>
      <c r="GD236" s="391"/>
      <c r="GE236" s="391"/>
      <c r="GF236" s="391"/>
      <c r="GG236" s="391"/>
      <c r="GH236" s="391"/>
      <c r="GI236" s="391"/>
      <c r="GJ236" s="391"/>
      <c r="GK236" s="391"/>
      <c r="GL236" s="391"/>
      <c r="GM236" s="391"/>
      <c r="GN236" s="391"/>
      <c r="GO236" s="391"/>
      <c r="GP236" s="391"/>
      <c r="GQ236" s="391"/>
      <c r="GR236" s="391"/>
      <c r="GS236" s="391"/>
      <c r="GT236" s="391"/>
      <c r="GU236" s="391"/>
      <c r="GV236" s="391"/>
      <c r="GW236" s="391"/>
      <c r="GX236" s="391"/>
      <c r="GY236" s="391"/>
      <c r="GZ236" s="391"/>
      <c r="HA236" s="391"/>
      <c r="HB236" s="391"/>
      <c r="HC236" s="391"/>
      <c r="HD236" s="391"/>
      <c r="HE236" s="391"/>
      <c r="HF236" s="391"/>
      <c r="HG236" s="391"/>
      <c r="HH236" s="391"/>
      <c r="HI236" s="391"/>
      <c r="HJ236" s="391"/>
      <c r="HK236" s="391"/>
      <c r="HL236" s="391"/>
      <c r="HM236" s="391"/>
      <c r="HN236" s="391"/>
      <c r="HO236" s="391"/>
      <c r="HP236" s="391"/>
      <c r="HQ236" s="391"/>
      <c r="HR236" s="391"/>
      <c r="HS236" s="391"/>
      <c r="HT236" s="391"/>
      <c r="HU236" s="391"/>
      <c r="HV236" s="391"/>
      <c r="HW236" s="391"/>
      <c r="HX236" s="391"/>
      <c r="HY236" s="391"/>
      <c r="HZ236" s="391"/>
      <c r="IA236" s="391"/>
      <c r="IB236" s="391"/>
      <c r="IC236" s="391"/>
      <c r="ID236" s="391"/>
      <c r="IE236" s="391"/>
      <c r="IF236" s="391"/>
      <c r="IG236" s="391"/>
      <c r="IH236" s="391"/>
      <c r="II236" s="391"/>
      <c r="IJ236" s="391"/>
      <c r="IK236" s="391"/>
      <c r="IL236" s="391"/>
      <c r="IM236" s="391"/>
      <c r="IN236" s="391"/>
      <c r="IO236" s="391"/>
      <c r="IP236" s="391"/>
      <c r="IQ236" s="391"/>
      <c r="IR236" s="391"/>
      <c r="IS236" s="391"/>
      <c r="IT236" s="391"/>
      <c r="IU236" s="391"/>
      <c r="IV236" s="391"/>
      <c r="IW236" s="391"/>
      <c r="IX236" s="391"/>
      <c r="IY236" s="391"/>
      <c r="IZ236" s="391"/>
      <c r="JA236" s="391"/>
      <c r="JB236" s="391"/>
      <c r="JC236" s="391"/>
      <c r="JD236" s="391"/>
      <c r="JE236" s="391"/>
      <c r="JF236" s="391"/>
      <c r="JG236" s="391"/>
      <c r="JH236" s="391"/>
      <c r="JI236" s="391"/>
      <c r="JJ236" s="391"/>
      <c r="JK236" s="391"/>
      <c r="JL236" s="391"/>
      <c r="JM236" s="391"/>
      <c r="JN236" s="391"/>
      <c r="JO236" s="391"/>
      <c r="JP236" s="391"/>
      <c r="JQ236" s="391"/>
      <c r="JR236" s="391"/>
      <c r="JS236" s="391"/>
      <c r="JT236" s="391"/>
      <c r="JU236" s="391"/>
      <c r="JV236" s="391"/>
      <c r="JW236" s="391"/>
      <c r="JX236" s="391"/>
      <c r="JY236" s="391"/>
      <c r="JZ236" s="391"/>
      <c r="KA236" s="391"/>
      <c r="KB236" s="391"/>
      <c r="KC236" s="391"/>
      <c r="KD236" s="391"/>
      <c r="KE236" s="391"/>
      <c r="KF236" s="391"/>
      <c r="KG236" s="391"/>
      <c r="KH236" s="391"/>
      <c r="KI236" s="391"/>
      <c r="KJ236" s="391"/>
      <c r="KK236" s="391"/>
      <c r="KL236" s="391"/>
      <c r="KM236" s="391"/>
      <c r="KN236" s="391"/>
      <c r="KO236" s="391"/>
      <c r="KP236" s="391"/>
      <c r="KQ236" s="391"/>
      <c r="KR236" s="391"/>
      <c r="KS236" s="391"/>
      <c r="KT236" s="391"/>
      <c r="KU236" s="391"/>
      <c r="KV236" s="391"/>
      <c r="KW236" s="391"/>
      <c r="KX236" s="391"/>
      <c r="KY236" s="391"/>
      <c r="KZ236" s="391"/>
      <c r="LA236" s="391"/>
      <c r="LB236" s="391"/>
      <c r="LC236" s="391"/>
      <c r="LD236" s="391"/>
      <c r="LE236" s="391"/>
      <c r="LF236" s="391"/>
      <c r="LG236" s="391"/>
      <c r="LH236" s="391"/>
      <c r="LI236" s="391"/>
      <c r="LJ236" s="391"/>
      <c r="LK236" s="391"/>
      <c r="LL236" s="391"/>
      <c r="LM236" s="391"/>
      <c r="LN236" s="391"/>
      <c r="LO236" s="391"/>
      <c r="LP236" s="391"/>
      <c r="LQ236" s="391"/>
      <c r="LR236" s="391"/>
      <c r="LS236" s="391"/>
      <c r="LT236" s="391"/>
      <c r="LU236" s="391"/>
      <c r="LV236" s="391"/>
      <c r="LW236" s="391"/>
      <c r="LX236" s="391"/>
      <c r="LY236" s="391"/>
      <c r="LZ236" s="391"/>
      <c r="MA236" s="391"/>
      <c r="MB236" s="391"/>
      <c r="MC236" s="391"/>
      <c r="MD236" s="391"/>
      <c r="ME236" s="391"/>
      <c r="MF236" s="391"/>
      <c r="MG236" s="391"/>
      <c r="MH236" s="391"/>
      <c r="MI236" s="391"/>
      <c r="MJ236" s="391"/>
      <c r="MK236" s="391"/>
      <c r="ML236" s="391"/>
      <c r="MM236" s="391"/>
      <c r="MN236" s="391"/>
      <c r="MO236" s="391"/>
      <c r="MP236" s="391"/>
      <c r="MQ236" s="391"/>
      <c r="MR236" s="391"/>
      <c r="MS236" s="391"/>
      <c r="MT236" s="391"/>
      <c r="MU236" s="391"/>
      <c r="MV236" s="391"/>
      <c r="MW236" s="391"/>
      <c r="MX236" s="391"/>
      <c r="MY236" s="391"/>
      <c r="MZ236" s="391"/>
      <c r="NA236" s="391"/>
      <c r="NB236" s="391"/>
      <c r="NC236" s="391"/>
      <c r="ND236" s="391"/>
      <c r="NE236" s="391"/>
      <c r="NF236" s="391"/>
      <c r="NG236" s="391"/>
      <c r="NH236" s="391"/>
      <c r="NI236" s="391"/>
      <c r="NJ236" s="391"/>
      <c r="NK236" s="391"/>
      <c r="NL236" s="391"/>
      <c r="NM236" s="391"/>
      <c r="NN236" s="391"/>
      <c r="NO236" s="391"/>
      <c r="NP236" s="391"/>
      <c r="NQ236" s="391"/>
      <c r="NR236" s="391"/>
      <c r="NS236" s="391"/>
      <c r="NT236" s="391"/>
      <c r="NU236" s="391"/>
      <c r="NV236" s="391"/>
      <c r="NW236" s="391"/>
      <c r="NX236" s="391"/>
      <c r="NY236" s="391"/>
      <c r="NZ236" s="391"/>
      <c r="OA236" s="391"/>
      <c r="OB236" s="391"/>
      <c r="OC236" s="391"/>
      <c r="OD236" s="391"/>
      <c r="OE236" s="391"/>
      <c r="OF236" s="391"/>
      <c r="OG236" s="391"/>
      <c r="OH236" s="391"/>
      <c r="OI236" s="391"/>
      <c r="OJ236" s="391"/>
      <c r="OK236" s="391"/>
      <c r="OL236" s="391"/>
      <c r="OM236" s="391"/>
      <c r="ON236" s="391"/>
      <c r="OO236" s="391"/>
      <c r="OP236" s="391"/>
      <c r="OQ236" s="391"/>
      <c r="OR236" s="391"/>
      <c r="OS236" s="391"/>
      <c r="OT236" s="391"/>
      <c r="OU236" s="391"/>
      <c r="OV236" s="391"/>
      <c r="OW236" s="391"/>
      <c r="OX236" s="391"/>
      <c r="OY236" s="391"/>
      <c r="OZ236" s="391"/>
      <c r="PA236" s="391"/>
      <c r="PB236" s="391"/>
      <c r="PC236" s="391"/>
      <c r="PD236" s="391"/>
      <c r="PE236" s="391"/>
      <c r="PF236" s="391"/>
      <c r="PG236" s="391"/>
      <c r="PH236" s="391"/>
      <c r="PI236" s="391"/>
      <c r="PJ236" s="391"/>
      <c r="PK236" s="391"/>
      <c r="PL236" s="391"/>
      <c r="PM236" s="391"/>
      <c r="PN236" s="391"/>
      <c r="PO236" s="391"/>
      <c r="PP236" s="391"/>
      <c r="PQ236" s="391"/>
      <c r="PR236" s="391"/>
      <c r="PS236" s="391"/>
      <c r="PT236" s="391"/>
      <c r="PU236" s="391"/>
      <c r="PV236" s="391"/>
      <c r="PW236" s="391"/>
      <c r="PX236" s="391"/>
      <c r="PY236" s="391"/>
      <c r="PZ236" s="391"/>
      <c r="QA236" s="391"/>
      <c r="QB236" s="391"/>
      <c r="QC236" s="391"/>
      <c r="QD236" s="391"/>
      <c r="QE236" s="391"/>
      <c r="QF236" s="391"/>
      <c r="QG236" s="391"/>
      <c r="QH236" s="391"/>
      <c r="QI236" s="391"/>
      <c r="QJ236" s="391"/>
      <c r="QK236" s="391"/>
      <c r="QL236" s="391"/>
      <c r="QM236" s="391"/>
      <c r="QN236" s="391"/>
      <c r="QO236" s="391"/>
      <c r="QP236" s="391"/>
      <c r="QQ236" s="391"/>
      <c r="QR236" s="391"/>
      <c r="QS236" s="391"/>
      <c r="QT236" s="391"/>
      <c r="QU236" s="391"/>
      <c r="QV236" s="391"/>
      <c r="QW236" s="391"/>
      <c r="QX236" s="391"/>
      <c r="QY236" s="391"/>
      <c r="QZ236" s="391"/>
      <c r="RA236" s="391"/>
      <c r="RB236" s="391"/>
      <c r="RC236" s="391"/>
      <c r="RD236" s="391"/>
      <c r="RE236" s="391"/>
      <c r="RF236" s="391"/>
      <c r="RG236" s="391"/>
      <c r="RH236" s="391"/>
      <c r="RI236" s="391"/>
      <c r="RJ236" s="391"/>
      <c r="RK236" s="391"/>
      <c r="RL236" s="391"/>
      <c r="RM236" s="391"/>
      <c r="RN236" s="391"/>
      <c r="RO236" s="391"/>
      <c r="RP236" s="391"/>
      <c r="RQ236" s="391"/>
      <c r="RR236" s="391"/>
      <c r="RS236" s="391"/>
      <c r="RT236" s="391"/>
      <c r="RU236" s="391"/>
      <c r="RV236" s="391"/>
      <c r="RW236" s="391"/>
      <c r="RX236" s="391"/>
      <c r="RY236" s="391"/>
      <c r="RZ236" s="391"/>
      <c r="SA236" s="391"/>
      <c r="SB236" s="391"/>
      <c r="SC236" s="391"/>
      <c r="SD236" s="391"/>
      <c r="SE236" s="391"/>
      <c r="SF236" s="391"/>
      <c r="SG236" s="391"/>
      <c r="SH236" s="391"/>
      <c r="SI236" s="391"/>
      <c r="SJ236" s="391"/>
      <c r="SK236" s="391"/>
      <c r="SL236" s="391"/>
      <c r="SM236" s="391"/>
      <c r="SN236" s="391"/>
      <c r="SO236" s="391"/>
      <c r="SP236" s="391"/>
      <c r="SQ236" s="391"/>
      <c r="SR236" s="391"/>
      <c r="SS236" s="391"/>
      <c r="ST236" s="391"/>
      <c r="SU236" s="391"/>
      <c r="SV236" s="391"/>
      <c r="SW236" s="391"/>
      <c r="SX236" s="391"/>
      <c r="SY236" s="391"/>
      <c r="SZ236" s="391"/>
      <c r="TA236" s="391"/>
      <c r="TB236" s="391"/>
      <c r="TC236" s="391"/>
      <c r="TD236" s="391"/>
      <c r="TE236" s="391"/>
      <c r="TF236" s="391"/>
      <c r="TG236" s="391"/>
      <c r="TH236" s="391"/>
      <c r="TI236" s="391"/>
      <c r="TJ236" s="391"/>
      <c r="TK236" s="391"/>
      <c r="TL236" s="391"/>
      <c r="TM236" s="391"/>
      <c r="TN236" s="391"/>
      <c r="TO236" s="391"/>
      <c r="TP236" s="391"/>
      <c r="TQ236" s="391"/>
      <c r="TR236" s="391"/>
      <c r="TS236" s="391"/>
      <c r="TT236" s="391"/>
      <c r="TU236" s="391"/>
      <c r="TV236" s="391"/>
      <c r="TW236" s="391"/>
      <c r="TX236" s="391"/>
      <c r="TY236" s="391"/>
      <c r="TZ236" s="391"/>
      <c r="UA236" s="391"/>
      <c r="UB236" s="391"/>
      <c r="UC236" s="391"/>
      <c r="UD236" s="391"/>
      <c r="UE236" s="391"/>
      <c r="UF236" s="391"/>
      <c r="UG236" s="391"/>
      <c r="UH236" s="391"/>
      <c r="UI236" s="391"/>
      <c r="UJ236" s="391"/>
      <c r="UK236" s="391"/>
      <c r="UL236" s="391"/>
      <c r="UM236" s="391"/>
      <c r="UN236" s="391"/>
      <c r="UO236" s="391"/>
      <c r="UP236" s="391"/>
      <c r="UQ236" s="391"/>
      <c r="UR236" s="391"/>
      <c r="US236" s="391"/>
      <c r="UT236" s="391"/>
      <c r="UU236" s="391"/>
      <c r="UV236" s="391"/>
      <c r="UW236" s="391"/>
      <c r="UX236" s="391"/>
      <c r="UY236" s="391"/>
      <c r="UZ236" s="391"/>
      <c r="VA236" s="391"/>
      <c r="VB236" s="391"/>
      <c r="VC236" s="391"/>
      <c r="VD236" s="391"/>
      <c r="VE236" s="391"/>
      <c r="VF236" s="391"/>
      <c r="VG236" s="391"/>
      <c r="VH236" s="391"/>
      <c r="VI236" s="391"/>
      <c r="VJ236" s="391"/>
      <c r="VK236" s="391"/>
      <c r="VL236" s="391"/>
      <c r="VM236" s="391"/>
      <c r="VN236" s="391"/>
      <c r="VO236" s="391"/>
      <c r="VP236" s="391"/>
      <c r="VQ236" s="391"/>
      <c r="VR236" s="391"/>
      <c r="VS236" s="391"/>
      <c r="VT236" s="391"/>
      <c r="VU236" s="391"/>
      <c r="VV236" s="391"/>
      <c r="VW236" s="391"/>
      <c r="VX236" s="391"/>
      <c r="VY236" s="391"/>
      <c r="VZ236" s="391"/>
      <c r="WA236" s="391"/>
      <c r="WB236" s="391"/>
      <c r="WC236" s="391"/>
      <c r="WD236" s="391"/>
      <c r="WE236" s="391"/>
      <c r="WF236" s="391"/>
      <c r="WG236" s="391"/>
      <c r="WH236" s="391"/>
      <c r="WI236" s="391"/>
      <c r="WJ236" s="391"/>
      <c r="WK236" s="391"/>
      <c r="WL236" s="391"/>
      <c r="WM236" s="391"/>
      <c r="WN236" s="391"/>
      <c r="WO236" s="391"/>
      <c r="WP236" s="391"/>
      <c r="WQ236" s="391"/>
      <c r="WR236" s="391"/>
      <c r="WS236" s="391"/>
      <c r="WT236" s="391"/>
      <c r="WU236" s="391"/>
      <c r="WV236" s="391"/>
      <c r="WW236" s="391"/>
      <c r="WX236" s="391"/>
      <c r="WY236" s="391"/>
      <c r="WZ236" s="391"/>
      <c r="XA236" s="391"/>
      <c r="XB236" s="391"/>
      <c r="XC236" s="391"/>
      <c r="XD236" s="391"/>
      <c r="XE236" s="391"/>
      <c r="XF236" s="391"/>
      <c r="XG236" s="391"/>
      <c r="XH236" s="391"/>
      <c r="XI236" s="391"/>
      <c r="XJ236" s="391"/>
      <c r="XK236" s="391"/>
      <c r="XL236" s="391"/>
      <c r="XM236" s="391"/>
      <c r="XN236" s="391"/>
      <c r="XO236" s="391"/>
      <c r="XP236" s="391"/>
      <c r="XQ236" s="391"/>
      <c r="XR236" s="391"/>
      <c r="XS236" s="391"/>
      <c r="XT236" s="391"/>
      <c r="XU236" s="391"/>
      <c r="XV236" s="391"/>
      <c r="XW236" s="391"/>
      <c r="XX236" s="391"/>
      <c r="XY236" s="391"/>
      <c r="XZ236" s="391"/>
      <c r="YA236" s="391"/>
      <c r="YB236" s="391"/>
      <c r="YC236" s="391"/>
      <c r="YD236" s="391"/>
      <c r="YE236" s="391"/>
      <c r="YF236" s="391"/>
      <c r="YG236" s="391"/>
      <c r="YH236" s="391"/>
      <c r="YI236" s="391"/>
      <c r="YJ236" s="391"/>
      <c r="YK236" s="391"/>
      <c r="YL236" s="391"/>
      <c r="YM236" s="391"/>
      <c r="YN236" s="391"/>
      <c r="YO236" s="391"/>
      <c r="YP236" s="391"/>
      <c r="YQ236" s="391"/>
      <c r="YR236" s="391"/>
      <c r="YS236" s="391"/>
      <c r="YT236" s="391"/>
      <c r="YU236" s="391"/>
      <c r="YV236" s="391"/>
      <c r="YW236" s="391"/>
      <c r="YX236" s="391"/>
      <c r="YY236" s="391"/>
      <c r="YZ236" s="391"/>
      <c r="ZA236" s="391"/>
      <c r="ZB236" s="391"/>
      <c r="ZC236" s="391"/>
      <c r="ZD236" s="391"/>
      <c r="ZE236" s="391"/>
      <c r="ZF236" s="391"/>
      <c r="ZG236" s="391"/>
      <c r="ZH236" s="391"/>
      <c r="ZI236" s="391"/>
      <c r="ZJ236" s="391"/>
      <c r="ZK236" s="391"/>
      <c r="ZL236" s="391"/>
      <c r="ZM236" s="391"/>
      <c r="ZN236" s="391"/>
      <c r="ZO236" s="391"/>
      <c r="ZP236" s="391"/>
      <c r="ZQ236" s="391"/>
      <c r="ZR236" s="391"/>
      <c r="ZS236" s="391"/>
      <c r="ZT236" s="391"/>
      <c r="ZU236" s="391"/>
      <c r="ZV236" s="391"/>
      <c r="ZW236" s="391"/>
      <c r="ZX236" s="391"/>
      <c r="ZY236" s="391"/>
      <c r="ZZ236" s="391"/>
      <c r="AAA236" s="391"/>
      <c r="AAB236" s="391"/>
      <c r="AAC236" s="391"/>
      <c r="AAD236" s="391"/>
      <c r="AAE236" s="391"/>
      <c r="AAF236" s="391"/>
      <c r="AAG236" s="391"/>
      <c r="AAH236" s="391"/>
      <c r="AAI236" s="391"/>
      <c r="AAJ236" s="391"/>
      <c r="AAK236" s="391"/>
      <c r="AAL236" s="391"/>
      <c r="AAM236" s="391"/>
      <c r="AAN236" s="391"/>
      <c r="AAO236" s="391"/>
      <c r="AAP236" s="391"/>
      <c r="AAQ236" s="391"/>
      <c r="AAR236" s="391"/>
      <c r="AAS236" s="391"/>
      <c r="AAT236" s="391"/>
      <c r="AAU236" s="391"/>
      <c r="AAV236" s="391"/>
      <c r="AAW236" s="391"/>
      <c r="AAX236" s="391"/>
      <c r="AAY236" s="391"/>
      <c r="AAZ236" s="391"/>
      <c r="ABA236" s="391"/>
      <c r="ABB236" s="391"/>
      <c r="ABC236" s="391"/>
      <c r="ABD236" s="391"/>
      <c r="ABE236" s="391"/>
      <c r="ABF236" s="391"/>
      <c r="ABG236" s="391"/>
      <c r="ABH236" s="391"/>
      <c r="ABI236" s="391"/>
      <c r="ABJ236" s="391"/>
      <c r="ABK236" s="391"/>
      <c r="ABL236" s="391"/>
      <c r="ABM236" s="391"/>
      <c r="ABN236" s="391"/>
      <c r="ABO236" s="391"/>
      <c r="ABP236" s="391"/>
      <c r="ABQ236" s="391"/>
      <c r="ABR236" s="391"/>
      <c r="ABS236" s="391"/>
      <c r="ABT236" s="391"/>
      <c r="ABU236" s="391"/>
      <c r="ABV236" s="391"/>
      <c r="ABW236" s="391"/>
      <c r="ABX236" s="391"/>
      <c r="ABY236" s="391"/>
      <c r="ABZ236" s="391"/>
      <c r="ACA236" s="391"/>
      <c r="ACB236" s="391"/>
      <c r="ACC236" s="391"/>
      <c r="ACD236" s="391"/>
      <c r="ACE236" s="391"/>
      <c r="ACF236" s="391"/>
      <c r="ACG236" s="391"/>
      <c r="ACH236" s="391"/>
      <c r="ACI236" s="391"/>
      <c r="ACJ236" s="391"/>
      <c r="ACK236" s="391"/>
      <c r="ACL236" s="391"/>
      <c r="ACM236" s="391"/>
      <c r="ACN236" s="391"/>
      <c r="ACO236" s="391"/>
      <c r="ACP236" s="391"/>
      <c r="ACQ236" s="391"/>
      <c r="ACR236" s="391"/>
      <c r="ACS236" s="391"/>
      <c r="ACT236" s="391"/>
      <c r="ACU236" s="391"/>
      <c r="ACV236" s="391"/>
      <c r="ACW236" s="391"/>
      <c r="ACX236" s="391"/>
      <c r="ACY236" s="391"/>
      <c r="ACZ236" s="391"/>
      <c r="ADA236" s="391"/>
      <c r="ADB236" s="391"/>
      <c r="ADC236" s="391"/>
      <c r="ADD236" s="391"/>
      <c r="ADE236" s="391"/>
      <c r="ADF236" s="391"/>
      <c r="ADG236" s="391"/>
      <c r="ADH236" s="391"/>
      <c r="ADI236" s="391"/>
      <c r="ADJ236" s="391"/>
      <c r="ADK236" s="391"/>
      <c r="ADL236" s="391"/>
      <c r="ADM236" s="391"/>
      <c r="ADN236" s="391"/>
      <c r="ADO236" s="391"/>
      <c r="ADP236" s="391"/>
      <c r="ADQ236" s="391"/>
      <c r="ADR236" s="391"/>
      <c r="ADS236" s="391"/>
      <c r="ADT236" s="391"/>
      <c r="ADU236" s="391"/>
      <c r="ADV236" s="391"/>
      <c r="ADW236" s="391"/>
      <c r="ADX236" s="391"/>
      <c r="ADY236" s="391"/>
      <c r="ADZ236" s="391"/>
      <c r="AEA236" s="391"/>
      <c r="AEB236" s="391"/>
      <c r="AEC236" s="391"/>
      <c r="AED236" s="391"/>
      <c r="AEE236" s="391"/>
      <c r="AEF236" s="391"/>
      <c r="AEG236" s="391"/>
      <c r="AEH236" s="391"/>
      <c r="AEI236" s="391"/>
      <c r="AEJ236" s="391"/>
      <c r="AEK236" s="391"/>
      <c r="AEL236" s="391"/>
      <c r="AEM236" s="391"/>
      <c r="AEN236" s="391"/>
      <c r="AEO236" s="391"/>
      <c r="AEP236" s="391"/>
      <c r="AEQ236" s="391"/>
      <c r="AER236" s="391"/>
      <c r="AES236" s="391"/>
      <c r="AET236" s="391"/>
      <c r="AEU236" s="391"/>
      <c r="AEV236" s="391"/>
      <c r="AEW236" s="391"/>
      <c r="AEX236" s="391"/>
      <c r="AEY236" s="391"/>
      <c r="AEZ236" s="391"/>
      <c r="AFA236" s="391"/>
      <c r="AFB236" s="391"/>
      <c r="AFC236" s="391"/>
      <c r="AFD236" s="391"/>
      <c r="AFE236" s="391"/>
      <c r="AFF236" s="391"/>
      <c r="AFG236" s="391"/>
      <c r="AFH236" s="391"/>
      <c r="AFI236" s="391"/>
      <c r="AFJ236" s="391"/>
      <c r="AFK236" s="391"/>
      <c r="AFL236" s="391"/>
      <c r="AFM236" s="391"/>
      <c r="AFN236" s="391"/>
      <c r="AFO236" s="391"/>
      <c r="AFP236" s="391"/>
      <c r="AFQ236" s="391"/>
      <c r="AFR236" s="391"/>
      <c r="AFS236" s="391"/>
      <c r="AFT236" s="391"/>
      <c r="AFU236" s="391"/>
      <c r="AFV236" s="391"/>
      <c r="AFW236" s="391"/>
      <c r="AFX236" s="391"/>
      <c r="AFY236" s="391"/>
      <c r="AFZ236" s="391"/>
      <c r="AGA236" s="391"/>
      <c r="AGB236" s="391"/>
      <c r="AGC236" s="391"/>
      <c r="AGD236" s="391"/>
      <c r="AGE236" s="391"/>
      <c r="AGF236" s="391"/>
      <c r="AGG236" s="391"/>
      <c r="AGH236" s="391"/>
      <c r="AGI236" s="391"/>
      <c r="AGJ236" s="391"/>
      <c r="AGK236" s="391"/>
      <c r="AGL236" s="391"/>
      <c r="AGM236" s="391"/>
      <c r="AGN236" s="391"/>
      <c r="AGO236" s="391"/>
      <c r="AGP236" s="391"/>
      <c r="AGQ236" s="391"/>
      <c r="AGR236" s="391"/>
      <c r="AGS236" s="391"/>
      <c r="AGT236" s="391"/>
      <c r="AGU236" s="391"/>
      <c r="AGV236" s="391"/>
      <c r="AGW236" s="391"/>
      <c r="AGX236" s="391"/>
      <c r="AGY236" s="391"/>
      <c r="AGZ236" s="391"/>
      <c r="AHA236" s="391"/>
      <c r="AHB236" s="391"/>
      <c r="AHC236" s="391"/>
      <c r="AHD236" s="391"/>
      <c r="AHE236" s="391"/>
      <c r="AHF236" s="391"/>
      <c r="AHG236" s="391"/>
      <c r="AHH236" s="391"/>
      <c r="AHI236" s="391"/>
      <c r="AHJ236" s="391"/>
      <c r="AHK236" s="391"/>
      <c r="AHL236" s="391"/>
      <c r="AHM236" s="391"/>
      <c r="AHN236" s="391"/>
      <c r="AHO236" s="391"/>
      <c r="AHP236" s="391"/>
      <c r="AHQ236" s="391"/>
      <c r="AHR236" s="391"/>
      <c r="AHS236" s="391"/>
      <c r="AHT236" s="391"/>
      <c r="AHU236" s="391"/>
      <c r="AHV236" s="391"/>
      <c r="AHW236" s="391"/>
      <c r="AHX236" s="391"/>
      <c r="AHY236" s="391"/>
      <c r="AHZ236" s="391"/>
      <c r="AIA236" s="391"/>
      <c r="AIB236" s="391"/>
      <c r="AIC236" s="391"/>
      <c r="AID236" s="391"/>
      <c r="AIE236" s="391"/>
      <c r="AIF236" s="391"/>
      <c r="AIG236" s="391"/>
      <c r="AIH236" s="391"/>
      <c r="AII236" s="391"/>
      <c r="AIJ236" s="391"/>
      <c r="AIK236" s="391"/>
      <c r="AIL236" s="391"/>
      <c r="AIM236" s="391"/>
      <c r="AIN236" s="391"/>
      <c r="AIO236" s="391"/>
      <c r="AIP236" s="391"/>
      <c r="AIQ236" s="391"/>
      <c r="AIR236" s="391"/>
      <c r="AIS236" s="391"/>
      <c r="AIT236" s="391"/>
      <c r="AIU236" s="391"/>
      <c r="AIV236" s="391"/>
      <c r="AIW236" s="391"/>
      <c r="AIX236" s="391"/>
      <c r="AIY236" s="391"/>
      <c r="AIZ236" s="391"/>
      <c r="AJA236" s="391"/>
      <c r="AJB236" s="391"/>
      <c r="AJC236" s="391"/>
      <c r="AJD236" s="391"/>
      <c r="AJE236" s="391"/>
      <c r="AJF236" s="391"/>
      <c r="AJG236" s="391"/>
      <c r="AJH236" s="391"/>
      <c r="AJI236" s="391"/>
      <c r="AJJ236" s="391"/>
      <c r="AJK236" s="391"/>
      <c r="AJL236" s="391"/>
      <c r="AJM236" s="391"/>
      <c r="AJN236" s="391"/>
      <c r="AJO236" s="391"/>
      <c r="AJP236" s="391"/>
      <c r="AJQ236" s="391"/>
      <c r="AJR236" s="391"/>
      <c r="AJS236" s="391"/>
      <c r="AJT236" s="391"/>
      <c r="AJU236" s="391"/>
      <c r="AJV236" s="391"/>
      <c r="AJW236" s="391"/>
      <c r="AJX236" s="391"/>
      <c r="AJY236" s="391"/>
      <c r="AJZ236" s="391"/>
      <c r="AKA236" s="391"/>
      <c r="AKB236" s="391"/>
      <c r="AKC236" s="391"/>
      <c r="AKD236" s="391"/>
      <c r="AKE236" s="391"/>
      <c r="AKF236" s="391"/>
      <c r="AKG236" s="391"/>
      <c r="AKH236" s="391"/>
      <c r="AKI236" s="391"/>
      <c r="AKJ236" s="391"/>
      <c r="AKK236" s="391"/>
      <c r="AKL236" s="391"/>
      <c r="AKM236" s="391"/>
      <c r="AKN236" s="391"/>
      <c r="AKO236" s="391"/>
      <c r="AKP236" s="391"/>
      <c r="AKQ236" s="391"/>
      <c r="AKR236" s="391"/>
      <c r="AKS236" s="391"/>
      <c r="AKT236" s="391"/>
      <c r="AKU236" s="391"/>
      <c r="AKV236" s="391"/>
      <c r="AKW236" s="391"/>
      <c r="AKX236" s="391"/>
      <c r="AKY236" s="391"/>
      <c r="AKZ236" s="391"/>
      <c r="ALA236" s="391"/>
      <c r="ALB236" s="391"/>
      <c r="ALC236" s="391"/>
      <c r="ALD236" s="391"/>
      <c r="ALE236" s="391"/>
      <c r="ALF236" s="391"/>
      <c r="ALG236" s="391"/>
      <c r="ALH236" s="391"/>
      <c r="ALI236" s="391"/>
      <c r="ALJ236" s="391"/>
      <c r="ALK236" s="391"/>
      <c r="ALL236" s="391"/>
      <c r="ALM236" s="391"/>
      <c r="ALN236" s="391"/>
      <c r="ALO236" s="391"/>
      <c r="ALP236" s="391"/>
      <c r="ALQ236" s="391"/>
      <c r="ALR236" s="391"/>
      <c r="ALS236" s="391"/>
      <c r="ALT236" s="391"/>
      <c r="ALU236" s="391"/>
      <c r="ALV236" s="391"/>
      <c r="ALW236" s="391"/>
      <c r="ALX236" s="391"/>
      <c r="ALY236" s="391"/>
      <c r="ALZ236" s="391"/>
      <c r="AMA236" s="391"/>
      <c r="AMB236" s="391"/>
      <c r="AMC236" s="391"/>
      <c r="AMD236" s="391"/>
      <c r="AME236" s="391"/>
      <c r="AMF236" s="391"/>
      <c r="AMG236" s="391"/>
      <c r="AMH236" s="391"/>
      <c r="AMI236" s="391"/>
      <c r="AMJ236" s="391"/>
      <c r="AMK236" s="391"/>
      <c r="AML236" s="391"/>
      <c r="AMM236" s="391"/>
      <c r="AMN236" s="391"/>
      <c r="AMO236" s="391"/>
      <c r="AMP236" s="391"/>
      <c r="AMQ236" s="391"/>
      <c r="AMR236" s="391"/>
      <c r="AMS236" s="391"/>
      <c r="AMT236" s="391"/>
      <c r="AMU236" s="391"/>
      <c r="AMV236" s="391"/>
      <c r="AMW236" s="391"/>
      <c r="AMX236" s="391"/>
      <c r="AMY236" s="391"/>
      <c r="AMZ236" s="391"/>
      <c r="ANA236" s="391"/>
      <c r="ANB236" s="391"/>
      <c r="ANC236" s="391"/>
      <c r="AND236" s="391"/>
      <c r="ANE236" s="391"/>
      <c r="ANF236" s="391"/>
      <c r="ANG236" s="391"/>
      <c r="ANH236" s="391"/>
      <c r="ANI236" s="391"/>
      <c r="ANJ236" s="391"/>
      <c r="ANK236" s="391"/>
      <c r="ANL236" s="391"/>
      <c r="ANM236" s="391"/>
      <c r="ANN236" s="391"/>
      <c r="ANO236" s="391"/>
      <c r="ANP236" s="391"/>
      <c r="ANQ236" s="391"/>
      <c r="ANR236" s="391"/>
      <c r="ANS236" s="391"/>
      <c r="ANT236" s="391"/>
      <c r="ANU236" s="391"/>
      <c r="ANV236" s="391"/>
      <c r="ANW236" s="391"/>
      <c r="ANX236" s="391"/>
      <c r="ANY236" s="391"/>
      <c r="ANZ236" s="391"/>
      <c r="AOA236" s="391"/>
      <c r="AOB236" s="391"/>
      <c r="AOC236" s="391"/>
      <c r="AOD236" s="391"/>
      <c r="AOE236" s="391"/>
      <c r="AOF236" s="391"/>
      <c r="AOG236" s="391"/>
      <c r="AOH236" s="391"/>
      <c r="AOI236" s="391"/>
      <c r="AOJ236" s="391"/>
      <c r="AOK236" s="391"/>
      <c r="AOL236" s="391"/>
      <c r="AOM236" s="391"/>
      <c r="AON236" s="391"/>
      <c r="AOO236" s="391"/>
      <c r="AOP236" s="391"/>
      <c r="AOQ236" s="391"/>
      <c r="AOR236" s="391"/>
      <c r="AOS236" s="391"/>
      <c r="AOT236" s="391"/>
      <c r="AOU236" s="391"/>
      <c r="AOV236" s="391"/>
      <c r="AOW236" s="391"/>
      <c r="AOX236" s="391"/>
      <c r="AOY236" s="391"/>
      <c r="AOZ236" s="391"/>
      <c r="APA236" s="391"/>
      <c r="APB236" s="391"/>
      <c r="APC236" s="391"/>
      <c r="APD236" s="391"/>
      <c r="APE236" s="391"/>
      <c r="APF236" s="391"/>
      <c r="APG236" s="391"/>
      <c r="APH236" s="391"/>
      <c r="API236" s="391"/>
      <c r="APJ236" s="391"/>
      <c r="APK236" s="391"/>
      <c r="APL236" s="391"/>
      <c r="APM236" s="391"/>
      <c r="APN236" s="391"/>
      <c r="APO236" s="391"/>
      <c r="APP236" s="391"/>
      <c r="APQ236" s="391"/>
      <c r="APR236" s="391"/>
      <c r="APS236" s="391"/>
      <c r="APT236" s="391"/>
      <c r="APU236" s="391"/>
      <c r="APV236" s="391"/>
      <c r="APW236" s="391"/>
      <c r="APX236" s="391"/>
      <c r="APY236" s="391"/>
      <c r="APZ236" s="391"/>
      <c r="AQA236" s="391"/>
      <c r="AQB236" s="391"/>
      <c r="AQC236" s="391"/>
      <c r="AQD236" s="391"/>
      <c r="AQE236" s="391"/>
      <c r="AQF236" s="391"/>
      <c r="AQG236" s="391"/>
      <c r="AQH236" s="391"/>
      <c r="AQI236" s="391"/>
      <c r="AQJ236" s="391"/>
      <c r="AQK236" s="391"/>
      <c r="AQL236" s="391"/>
      <c r="AQM236" s="391"/>
      <c r="AQN236" s="391"/>
      <c r="AQO236" s="391"/>
      <c r="AQP236" s="391"/>
      <c r="AQQ236" s="391"/>
      <c r="AQR236" s="391"/>
      <c r="AQS236" s="391"/>
      <c r="AQT236" s="391"/>
      <c r="AQU236" s="391"/>
      <c r="AQV236" s="391"/>
      <c r="AQW236" s="391"/>
      <c r="AQX236" s="391"/>
      <c r="AQY236" s="391"/>
      <c r="AQZ236" s="391"/>
      <c r="ARA236" s="391"/>
      <c r="ARB236" s="391"/>
      <c r="ARC236" s="391"/>
      <c r="ARD236" s="391"/>
      <c r="ARE236" s="391"/>
      <c r="ARF236" s="391"/>
      <c r="ARG236" s="391"/>
      <c r="ARH236" s="391"/>
      <c r="ARI236" s="391"/>
      <c r="ARJ236" s="391"/>
      <c r="ARK236" s="391"/>
      <c r="ARL236" s="391"/>
      <c r="ARM236" s="391"/>
      <c r="ARN236" s="391"/>
      <c r="ARO236" s="391"/>
      <c r="ARP236" s="391"/>
      <c r="ARQ236" s="391"/>
      <c r="ARR236" s="391"/>
      <c r="ARS236" s="391"/>
      <c r="ART236" s="391"/>
      <c r="ARU236" s="391"/>
      <c r="ARV236" s="391"/>
      <c r="ARW236" s="391"/>
      <c r="ARX236" s="391"/>
      <c r="ARY236" s="391"/>
      <c r="ARZ236" s="391"/>
      <c r="ASA236" s="391"/>
      <c r="ASB236" s="391"/>
      <c r="ASC236" s="391"/>
      <c r="ASD236" s="391"/>
      <c r="ASE236" s="391"/>
      <c r="ASF236" s="391"/>
      <c r="ASG236" s="391"/>
      <c r="ASH236" s="391"/>
      <c r="ASI236" s="391"/>
      <c r="ASJ236" s="391"/>
      <c r="ASK236" s="391"/>
      <c r="ASL236" s="391"/>
      <c r="ASM236" s="391"/>
      <c r="ASN236" s="391"/>
      <c r="ASO236" s="391"/>
      <c r="ASP236" s="391"/>
      <c r="ASQ236" s="391"/>
      <c r="ASR236" s="391"/>
      <c r="ASS236" s="391"/>
      <c r="AST236" s="391"/>
      <c r="ASU236" s="391"/>
      <c r="ASV236" s="391"/>
      <c r="ASW236" s="391"/>
      <c r="ASX236" s="391"/>
      <c r="ASY236" s="391"/>
      <c r="ASZ236" s="391"/>
      <c r="ATA236" s="391"/>
      <c r="ATB236" s="391"/>
      <c r="ATC236" s="391"/>
      <c r="ATD236" s="391"/>
      <c r="ATE236" s="391"/>
      <c r="ATF236" s="391"/>
      <c r="ATG236" s="391"/>
      <c r="ATH236" s="391"/>
      <c r="ATI236" s="391"/>
      <c r="ATJ236" s="391"/>
      <c r="ATK236" s="391"/>
      <c r="ATL236" s="391"/>
      <c r="ATM236" s="391"/>
      <c r="ATN236" s="391"/>
      <c r="ATO236" s="391"/>
      <c r="ATP236" s="391"/>
      <c r="ATQ236" s="391"/>
      <c r="ATR236" s="391"/>
      <c r="ATS236" s="391"/>
      <c r="ATT236" s="391"/>
      <c r="ATU236" s="391"/>
      <c r="ATV236" s="391"/>
      <c r="ATW236" s="391"/>
      <c r="ATX236" s="391"/>
      <c r="ATY236" s="391"/>
      <c r="ATZ236" s="391"/>
      <c r="AUA236" s="391"/>
      <c r="AUB236" s="391"/>
      <c r="AUC236" s="391"/>
      <c r="AUD236" s="391"/>
      <c r="AUE236" s="391"/>
      <c r="AUF236" s="391"/>
      <c r="AUG236" s="391"/>
      <c r="AUH236" s="391"/>
      <c r="AUI236" s="391"/>
      <c r="AUJ236" s="391"/>
      <c r="AUK236" s="391"/>
      <c r="AUL236" s="391"/>
      <c r="AUM236" s="391"/>
      <c r="AUN236" s="391"/>
      <c r="AUO236" s="391"/>
      <c r="AUP236" s="391"/>
      <c r="AUQ236" s="391"/>
      <c r="AUR236" s="391"/>
      <c r="AUS236" s="391"/>
      <c r="AUT236" s="391"/>
      <c r="AUU236" s="391"/>
      <c r="AUV236" s="391"/>
      <c r="AUW236" s="391"/>
      <c r="AUX236" s="391"/>
      <c r="AUY236" s="391"/>
      <c r="AUZ236" s="391"/>
      <c r="AVA236" s="391"/>
      <c r="AVB236" s="391"/>
      <c r="AVC236" s="391"/>
      <c r="AVD236" s="391"/>
      <c r="AVE236" s="391"/>
      <c r="AVF236" s="391"/>
      <c r="AVG236" s="391"/>
      <c r="AVH236" s="391"/>
      <c r="AVI236" s="391"/>
      <c r="AVJ236" s="391"/>
      <c r="AVK236" s="391"/>
      <c r="AVL236" s="391"/>
      <c r="AVM236" s="391"/>
      <c r="AVN236" s="391"/>
      <c r="AVO236" s="391"/>
      <c r="AVP236" s="391"/>
      <c r="AVQ236" s="391"/>
      <c r="AVR236" s="391"/>
      <c r="AVS236" s="391"/>
      <c r="AVT236" s="391"/>
      <c r="AVU236" s="391"/>
      <c r="AVV236" s="391"/>
      <c r="AVW236" s="391"/>
      <c r="AVX236" s="391"/>
      <c r="AVY236" s="391"/>
      <c r="AVZ236" s="391"/>
      <c r="AWA236" s="391"/>
      <c r="AWB236" s="391"/>
      <c r="AWC236" s="391"/>
      <c r="AWD236" s="391"/>
      <c r="AWE236" s="391"/>
      <c r="AWF236" s="391"/>
      <c r="AWG236" s="391"/>
      <c r="AWH236" s="391"/>
      <c r="AWI236" s="391"/>
      <c r="AWJ236" s="391"/>
      <c r="AWK236" s="391"/>
      <c r="AWL236" s="391"/>
      <c r="AWM236" s="391"/>
      <c r="AWN236" s="391"/>
      <c r="AWO236" s="391"/>
      <c r="AWP236" s="391"/>
      <c r="AWQ236" s="391"/>
      <c r="AWR236" s="391"/>
      <c r="AWS236" s="391"/>
      <c r="AWT236" s="391"/>
      <c r="AWU236" s="391"/>
      <c r="AWV236" s="391"/>
      <c r="AWW236" s="391"/>
      <c r="AWX236" s="391"/>
      <c r="AWY236" s="391"/>
      <c r="AWZ236" s="391"/>
      <c r="AXA236" s="391"/>
      <c r="AXB236" s="391"/>
      <c r="AXC236" s="391"/>
      <c r="AXD236" s="391"/>
      <c r="AXE236" s="391"/>
      <c r="AXF236" s="391"/>
      <c r="AXG236" s="391"/>
      <c r="AXH236" s="391"/>
      <c r="AXI236" s="391"/>
      <c r="AXJ236" s="391"/>
      <c r="AXK236" s="391"/>
      <c r="AXL236" s="391"/>
      <c r="AXM236" s="391"/>
      <c r="AXN236" s="391"/>
      <c r="AXO236" s="391"/>
      <c r="AXP236" s="391"/>
      <c r="AXQ236" s="391"/>
      <c r="AXR236" s="391"/>
      <c r="AXS236" s="391"/>
      <c r="AXT236" s="391"/>
      <c r="AXU236" s="391"/>
      <c r="AXV236" s="391"/>
      <c r="AXW236" s="391"/>
      <c r="AXX236" s="391"/>
      <c r="AXY236" s="391"/>
      <c r="AXZ236" s="391"/>
      <c r="AYA236" s="391"/>
      <c r="AYB236" s="391"/>
      <c r="AYC236" s="391"/>
      <c r="AYD236" s="391"/>
      <c r="AYE236" s="391"/>
      <c r="AYF236" s="391"/>
      <c r="AYG236" s="391"/>
      <c r="AYH236" s="391"/>
      <c r="AYI236" s="391"/>
      <c r="AYJ236" s="391"/>
      <c r="AYK236" s="391"/>
      <c r="AYL236" s="391"/>
      <c r="AYM236" s="391"/>
      <c r="AYN236" s="391"/>
      <c r="AYO236" s="391"/>
      <c r="AYP236" s="391"/>
      <c r="AYQ236" s="391"/>
      <c r="AYR236" s="391"/>
      <c r="AYS236" s="391"/>
      <c r="AYT236" s="391"/>
      <c r="AYU236" s="391"/>
      <c r="AYV236" s="391"/>
      <c r="AYW236" s="391"/>
      <c r="AYX236" s="391"/>
      <c r="AYY236" s="391"/>
      <c r="AYZ236" s="391"/>
      <c r="AZA236" s="391"/>
      <c r="AZB236" s="391"/>
      <c r="AZC236" s="391"/>
      <c r="AZD236" s="391"/>
      <c r="AZE236" s="391"/>
      <c r="AZF236" s="391"/>
      <c r="AZG236" s="391"/>
      <c r="AZH236" s="391"/>
      <c r="AZI236" s="391"/>
      <c r="AZJ236" s="391"/>
      <c r="AZK236" s="391"/>
      <c r="AZL236" s="391"/>
      <c r="AZM236" s="391"/>
      <c r="AZN236" s="391"/>
      <c r="AZO236" s="391"/>
      <c r="AZP236" s="391"/>
      <c r="AZQ236" s="391"/>
      <c r="AZR236" s="391"/>
      <c r="AZS236" s="391"/>
      <c r="AZT236" s="391"/>
      <c r="AZU236" s="391"/>
      <c r="AZV236" s="391"/>
      <c r="AZW236" s="391"/>
      <c r="AZX236" s="391"/>
      <c r="AZY236" s="391"/>
      <c r="AZZ236" s="391"/>
      <c r="BAA236" s="391"/>
      <c r="BAB236" s="391"/>
      <c r="BAC236" s="391"/>
      <c r="BAD236" s="391"/>
      <c r="BAE236" s="391"/>
      <c r="BAF236" s="391"/>
      <c r="BAG236" s="391"/>
      <c r="BAH236" s="391"/>
      <c r="BAI236" s="391"/>
      <c r="BAJ236" s="391"/>
      <c r="BAK236" s="391"/>
      <c r="BAL236" s="391"/>
      <c r="BAM236" s="391"/>
      <c r="BAN236" s="391"/>
      <c r="BAO236" s="391"/>
      <c r="BAP236" s="391"/>
      <c r="BAQ236" s="391"/>
      <c r="BAR236" s="391"/>
      <c r="BAS236" s="391"/>
      <c r="BAT236" s="391"/>
      <c r="BAU236" s="391"/>
      <c r="BAV236" s="391"/>
      <c r="BAW236" s="391"/>
      <c r="BAX236" s="391"/>
      <c r="BAY236" s="391"/>
      <c r="BAZ236" s="391"/>
      <c r="BBA236" s="391"/>
      <c r="BBB236" s="391"/>
      <c r="BBC236" s="391"/>
      <c r="BBD236" s="391"/>
      <c r="BBE236" s="391"/>
      <c r="BBF236" s="391"/>
      <c r="BBG236" s="391"/>
      <c r="BBH236" s="391"/>
      <c r="BBI236" s="391"/>
      <c r="BBJ236" s="391"/>
      <c r="BBK236" s="391"/>
      <c r="BBL236" s="391"/>
      <c r="BBM236" s="391"/>
      <c r="BBN236" s="391"/>
      <c r="BBO236" s="391"/>
      <c r="BBP236" s="391"/>
      <c r="BBQ236" s="391"/>
      <c r="BBR236" s="391"/>
      <c r="BBS236" s="391"/>
      <c r="BBT236" s="391"/>
      <c r="BBU236" s="391"/>
      <c r="BBV236" s="391"/>
      <c r="BBW236" s="391"/>
      <c r="BBX236" s="391"/>
      <c r="BBY236" s="391"/>
      <c r="BBZ236" s="391"/>
      <c r="BCA236" s="391"/>
      <c r="BCB236" s="391"/>
      <c r="BCC236" s="391"/>
      <c r="BCD236" s="391"/>
      <c r="BCE236" s="391"/>
      <c r="BCF236" s="391"/>
      <c r="BCG236" s="391"/>
      <c r="BCH236" s="391"/>
      <c r="BCI236" s="391"/>
      <c r="BCJ236" s="391"/>
      <c r="BCK236" s="391"/>
      <c r="BCL236" s="391"/>
      <c r="BCM236" s="391"/>
      <c r="BCN236" s="391"/>
      <c r="BCO236" s="391"/>
      <c r="BCP236" s="391"/>
      <c r="BCQ236" s="391"/>
      <c r="BCR236" s="391"/>
      <c r="BCS236" s="391"/>
      <c r="BCT236" s="391"/>
      <c r="BCU236" s="391"/>
      <c r="BCV236" s="391"/>
      <c r="BCW236" s="391"/>
      <c r="BCX236" s="391"/>
      <c r="BCY236" s="391"/>
      <c r="BCZ236" s="391"/>
      <c r="BDA236" s="391"/>
      <c r="BDB236" s="391"/>
      <c r="BDC236" s="391"/>
      <c r="BDD236" s="391"/>
      <c r="BDE236" s="391"/>
      <c r="BDF236" s="391"/>
      <c r="BDG236" s="391"/>
      <c r="BDH236" s="391"/>
      <c r="BDI236" s="391"/>
      <c r="BDJ236" s="391"/>
      <c r="BDK236" s="391"/>
      <c r="BDL236" s="391"/>
      <c r="BDM236" s="391"/>
      <c r="BDN236" s="391"/>
      <c r="BDO236" s="391"/>
      <c r="BDP236" s="391"/>
      <c r="BDQ236" s="391"/>
      <c r="BDR236" s="391"/>
      <c r="BDS236" s="391"/>
      <c r="BDT236" s="391"/>
      <c r="BDU236" s="391"/>
      <c r="BDV236" s="391"/>
      <c r="BDW236" s="391"/>
      <c r="BDX236" s="391"/>
      <c r="BDY236" s="391"/>
      <c r="BDZ236" s="391"/>
      <c r="BEA236" s="391"/>
      <c r="BEB236" s="391"/>
      <c r="BEC236" s="391"/>
      <c r="BED236" s="391"/>
      <c r="BEE236" s="391"/>
      <c r="BEF236" s="391"/>
      <c r="BEG236" s="391"/>
      <c r="BEH236" s="391"/>
      <c r="BEI236" s="391"/>
      <c r="BEJ236" s="391"/>
      <c r="BEK236" s="391"/>
      <c r="BEL236" s="391"/>
      <c r="BEM236" s="391"/>
      <c r="BEN236" s="391"/>
      <c r="BEO236" s="391"/>
      <c r="BEP236" s="391"/>
      <c r="BEQ236" s="391"/>
      <c r="BER236" s="391"/>
      <c r="BES236" s="391"/>
      <c r="BET236" s="391"/>
      <c r="BEU236" s="391"/>
      <c r="BEV236" s="391"/>
      <c r="BEW236" s="391"/>
      <c r="BEX236" s="391"/>
      <c r="BEY236" s="391"/>
      <c r="BEZ236" s="391"/>
      <c r="BFA236" s="391"/>
      <c r="BFB236" s="391"/>
      <c r="BFC236" s="391"/>
      <c r="BFD236" s="391"/>
      <c r="BFE236" s="391"/>
      <c r="BFF236" s="391"/>
      <c r="BFG236" s="391"/>
      <c r="BFH236" s="391"/>
      <c r="BFI236" s="391"/>
      <c r="BFJ236" s="391"/>
      <c r="BFK236" s="391"/>
      <c r="BFL236" s="391"/>
      <c r="BFM236" s="391"/>
      <c r="BFN236" s="391"/>
      <c r="BFO236" s="391"/>
      <c r="BFP236" s="391"/>
      <c r="BFQ236" s="391"/>
      <c r="BFR236" s="391"/>
      <c r="BFS236" s="391"/>
      <c r="BFT236" s="391"/>
      <c r="BFU236" s="391"/>
      <c r="BFV236" s="391"/>
      <c r="BFW236" s="391"/>
      <c r="BFX236" s="391"/>
      <c r="BFY236" s="391"/>
      <c r="BFZ236" s="391"/>
      <c r="BGA236" s="391"/>
      <c r="BGB236" s="391"/>
      <c r="BGC236" s="391"/>
      <c r="BGD236" s="391"/>
      <c r="BGE236" s="391"/>
      <c r="BGF236" s="391"/>
      <c r="BGG236" s="391"/>
      <c r="BGH236" s="391"/>
      <c r="BGI236" s="391"/>
      <c r="BGJ236" s="391"/>
      <c r="BGK236" s="391"/>
      <c r="BGL236" s="391"/>
      <c r="BGM236" s="391"/>
      <c r="BGN236" s="391"/>
      <c r="BGO236" s="391"/>
      <c r="BGP236" s="391"/>
      <c r="BGQ236" s="391"/>
      <c r="BGR236" s="391"/>
      <c r="BGS236" s="391"/>
      <c r="BGT236" s="391"/>
      <c r="BGU236" s="391"/>
      <c r="BGV236" s="391"/>
      <c r="BGW236" s="391"/>
      <c r="BGX236" s="391"/>
      <c r="BGY236" s="391"/>
      <c r="BGZ236" s="391"/>
      <c r="BHA236" s="391"/>
      <c r="BHB236" s="391"/>
      <c r="BHC236" s="391"/>
      <c r="BHD236" s="391"/>
      <c r="BHE236" s="391"/>
      <c r="BHF236" s="391"/>
      <c r="BHG236" s="391"/>
      <c r="BHH236" s="391"/>
      <c r="BHI236" s="391"/>
      <c r="BHJ236" s="391"/>
      <c r="BHK236" s="391"/>
      <c r="BHL236" s="391"/>
      <c r="BHM236" s="391"/>
      <c r="BHN236" s="391"/>
      <c r="BHO236" s="391"/>
      <c r="BHP236" s="391"/>
      <c r="BHQ236" s="391"/>
      <c r="BHR236" s="391"/>
      <c r="BHS236" s="391"/>
      <c r="BHT236" s="391"/>
      <c r="BHU236" s="391"/>
      <c r="BHV236" s="391"/>
      <c r="BHW236" s="391"/>
      <c r="BHX236" s="391"/>
      <c r="BHY236" s="391"/>
      <c r="BHZ236" s="391"/>
      <c r="BIA236" s="391"/>
      <c r="BIB236" s="391"/>
      <c r="BIC236" s="391"/>
      <c r="BID236" s="391"/>
      <c r="BIE236" s="391"/>
      <c r="BIF236" s="391"/>
      <c r="BIG236" s="391"/>
      <c r="BIH236" s="391"/>
      <c r="BII236" s="391"/>
      <c r="BIJ236" s="391"/>
      <c r="BIK236" s="391"/>
      <c r="BIL236" s="391"/>
      <c r="BIM236" s="391"/>
      <c r="BIN236" s="391"/>
      <c r="BIO236" s="391"/>
      <c r="BIP236" s="391"/>
      <c r="BIQ236" s="391"/>
      <c r="BIR236" s="391"/>
      <c r="BIS236" s="391"/>
      <c r="BIT236" s="391"/>
      <c r="BIU236" s="391"/>
      <c r="BIV236" s="391"/>
      <c r="BIW236" s="391"/>
      <c r="BIX236" s="391"/>
      <c r="BIY236" s="391"/>
      <c r="BIZ236" s="391"/>
      <c r="BJA236" s="391"/>
      <c r="BJB236" s="391"/>
      <c r="BJC236" s="391"/>
      <c r="BJD236" s="391"/>
      <c r="BJE236" s="391"/>
      <c r="BJF236" s="391"/>
      <c r="BJG236" s="391"/>
      <c r="BJH236" s="391"/>
      <c r="BJI236" s="391"/>
      <c r="BJJ236" s="391"/>
      <c r="BJK236" s="391"/>
      <c r="BJL236" s="391"/>
      <c r="BJM236" s="391"/>
      <c r="BJN236" s="391"/>
      <c r="BJO236" s="391"/>
      <c r="BJP236" s="391"/>
      <c r="BJQ236" s="391"/>
      <c r="BJR236" s="391"/>
      <c r="BJS236" s="391"/>
      <c r="BJT236" s="391"/>
      <c r="BJU236" s="391"/>
      <c r="BJV236" s="391"/>
      <c r="BJW236" s="391"/>
      <c r="BJX236" s="391"/>
      <c r="BJY236" s="391"/>
      <c r="BJZ236" s="391"/>
      <c r="BKA236" s="391"/>
      <c r="BKB236" s="391"/>
      <c r="BKC236" s="391"/>
      <c r="BKD236" s="391"/>
      <c r="BKE236" s="391"/>
      <c r="BKF236" s="391"/>
      <c r="BKG236" s="391"/>
      <c r="BKH236" s="391"/>
      <c r="BKI236" s="391"/>
      <c r="BKJ236" s="391"/>
      <c r="BKK236" s="391"/>
      <c r="BKL236" s="391"/>
      <c r="BKM236" s="391"/>
      <c r="BKN236" s="391"/>
      <c r="BKO236" s="391"/>
      <c r="BKP236" s="391"/>
      <c r="BKQ236" s="391"/>
      <c r="BKR236" s="391"/>
      <c r="BKS236" s="391"/>
      <c r="BKT236" s="391"/>
      <c r="BKU236" s="391"/>
      <c r="BKV236" s="391"/>
      <c r="BKW236" s="391"/>
      <c r="BKX236" s="391"/>
      <c r="BKY236" s="391"/>
      <c r="BKZ236" s="391"/>
      <c r="BLA236" s="391"/>
      <c r="BLB236" s="391"/>
      <c r="BLC236" s="391"/>
      <c r="BLD236" s="391"/>
      <c r="BLE236" s="391"/>
      <c r="BLF236" s="391"/>
      <c r="BLG236" s="391"/>
      <c r="BLH236" s="391"/>
      <c r="BLI236" s="391"/>
      <c r="BLJ236" s="391"/>
      <c r="BLK236" s="391"/>
      <c r="BLL236" s="391"/>
      <c r="BLM236" s="391"/>
      <c r="BLN236" s="391"/>
      <c r="BLO236" s="391"/>
      <c r="BLP236" s="391"/>
      <c r="BLQ236" s="391"/>
      <c r="BLR236" s="391"/>
      <c r="BLS236" s="391"/>
      <c r="BLT236" s="391"/>
      <c r="BLU236" s="391"/>
      <c r="BLV236" s="391"/>
      <c r="BLW236" s="391"/>
      <c r="BLX236" s="391"/>
      <c r="BLY236" s="391"/>
      <c r="BLZ236" s="391"/>
      <c r="BMA236" s="391"/>
      <c r="BMB236" s="391"/>
      <c r="BMC236" s="391"/>
      <c r="BMD236" s="391"/>
      <c r="BME236" s="391"/>
      <c r="BMF236" s="391"/>
      <c r="BMG236" s="391"/>
      <c r="BMH236" s="391"/>
      <c r="BMI236" s="391"/>
      <c r="BMJ236" s="391"/>
      <c r="BMK236" s="391"/>
      <c r="BML236" s="391"/>
      <c r="BMM236" s="391"/>
      <c r="BMN236" s="391"/>
      <c r="BMO236" s="391"/>
      <c r="BMP236" s="391"/>
      <c r="BMQ236" s="391"/>
      <c r="BMR236" s="391"/>
      <c r="BMS236" s="391"/>
      <c r="BMT236" s="391"/>
      <c r="BMU236" s="391"/>
      <c r="BMV236" s="391"/>
      <c r="BMW236" s="391"/>
      <c r="BMX236" s="391"/>
      <c r="BMY236" s="391"/>
      <c r="BMZ236" s="391"/>
      <c r="BNA236" s="391"/>
      <c r="BNB236" s="391"/>
      <c r="BNC236" s="391"/>
      <c r="BND236" s="391"/>
      <c r="BNE236" s="391"/>
      <c r="BNF236" s="391"/>
      <c r="BNG236" s="391"/>
      <c r="BNH236" s="391"/>
      <c r="BNI236" s="391"/>
      <c r="BNJ236" s="391"/>
      <c r="BNK236" s="391"/>
      <c r="BNL236" s="391"/>
      <c r="BNM236" s="391"/>
      <c r="BNN236" s="391"/>
      <c r="BNO236" s="391"/>
      <c r="BNP236" s="391"/>
      <c r="BNQ236" s="391"/>
      <c r="BNR236" s="391"/>
      <c r="BNS236" s="391"/>
      <c r="BNT236" s="391"/>
      <c r="BNU236" s="391"/>
      <c r="BNV236" s="391"/>
      <c r="BNW236" s="391"/>
      <c r="BNX236" s="391"/>
      <c r="BNY236" s="391"/>
      <c r="BNZ236" s="391"/>
      <c r="BOA236" s="391"/>
      <c r="BOB236" s="391"/>
      <c r="BOC236" s="391"/>
      <c r="BOD236" s="391"/>
      <c r="BOE236" s="391"/>
      <c r="BOF236" s="391"/>
      <c r="BOG236" s="391"/>
      <c r="BOH236" s="391"/>
      <c r="BOI236" s="391"/>
      <c r="BOJ236" s="391"/>
      <c r="BOK236" s="391"/>
      <c r="BOL236" s="391"/>
      <c r="BOM236" s="391"/>
      <c r="BON236" s="391"/>
      <c r="BOO236" s="391"/>
      <c r="BOP236" s="391"/>
      <c r="BOQ236" s="391"/>
      <c r="BOR236" s="391"/>
      <c r="BOS236" s="391"/>
      <c r="BOT236" s="391"/>
      <c r="BOU236" s="391"/>
      <c r="BOV236" s="391"/>
      <c r="BOW236" s="391"/>
      <c r="BOX236" s="391"/>
      <c r="BOY236" s="391"/>
      <c r="BOZ236" s="391"/>
      <c r="BPA236" s="391"/>
      <c r="BPB236" s="391"/>
      <c r="BPC236" s="391"/>
      <c r="BPD236" s="391"/>
      <c r="BPE236" s="391"/>
      <c r="BPF236" s="391"/>
      <c r="BPG236" s="391"/>
      <c r="BPH236" s="391"/>
      <c r="BPI236" s="391"/>
      <c r="BPJ236" s="391"/>
      <c r="BPK236" s="391"/>
      <c r="BPL236" s="391"/>
      <c r="BPM236" s="391"/>
      <c r="BPN236" s="391"/>
      <c r="BPO236" s="391"/>
      <c r="BPP236" s="391"/>
      <c r="BPQ236" s="391"/>
      <c r="BPR236" s="391"/>
      <c r="BPS236" s="391"/>
      <c r="BPT236" s="391"/>
      <c r="BPU236" s="391"/>
      <c r="BPV236" s="391"/>
      <c r="BPW236" s="391"/>
      <c r="BPX236" s="391"/>
      <c r="BPY236" s="391"/>
      <c r="BPZ236" s="391"/>
      <c r="BQA236" s="391"/>
      <c r="BQB236" s="391"/>
      <c r="BQC236" s="391"/>
      <c r="BQD236" s="391"/>
      <c r="BQE236" s="391"/>
      <c r="BQF236" s="391"/>
      <c r="BQG236" s="391"/>
      <c r="BQH236" s="391"/>
      <c r="BQI236" s="391"/>
      <c r="BQJ236" s="391"/>
      <c r="BQK236" s="391"/>
      <c r="BQL236" s="391"/>
      <c r="BQM236" s="391"/>
      <c r="BQN236" s="391"/>
      <c r="BQO236" s="391"/>
      <c r="BQP236" s="391"/>
      <c r="BQQ236" s="391"/>
      <c r="BQR236" s="391"/>
      <c r="BQS236" s="391"/>
      <c r="BQT236" s="391"/>
      <c r="BQU236" s="391"/>
      <c r="BQV236" s="391"/>
      <c r="BQW236" s="391"/>
      <c r="BQX236" s="391"/>
      <c r="BQY236" s="391"/>
      <c r="BQZ236" s="391"/>
      <c r="BRA236" s="391"/>
      <c r="BRB236" s="391"/>
      <c r="BRC236" s="391"/>
      <c r="BRD236" s="391"/>
      <c r="BRE236" s="391"/>
      <c r="BRF236" s="391"/>
      <c r="BRG236" s="391"/>
      <c r="BRH236" s="391"/>
      <c r="BRI236" s="391"/>
      <c r="BRJ236" s="391"/>
      <c r="BRK236" s="391"/>
      <c r="BRL236" s="391"/>
      <c r="BRM236" s="391"/>
      <c r="BRN236" s="391"/>
      <c r="BRO236" s="391"/>
      <c r="BRP236" s="391"/>
      <c r="BRQ236" s="391"/>
      <c r="BRR236" s="391"/>
      <c r="BRS236" s="391"/>
      <c r="BRT236" s="391"/>
      <c r="BRU236" s="391"/>
      <c r="BRV236" s="391"/>
      <c r="BRW236" s="391"/>
      <c r="BRX236" s="391"/>
      <c r="BRY236" s="391"/>
      <c r="BRZ236" s="391"/>
      <c r="BSA236" s="391"/>
      <c r="BSB236" s="391"/>
      <c r="BSC236" s="391"/>
      <c r="BSD236" s="391"/>
      <c r="BSE236" s="391"/>
      <c r="BSF236" s="391"/>
      <c r="BSG236" s="391"/>
      <c r="BSH236" s="391"/>
      <c r="BSI236" s="391"/>
      <c r="BSJ236" s="391"/>
      <c r="BSK236" s="391"/>
      <c r="BSL236" s="391"/>
      <c r="BSM236" s="391"/>
      <c r="BSN236" s="391"/>
      <c r="BSO236" s="391"/>
      <c r="BSP236" s="391"/>
      <c r="BSQ236" s="391"/>
      <c r="BSR236" s="391"/>
      <c r="BSS236" s="391"/>
      <c r="BST236" s="391"/>
      <c r="BSU236" s="391"/>
      <c r="BSV236" s="391"/>
      <c r="BSW236" s="391"/>
      <c r="BSX236" s="391"/>
      <c r="BSY236" s="391"/>
      <c r="BSZ236" s="391"/>
      <c r="BTA236" s="391"/>
      <c r="BTB236" s="391"/>
      <c r="BTC236" s="391"/>
      <c r="BTD236" s="391"/>
      <c r="BTE236" s="391"/>
      <c r="BTF236" s="391"/>
      <c r="BTG236" s="391"/>
      <c r="BTH236" s="391"/>
      <c r="BTI236" s="391"/>
      <c r="BTJ236" s="391"/>
      <c r="BTK236" s="391"/>
      <c r="BTL236" s="391"/>
      <c r="BTM236" s="391"/>
      <c r="BTN236" s="391"/>
      <c r="BTO236" s="391"/>
      <c r="BTP236" s="391"/>
      <c r="BTQ236" s="391"/>
      <c r="BTR236" s="391"/>
      <c r="BTS236" s="391"/>
      <c r="BTT236" s="391"/>
      <c r="BTU236" s="391"/>
      <c r="BTV236" s="391"/>
      <c r="BTW236" s="391"/>
      <c r="BTX236" s="391"/>
      <c r="BTY236" s="391"/>
      <c r="BTZ236" s="391"/>
      <c r="BUA236" s="391"/>
      <c r="BUB236" s="391"/>
      <c r="BUC236" s="391"/>
      <c r="BUD236" s="391"/>
      <c r="BUE236" s="391"/>
      <c r="BUF236" s="391"/>
      <c r="BUG236" s="391"/>
      <c r="BUH236" s="391"/>
      <c r="BUI236" s="391"/>
      <c r="BUJ236" s="391"/>
      <c r="BUK236" s="391"/>
      <c r="BUL236" s="391"/>
      <c r="BUM236" s="391"/>
      <c r="BUN236" s="391"/>
      <c r="BUO236" s="391"/>
      <c r="BUP236" s="391"/>
      <c r="BUQ236" s="391"/>
      <c r="BUR236" s="391"/>
      <c r="BUS236" s="391"/>
      <c r="BUT236" s="391"/>
      <c r="BUU236" s="391"/>
      <c r="BUV236" s="391"/>
      <c r="BUW236" s="391"/>
      <c r="BUX236" s="391"/>
      <c r="BUY236" s="391"/>
      <c r="BUZ236" s="391"/>
      <c r="BVA236" s="391"/>
      <c r="BVB236" s="391"/>
      <c r="BVC236" s="391"/>
      <c r="BVD236" s="391"/>
      <c r="BVE236" s="391"/>
      <c r="BVF236" s="391"/>
      <c r="BVG236" s="391"/>
      <c r="BVH236" s="391"/>
      <c r="BVI236" s="391"/>
      <c r="BVJ236" s="391"/>
      <c r="BVK236" s="391"/>
      <c r="BVL236" s="391"/>
      <c r="BVM236" s="391"/>
      <c r="BVN236" s="391"/>
      <c r="BVO236" s="391"/>
      <c r="BVP236" s="391"/>
      <c r="BVQ236" s="391"/>
      <c r="BVR236" s="391"/>
      <c r="BVS236" s="391"/>
      <c r="BVT236" s="391"/>
      <c r="BVU236" s="391"/>
      <c r="BVV236" s="391"/>
      <c r="BVW236" s="391"/>
      <c r="BVX236" s="391"/>
      <c r="BVY236" s="391"/>
      <c r="BVZ236" s="391"/>
      <c r="BWA236" s="391"/>
      <c r="BWB236" s="391"/>
      <c r="BWC236" s="391"/>
      <c r="BWD236" s="391"/>
      <c r="BWE236" s="391"/>
      <c r="BWF236" s="391"/>
      <c r="BWG236" s="391"/>
      <c r="BWH236" s="391"/>
      <c r="BWI236" s="391"/>
      <c r="BWJ236" s="391"/>
      <c r="BWK236" s="391"/>
      <c r="BWL236" s="391"/>
      <c r="BWM236" s="391"/>
      <c r="BWN236" s="391"/>
      <c r="BWO236" s="391"/>
      <c r="BWP236" s="391"/>
      <c r="BWQ236" s="391"/>
      <c r="BWR236" s="391"/>
      <c r="BWS236" s="391"/>
      <c r="BWT236" s="391"/>
      <c r="BWU236" s="391"/>
      <c r="BWV236" s="391"/>
      <c r="BWW236" s="391"/>
      <c r="BWX236" s="391"/>
      <c r="BWY236" s="391"/>
      <c r="BWZ236" s="391"/>
      <c r="BXA236" s="391"/>
      <c r="BXB236" s="391"/>
      <c r="BXC236" s="391"/>
      <c r="BXD236" s="391"/>
      <c r="BXE236" s="391"/>
      <c r="BXF236" s="391"/>
      <c r="BXG236" s="391"/>
      <c r="BXH236" s="391"/>
      <c r="BXI236" s="391"/>
      <c r="BXJ236" s="391"/>
      <c r="BXK236" s="391"/>
      <c r="BXL236" s="391"/>
      <c r="BXM236" s="391"/>
      <c r="BXN236" s="391"/>
      <c r="BXO236" s="391"/>
      <c r="BXP236" s="391"/>
      <c r="BXQ236" s="391"/>
      <c r="BXR236" s="391"/>
      <c r="BXS236" s="391"/>
      <c r="BXT236" s="391"/>
      <c r="BXU236" s="391"/>
      <c r="BXV236" s="391"/>
      <c r="BXW236" s="391"/>
      <c r="BXX236" s="391"/>
      <c r="BXY236" s="391"/>
      <c r="BXZ236" s="391"/>
      <c r="BYA236" s="391"/>
      <c r="BYB236" s="391"/>
      <c r="BYC236" s="391"/>
      <c r="BYD236" s="391"/>
      <c r="BYE236" s="391"/>
      <c r="BYF236" s="391"/>
      <c r="BYG236" s="391"/>
      <c r="BYH236" s="391"/>
      <c r="BYI236" s="391"/>
      <c r="BYJ236" s="391"/>
      <c r="BYK236" s="391"/>
      <c r="BYL236" s="391"/>
      <c r="BYM236" s="391"/>
      <c r="BYN236" s="391"/>
      <c r="BYO236" s="391"/>
      <c r="BYP236" s="391"/>
      <c r="BYQ236" s="391"/>
      <c r="BYR236" s="391"/>
      <c r="BYS236" s="391"/>
      <c r="BYT236" s="391"/>
      <c r="BYU236" s="391"/>
      <c r="BYV236" s="391"/>
      <c r="BYW236" s="391"/>
      <c r="BYX236" s="391"/>
      <c r="BYY236" s="391"/>
      <c r="BYZ236" s="391"/>
      <c r="BZA236" s="391"/>
      <c r="BZB236" s="391"/>
      <c r="BZC236" s="391"/>
      <c r="BZD236" s="391"/>
      <c r="BZE236" s="391"/>
      <c r="BZF236" s="391"/>
      <c r="BZG236" s="391"/>
      <c r="BZH236" s="391"/>
      <c r="BZI236" s="391"/>
      <c r="BZJ236" s="391"/>
      <c r="BZK236" s="391"/>
      <c r="BZL236" s="391"/>
      <c r="BZM236" s="391"/>
      <c r="BZN236" s="391"/>
      <c r="BZO236" s="391"/>
      <c r="BZP236" s="391"/>
      <c r="BZQ236" s="391"/>
      <c r="BZR236" s="391"/>
      <c r="BZS236" s="391"/>
      <c r="BZT236" s="391"/>
      <c r="BZU236" s="391"/>
      <c r="BZV236" s="391"/>
      <c r="BZW236" s="391"/>
      <c r="BZX236" s="391"/>
      <c r="BZY236" s="391"/>
      <c r="BZZ236" s="391"/>
      <c r="CAA236" s="391"/>
      <c r="CAB236" s="391"/>
      <c r="CAC236" s="391"/>
      <c r="CAD236" s="391"/>
      <c r="CAE236" s="391"/>
      <c r="CAF236" s="391"/>
      <c r="CAG236" s="391"/>
      <c r="CAH236" s="391"/>
      <c r="CAI236" s="391"/>
      <c r="CAJ236" s="391"/>
      <c r="CAK236" s="391"/>
      <c r="CAL236" s="391"/>
      <c r="CAM236" s="391"/>
      <c r="CAN236" s="391"/>
      <c r="CAO236" s="391"/>
      <c r="CAP236" s="391"/>
      <c r="CAQ236" s="391"/>
      <c r="CAR236" s="391"/>
      <c r="CAS236" s="391"/>
      <c r="CAT236" s="391"/>
      <c r="CAU236" s="391"/>
      <c r="CAV236" s="391"/>
      <c r="CAW236" s="391"/>
      <c r="CAX236" s="391"/>
      <c r="CAY236" s="391"/>
      <c r="CAZ236" s="391"/>
      <c r="CBA236" s="391"/>
      <c r="CBB236" s="391"/>
      <c r="CBC236" s="391"/>
      <c r="CBD236" s="391"/>
      <c r="CBE236" s="391"/>
      <c r="CBF236" s="391"/>
      <c r="CBG236" s="391"/>
      <c r="CBH236" s="391"/>
      <c r="CBI236" s="391"/>
      <c r="CBJ236" s="391"/>
      <c r="CBK236" s="391"/>
      <c r="CBL236" s="391"/>
      <c r="CBM236" s="391"/>
      <c r="CBN236" s="391"/>
      <c r="CBO236" s="391"/>
      <c r="CBP236" s="391"/>
      <c r="CBQ236" s="391"/>
      <c r="CBR236" s="391"/>
      <c r="CBS236" s="391"/>
      <c r="CBT236" s="391"/>
      <c r="CBU236" s="391"/>
      <c r="CBV236" s="391"/>
      <c r="CBW236" s="391"/>
      <c r="CBX236" s="391"/>
      <c r="CBY236" s="391"/>
      <c r="CBZ236" s="391"/>
      <c r="CCA236" s="391"/>
      <c r="CCB236" s="391"/>
      <c r="CCC236" s="391"/>
      <c r="CCD236" s="391"/>
      <c r="CCE236" s="391"/>
      <c r="CCF236" s="391"/>
      <c r="CCG236" s="391"/>
      <c r="CCH236" s="391"/>
      <c r="CCI236" s="391"/>
      <c r="CCJ236" s="391"/>
      <c r="CCK236" s="391"/>
      <c r="CCL236" s="391"/>
      <c r="CCM236" s="391"/>
      <c r="CCN236" s="391"/>
      <c r="CCO236" s="391"/>
      <c r="CCP236" s="391"/>
      <c r="CCQ236" s="391"/>
      <c r="CCR236" s="391"/>
      <c r="CCS236" s="391"/>
      <c r="CCT236" s="391"/>
      <c r="CCU236" s="391"/>
      <c r="CCV236" s="391"/>
      <c r="CCW236" s="391"/>
      <c r="CCX236" s="391"/>
      <c r="CCY236" s="391"/>
      <c r="CCZ236" s="391"/>
      <c r="CDA236" s="391"/>
      <c r="CDB236" s="391"/>
      <c r="CDC236" s="391"/>
      <c r="CDD236" s="391"/>
      <c r="CDE236" s="391"/>
      <c r="CDF236" s="391"/>
      <c r="CDG236" s="391"/>
      <c r="CDH236" s="391"/>
      <c r="CDI236" s="391"/>
      <c r="CDJ236" s="391"/>
      <c r="CDK236" s="391"/>
      <c r="CDL236" s="391"/>
      <c r="CDM236" s="391"/>
      <c r="CDN236" s="391"/>
      <c r="CDO236" s="391"/>
      <c r="CDP236" s="391"/>
      <c r="CDQ236" s="391"/>
      <c r="CDR236" s="391"/>
      <c r="CDS236" s="391"/>
      <c r="CDT236" s="391"/>
      <c r="CDU236" s="391"/>
      <c r="CDV236" s="391"/>
      <c r="CDW236" s="391"/>
      <c r="CDX236" s="391"/>
      <c r="CDY236" s="391"/>
      <c r="CDZ236" s="391"/>
      <c r="CEA236" s="391"/>
      <c r="CEB236" s="391"/>
      <c r="CEC236" s="391"/>
      <c r="CED236" s="391"/>
      <c r="CEE236" s="391"/>
      <c r="CEF236" s="391"/>
      <c r="CEG236" s="391"/>
      <c r="CEH236" s="391"/>
      <c r="CEI236" s="391"/>
      <c r="CEJ236" s="391"/>
      <c r="CEK236" s="391"/>
      <c r="CEL236" s="391"/>
      <c r="CEM236" s="391"/>
      <c r="CEN236" s="391"/>
      <c r="CEO236" s="391"/>
      <c r="CEP236" s="391"/>
      <c r="CEQ236" s="391"/>
      <c r="CER236" s="391"/>
      <c r="CES236" s="391"/>
      <c r="CET236" s="391"/>
      <c r="CEU236" s="391"/>
      <c r="CEV236" s="391"/>
      <c r="CEW236" s="391"/>
      <c r="CEX236" s="391"/>
      <c r="CEY236" s="391"/>
      <c r="CEZ236" s="391"/>
      <c r="CFA236" s="391"/>
      <c r="CFB236" s="391"/>
      <c r="CFC236" s="391"/>
      <c r="CFD236" s="391"/>
      <c r="CFE236" s="391"/>
      <c r="CFF236" s="391"/>
      <c r="CFG236" s="391"/>
      <c r="CFH236" s="391"/>
      <c r="CFI236" s="391"/>
      <c r="CFJ236" s="391"/>
      <c r="CFK236" s="391"/>
      <c r="CFL236" s="391"/>
      <c r="CFM236" s="391"/>
      <c r="CFN236" s="391"/>
      <c r="CFO236" s="391"/>
      <c r="CFP236" s="391"/>
      <c r="CFQ236" s="391"/>
      <c r="CFR236" s="391"/>
      <c r="CFS236" s="391"/>
      <c r="CFT236" s="391"/>
      <c r="CFU236" s="391"/>
      <c r="CFV236" s="391"/>
      <c r="CFW236" s="391"/>
      <c r="CFX236" s="391"/>
      <c r="CFY236" s="391"/>
      <c r="CFZ236" s="391"/>
      <c r="CGA236" s="391"/>
      <c r="CGB236" s="391"/>
      <c r="CGC236" s="391"/>
      <c r="CGD236" s="391"/>
      <c r="CGE236" s="391"/>
      <c r="CGF236" s="391"/>
      <c r="CGG236" s="391"/>
      <c r="CGH236" s="391"/>
      <c r="CGI236" s="391"/>
      <c r="CGJ236" s="391"/>
      <c r="CGK236" s="391"/>
      <c r="CGL236" s="391"/>
      <c r="CGM236" s="391"/>
      <c r="CGN236" s="391"/>
      <c r="CGO236" s="391"/>
      <c r="CGP236" s="391"/>
      <c r="CGQ236" s="391"/>
      <c r="CGR236" s="391"/>
      <c r="CGS236" s="391"/>
      <c r="CGT236" s="391"/>
      <c r="CGU236" s="391"/>
      <c r="CGV236" s="391"/>
      <c r="CGW236" s="391"/>
      <c r="CGX236" s="391"/>
      <c r="CGY236" s="391"/>
      <c r="CGZ236" s="391"/>
      <c r="CHA236" s="391"/>
      <c r="CHB236" s="391"/>
      <c r="CHC236" s="391"/>
      <c r="CHD236" s="391"/>
      <c r="CHE236" s="391"/>
      <c r="CHF236" s="391"/>
      <c r="CHG236" s="391"/>
      <c r="CHH236" s="391"/>
      <c r="CHI236" s="391"/>
      <c r="CHJ236" s="391"/>
      <c r="CHK236" s="391"/>
      <c r="CHL236" s="391"/>
      <c r="CHM236" s="391"/>
      <c r="CHN236" s="391"/>
      <c r="CHO236" s="391"/>
      <c r="CHP236" s="391"/>
      <c r="CHQ236" s="391"/>
      <c r="CHR236" s="391"/>
      <c r="CHS236" s="391"/>
      <c r="CHT236" s="391"/>
      <c r="CHU236" s="391"/>
      <c r="CHV236" s="391"/>
      <c r="CHW236" s="391"/>
      <c r="CHX236" s="391"/>
      <c r="CHY236" s="391"/>
      <c r="CHZ236" s="391"/>
      <c r="CIA236" s="391"/>
      <c r="CIB236" s="391"/>
      <c r="CIC236" s="391"/>
      <c r="CID236" s="391"/>
      <c r="CIE236" s="391"/>
      <c r="CIF236" s="391"/>
      <c r="CIG236" s="391"/>
      <c r="CIH236" s="391"/>
      <c r="CII236" s="391"/>
      <c r="CIJ236" s="391"/>
      <c r="CIK236" s="391"/>
      <c r="CIL236" s="391"/>
      <c r="CIM236" s="391"/>
      <c r="CIN236" s="391"/>
      <c r="CIO236" s="391"/>
      <c r="CIP236" s="391"/>
      <c r="CIQ236" s="391"/>
      <c r="CIR236" s="391"/>
      <c r="CIS236" s="391"/>
      <c r="CIT236" s="391"/>
      <c r="CIU236" s="391"/>
      <c r="CIV236" s="391"/>
      <c r="CIW236" s="391"/>
      <c r="CIX236" s="391"/>
      <c r="CIY236" s="391"/>
      <c r="CIZ236" s="391"/>
      <c r="CJA236" s="391"/>
      <c r="CJB236" s="391"/>
      <c r="CJC236" s="391"/>
      <c r="CJD236" s="391"/>
      <c r="CJE236" s="391"/>
      <c r="CJF236" s="391"/>
      <c r="CJG236" s="391"/>
      <c r="CJH236" s="391"/>
      <c r="CJI236" s="391"/>
      <c r="CJJ236" s="391"/>
      <c r="CJK236" s="391"/>
      <c r="CJL236" s="391"/>
      <c r="CJM236" s="391"/>
      <c r="CJN236" s="391"/>
      <c r="CJO236" s="391"/>
      <c r="CJP236" s="391"/>
      <c r="CJQ236" s="391"/>
      <c r="CJR236" s="391"/>
      <c r="CJS236" s="391"/>
      <c r="CJT236" s="391"/>
      <c r="CJU236" s="391"/>
      <c r="CJV236" s="391"/>
      <c r="CJW236" s="391"/>
      <c r="CJX236" s="391"/>
      <c r="CJY236" s="391"/>
      <c r="CJZ236" s="391"/>
      <c r="CKA236" s="391"/>
      <c r="CKB236" s="391"/>
      <c r="CKC236" s="391"/>
      <c r="CKD236" s="391"/>
      <c r="CKE236" s="391"/>
      <c r="CKF236" s="391"/>
      <c r="CKG236" s="391"/>
      <c r="CKH236" s="391"/>
      <c r="CKI236" s="391"/>
      <c r="CKJ236" s="391"/>
      <c r="CKK236" s="391"/>
      <c r="CKL236" s="391"/>
      <c r="CKM236" s="391"/>
      <c r="CKN236" s="391"/>
      <c r="CKO236" s="391"/>
      <c r="CKP236" s="391"/>
      <c r="CKQ236" s="391"/>
      <c r="CKR236" s="391"/>
      <c r="CKS236" s="391"/>
      <c r="CKT236" s="391"/>
      <c r="CKU236" s="391"/>
      <c r="CKV236" s="391"/>
      <c r="CKW236" s="391"/>
      <c r="CKX236" s="391"/>
      <c r="CKY236" s="391"/>
      <c r="CKZ236" s="391"/>
      <c r="CLA236" s="391"/>
      <c r="CLB236" s="391"/>
      <c r="CLC236" s="391"/>
      <c r="CLD236" s="391"/>
      <c r="CLE236" s="391"/>
      <c r="CLF236" s="391"/>
      <c r="CLG236" s="391"/>
      <c r="CLH236" s="391"/>
      <c r="CLI236" s="391"/>
      <c r="CLJ236" s="391"/>
      <c r="CLK236" s="391"/>
      <c r="CLL236" s="391"/>
      <c r="CLM236" s="391"/>
      <c r="CLN236" s="391"/>
      <c r="CLO236" s="391"/>
      <c r="CLP236" s="391"/>
      <c r="CLQ236" s="391"/>
      <c r="CLR236" s="391"/>
      <c r="CLS236" s="391"/>
      <c r="CLT236" s="391"/>
      <c r="CLU236" s="391"/>
      <c r="CLV236" s="391"/>
      <c r="CLW236" s="391"/>
      <c r="CLX236" s="391"/>
      <c r="CLY236" s="391"/>
      <c r="CLZ236" s="391"/>
      <c r="CMA236" s="391"/>
      <c r="CMB236" s="391"/>
      <c r="CMC236" s="391"/>
      <c r="CMD236" s="391"/>
      <c r="CME236" s="391"/>
      <c r="CMF236" s="391"/>
      <c r="CMG236" s="391"/>
      <c r="CMH236" s="391"/>
      <c r="CMI236" s="391"/>
      <c r="CMJ236" s="391"/>
      <c r="CMK236" s="391"/>
      <c r="CML236" s="391"/>
      <c r="CMM236" s="391"/>
      <c r="CMN236" s="391"/>
      <c r="CMO236" s="391"/>
      <c r="CMP236" s="391"/>
      <c r="CMQ236" s="391"/>
      <c r="CMR236" s="391"/>
      <c r="CMS236" s="391"/>
      <c r="CMT236" s="391"/>
      <c r="CMU236" s="391"/>
      <c r="CMV236" s="391"/>
      <c r="CMW236" s="391"/>
      <c r="CMX236" s="391"/>
      <c r="CMY236" s="391"/>
      <c r="CMZ236" s="391"/>
      <c r="CNA236" s="391"/>
      <c r="CNB236" s="391"/>
      <c r="CNC236" s="391"/>
      <c r="CND236" s="391"/>
      <c r="CNE236" s="391"/>
      <c r="CNF236" s="391"/>
      <c r="CNG236" s="391"/>
      <c r="CNH236" s="391"/>
      <c r="CNI236" s="391"/>
      <c r="CNJ236" s="391"/>
      <c r="CNK236" s="391"/>
      <c r="CNL236" s="391"/>
      <c r="CNM236" s="391"/>
      <c r="CNN236" s="391"/>
      <c r="CNO236" s="391"/>
      <c r="CNP236" s="391"/>
      <c r="CNQ236" s="391"/>
      <c r="CNR236" s="391"/>
      <c r="CNS236" s="391"/>
      <c r="CNT236" s="391"/>
      <c r="CNU236" s="391"/>
      <c r="CNV236" s="391"/>
      <c r="CNW236" s="391"/>
      <c r="CNX236" s="391"/>
      <c r="CNY236" s="391"/>
      <c r="CNZ236" s="391"/>
      <c r="COA236" s="391"/>
      <c r="COB236" s="391"/>
      <c r="COC236" s="391"/>
      <c r="COD236" s="391"/>
      <c r="COE236" s="391"/>
      <c r="COF236" s="391"/>
      <c r="COG236" s="391"/>
      <c r="COH236" s="391"/>
      <c r="COI236" s="391"/>
      <c r="COJ236" s="391"/>
      <c r="COK236" s="391"/>
      <c r="COL236" s="391"/>
      <c r="COM236" s="391"/>
      <c r="CON236" s="391"/>
      <c r="COO236" s="391"/>
      <c r="COP236" s="391"/>
      <c r="COQ236" s="391"/>
      <c r="COR236" s="391"/>
      <c r="COS236" s="391"/>
      <c r="COT236" s="391"/>
      <c r="COU236" s="391"/>
      <c r="COV236" s="391"/>
      <c r="COW236" s="391"/>
      <c r="COX236" s="391"/>
      <c r="COY236" s="391"/>
      <c r="COZ236" s="391"/>
      <c r="CPA236" s="391"/>
      <c r="CPB236" s="391"/>
      <c r="CPC236" s="391"/>
      <c r="CPD236" s="391"/>
      <c r="CPE236" s="391"/>
      <c r="CPF236" s="391"/>
      <c r="CPG236" s="391"/>
      <c r="CPH236" s="391"/>
      <c r="CPI236" s="391"/>
      <c r="CPJ236" s="391"/>
      <c r="CPK236" s="391"/>
      <c r="CPL236" s="391"/>
      <c r="CPM236" s="391"/>
      <c r="CPN236" s="391"/>
      <c r="CPO236" s="391"/>
      <c r="CPP236" s="391"/>
      <c r="CPQ236" s="391"/>
      <c r="CPR236" s="391"/>
      <c r="CPS236" s="391"/>
      <c r="CPT236" s="391"/>
      <c r="CPU236" s="391"/>
      <c r="CPV236" s="391"/>
      <c r="CPW236" s="391"/>
      <c r="CPX236" s="391"/>
      <c r="CPY236" s="391"/>
      <c r="CPZ236" s="391"/>
      <c r="CQA236" s="391"/>
      <c r="CQB236" s="391"/>
      <c r="CQC236" s="391"/>
      <c r="CQD236" s="391"/>
      <c r="CQE236" s="391"/>
      <c r="CQF236" s="391"/>
      <c r="CQG236" s="391"/>
      <c r="CQH236" s="391"/>
      <c r="CQI236" s="391"/>
      <c r="CQJ236" s="391"/>
      <c r="CQK236" s="391"/>
      <c r="CQL236" s="391"/>
      <c r="CQM236" s="391"/>
      <c r="CQN236" s="391"/>
      <c r="CQO236" s="391"/>
      <c r="CQP236" s="391"/>
      <c r="CQQ236" s="391"/>
      <c r="CQR236" s="391"/>
      <c r="CQS236" s="391"/>
      <c r="CQT236" s="391"/>
      <c r="CQU236" s="391"/>
      <c r="CQV236" s="391"/>
      <c r="CQW236" s="391"/>
      <c r="CQX236" s="391"/>
      <c r="CQY236" s="391"/>
      <c r="CQZ236" s="391"/>
      <c r="CRA236" s="391"/>
      <c r="CRB236" s="391"/>
      <c r="CRC236" s="391"/>
      <c r="CRD236" s="391"/>
      <c r="CRE236" s="391"/>
      <c r="CRF236" s="391"/>
      <c r="CRG236" s="391"/>
      <c r="CRH236" s="391"/>
      <c r="CRI236" s="391"/>
      <c r="CRJ236" s="391"/>
      <c r="CRK236" s="391"/>
      <c r="CRL236" s="391"/>
      <c r="CRM236" s="391"/>
      <c r="CRN236" s="391"/>
      <c r="CRO236" s="391"/>
      <c r="CRP236" s="391"/>
      <c r="CRQ236" s="391"/>
      <c r="CRR236" s="391"/>
      <c r="CRS236" s="391"/>
      <c r="CRT236" s="391"/>
      <c r="CRU236" s="391"/>
      <c r="CRV236" s="391"/>
      <c r="CRW236" s="391"/>
      <c r="CRX236" s="391"/>
      <c r="CRY236" s="391"/>
      <c r="CRZ236" s="391"/>
      <c r="CSA236" s="391"/>
      <c r="CSB236" s="391"/>
      <c r="CSC236" s="391"/>
      <c r="CSD236" s="391"/>
      <c r="CSE236" s="391"/>
      <c r="CSF236" s="391"/>
      <c r="CSG236" s="391"/>
      <c r="CSH236" s="391"/>
      <c r="CSI236" s="391"/>
      <c r="CSJ236" s="391"/>
      <c r="CSK236" s="391"/>
      <c r="CSL236" s="391"/>
      <c r="CSM236" s="391"/>
      <c r="CSN236" s="391"/>
      <c r="CSO236" s="391"/>
      <c r="CSP236" s="391"/>
      <c r="CSQ236" s="391"/>
      <c r="CSR236" s="391"/>
      <c r="CSS236" s="391"/>
      <c r="CST236" s="391"/>
      <c r="CSU236" s="391"/>
      <c r="CSV236" s="391"/>
      <c r="CSW236" s="391"/>
      <c r="CSX236" s="391"/>
      <c r="CSY236" s="391"/>
      <c r="CSZ236" s="391"/>
      <c r="CTA236" s="391"/>
      <c r="CTB236" s="391"/>
      <c r="CTC236" s="391"/>
      <c r="CTD236" s="391"/>
      <c r="CTE236" s="391"/>
      <c r="CTF236" s="391"/>
      <c r="CTG236" s="391"/>
      <c r="CTH236" s="391"/>
      <c r="CTI236" s="391"/>
      <c r="CTJ236" s="391"/>
      <c r="CTK236" s="391"/>
      <c r="CTL236" s="391"/>
      <c r="CTM236" s="391"/>
      <c r="CTN236" s="391"/>
      <c r="CTO236" s="391"/>
      <c r="CTP236" s="391"/>
      <c r="CTQ236" s="391"/>
      <c r="CTR236" s="391"/>
      <c r="CTS236" s="391"/>
      <c r="CTT236" s="391"/>
      <c r="CTU236" s="391"/>
      <c r="CTV236" s="391"/>
      <c r="CTW236" s="391"/>
      <c r="CTX236" s="391"/>
      <c r="CTY236" s="391"/>
      <c r="CTZ236" s="391"/>
      <c r="CUA236" s="391"/>
      <c r="CUB236" s="391"/>
      <c r="CUC236" s="391"/>
      <c r="CUD236" s="391"/>
      <c r="CUE236" s="391"/>
      <c r="CUF236" s="391"/>
      <c r="CUG236" s="391"/>
      <c r="CUH236" s="391"/>
      <c r="CUI236" s="391"/>
      <c r="CUJ236" s="391"/>
      <c r="CUK236" s="391"/>
      <c r="CUL236" s="391"/>
      <c r="CUM236" s="391"/>
      <c r="CUN236" s="391"/>
      <c r="CUO236" s="391"/>
      <c r="CUP236" s="391"/>
      <c r="CUQ236" s="391"/>
      <c r="CUR236" s="391"/>
      <c r="CUS236" s="391"/>
      <c r="CUT236" s="391"/>
      <c r="CUU236" s="391"/>
      <c r="CUV236" s="391"/>
      <c r="CUW236" s="391"/>
      <c r="CUX236" s="391"/>
      <c r="CUY236" s="391"/>
      <c r="CUZ236" s="391"/>
      <c r="CVA236" s="391"/>
      <c r="CVB236" s="391"/>
      <c r="CVC236" s="391"/>
      <c r="CVD236" s="391"/>
      <c r="CVE236" s="391"/>
      <c r="CVF236" s="391"/>
      <c r="CVG236" s="391"/>
      <c r="CVH236" s="391"/>
      <c r="CVI236" s="391"/>
      <c r="CVJ236" s="391"/>
      <c r="CVK236" s="391"/>
      <c r="CVL236" s="391"/>
      <c r="CVM236" s="391"/>
      <c r="CVN236" s="391"/>
      <c r="CVO236" s="391"/>
      <c r="CVP236" s="391"/>
      <c r="CVQ236" s="391"/>
      <c r="CVR236" s="391"/>
      <c r="CVS236" s="391"/>
      <c r="CVT236" s="391"/>
      <c r="CVU236" s="391"/>
      <c r="CVV236" s="391"/>
      <c r="CVW236" s="391"/>
      <c r="CVX236" s="391"/>
      <c r="CVY236" s="391"/>
      <c r="CVZ236" s="391"/>
      <c r="CWA236" s="391"/>
      <c r="CWB236" s="391"/>
      <c r="CWC236" s="391"/>
      <c r="CWD236" s="391"/>
      <c r="CWE236" s="391"/>
      <c r="CWF236" s="391"/>
      <c r="CWG236" s="391"/>
      <c r="CWH236" s="391"/>
      <c r="CWI236" s="391"/>
      <c r="CWJ236" s="391"/>
      <c r="CWK236" s="391"/>
      <c r="CWL236" s="391"/>
      <c r="CWM236" s="391"/>
      <c r="CWN236" s="391"/>
      <c r="CWO236" s="391"/>
      <c r="CWP236" s="391"/>
      <c r="CWQ236" s="391"/>
      <c r="CWR236" s="391"/>
      <c r="CWS236" s="391"/>
      <c r="CWT236" s="391"/>
      <c r="CWU236" s="391"/>
      <c r="CWV236" s="391"/>
      <c r="CWW236" s="391"/>
      <c r="CWX236" s="391"/>
      <c r="CWY236" s="391"/>
      <c r="CWZ236" s="391"/>
      <c r="CXA236" s="391"/>
      <c r="CXB236" s="391"/>
      <c r="CXC236" s="391"/>
      <c r="CXD236" s="391"/>
      <c r="CXE236" s="391"/>
      <c r="CXF236" s="391"/>
      <c r="CXG236" s="391"/>
      <c r="CXH236" s="391"/>
      <c r="CXI236" s="391"/>
      <c r="CXJ236" s="391"/>
      <c r="CXK236" s="391"/>
      <c r="CXL236" s="391"/>
      <c r="CXM236" s="391"/>
      <c r="CXN236" s="391"/>
      <c r="CXO236" s="391"/>
      <c r="CXP236" s="391"/>
      <c r="CXQ236" s="391"/>
      <c r="CXR236" s="391"/>
      <c r="CXS236" s="391"/>
      <c r="CXT236" s="391"/>
      <c r="CXU236" s="391"/>
      <c r="CXV236" s="391"/>
      <c r="CXW236" s="391"/>
      <c r="CXX236" s="391"/>
      <c r="CXY236" s="391"/>
      <c r="CXZ236" s="391"/>
      <c r="CYA236" s="391"/>
      <c r="CYB236" s="391"/>
      <c r="CYC236" s="391"/>
      <c r="CYD236" s="391"/>
      <c r="CYE236" s="391"/>
      <c r="CYF236" s="391"/>
      <c r="CYG236" s="391"/>
      <c r="CYH236" s="391"/>
      <c r="CYI236" s="391"/>
      <c r="CYJ236" s="391"/>
      <c r="CYK236" s="391"/>
      <c r="CYL236" s="391"/>
      <c r="CYM236" s="391"/>
      <c r="CYN236" s="391"/>
      <c r="CYO236" s="391"/>
      <c r="CYP236" s="391"/>
      <c r="CYQ236" s="391"/>
      <c r="CYR236" s="391"/>
      <c r="CYS236" s="391"/>
      <c r="CYT236" s="391"/>
      <c r="CYU236" s="391"/>
      <c r="CYV236" s="391"/>
      <c r="CYW236" s="391"/>
      <c r="CYX236" s="391"/>
      <c r="CYY236" s="391"/>
      <c r="CYZ236" s="391"/>
      <c r="CZA236" s="391"/>
      <c r="CZB236" s="391"/>
      <c r="CZC236" s="391"/>
      <c r="CZD236" s="391"/>
      <c r="CZE236" s="391"/>
      <c r="CZF236" s="391"/>
      <c r="CZG236" s="391"/>
      <c r="CZH236" s="391"/>
      <c r="CZI236" s="391"/>
      <c r="CZJ236" s="391"/>
      <c r="CZK236" s="391"/>
      <c r="CZL236" s="391"/>
      <c r="CZM236" s="391"/>
      <c r="CZN236" s="391"/>
      <c r="CZO236" s="391"/>
      <c r="CZP236" s="391"/>
      <c r="CZQ236" s="391"/>
      <c r="CZR236" s="391"/>
      <c r="CZS236" s="391"/>
      <c r="CZT236" s="391"/>
      <c r="CZU236" s="391"/>
      <c r="CZV236" s="391"/>
      <c r="CZW236" s="391"/>
      <c r="CZX236" s="391"/>
      <c r="CZY236" s="391"/>
      <c r="CZZ236" s="391"/>
      <c r="DAA236" s="391"/>
      <c r="DAB236" s="391"/>
      <c r="DAC236" s="391"/>
      <c r="DAD236" s="391"/>
      <c r="DAE236" s="391"/>
      <c r="DAF236" s="391"/>
      <c r="DAG236" s="391"/>
      <c r="DAH236" s="391"/>
      <c r="DAI236" s="391"/>
      <c r="DAJ236" s="391"/>
      <c r="DAK236" s="391"/>
      <c r="DAL236" s="391"/>
      <c r="DAM236" s="391"/>
      <c r="DAN236" s="391"/>
      <c r="DAO236" s="391"/>
      <c r="DAP236" s="391"/>
      <c r="DAQ236" s="391"/>
      <c r="DAR236" s="391"/>
      <c r="DAS236" s="391"/>
      <c r="DAT236" s="391"/>
      <c r="DAU236" s="391"/>
      <c r="DAV236" s="391"/>
      <c r="DAW236" s="391"/>
      <c r="DAX236" s="391"/>
      <c r="DAY236" s="391"/>
      <c r="DAZ236" s="391"/>
      <c r="DBA236" s="391"/>
      <c r="DBB236" s="391"/>
      <c r="DBC236" s="391"/>
      <c r="DBD236" s="391"/>
      <c r="DBE236" s="391"/>
      <c r="DBF236" s="391"/>
      <c r="DBG236" s="391"/>
      <c r="DBH236" s="391"/>
      <c r="DBI236" s="391"/>
      <c r="DBJ236" s="391"/>
      <c r="DBK236" s="391"/>
      <c r="DBL236" s="391"/>
      <c r="DBM236" s="391"/>
      <c r="DBN236" s="391"/>
      <c r="DBO236" s="391"/>
      <c r="DBP236" s="391"/>
      <c r="DBQ236" s="391"/>
      <c r="DBR236" s="391"/>
      <c r="DBS236" s="391"/>
      <c r="DBT236" s="391"/>
      <c r="DBU236" s="391"/>
      <c r="DBV236" s="391"/>
      <c r="DBW236" s="391"/>
      <c r="DBX236" s="391"/>
      <c r="DBY236" s="391"/>
      <c r="DBZ236" s="391"/>
      <c r="DCA236" s="391"/>
      <c r="DCB236" s="391"/>
      <c r="DCC236" s="391"/>
      <c r="DCD236" s="391"/>
      <c r="DCE236" s="391"/>
      <c r="DCF236" s="391"/>
      <c r="DCG236" s="391"/>
      <c r="DCH236" s="391"/>
      <c r="DCI236" s="391"/>
      <c r="DCJ236" s="391"/>
      <c r="DCK236" s="391"/>
      <c r="DCL236" s="391"/>
      <c r="DCM236" s="391"/>
      <c r="DCN236" s="391"/>
      <c r="DCO236" s="391"/>
      <c r="DCP236" s="391"/>
      <c r="DCQ236" s="391"/>
      <c r="DCR236" s="391"/>
      <c r="DCS236" s="391"/>
      <c r="DCT236" s="391"/>
      <c r="DCU236" s="391"/>
      <c r="DCV236" s="391"/>
      <c r="DCW236" s="391"/>
      <c r="DCX236" s="391"/>
      <c r="DCY236" s="391"/>
      <c r="DCZ236" s="391"/>
      <c r="DDA236" s="391"/>
      <c r="DDB236" s="391"/>
      <c r="DDC236" s="391"/>
      <c r="DDD236" s="391"/>
      <c r="DDE236" s="391"/>
      <c r="DDF236" s="391"/>
      <c r="DDG236" s="391"/>
      <c r="DDH236" s="391"/>
      <c r="DDI236" s="391"/>
      <c r="DDJ236" s="391"/>
      <c r="DDK236" s="391"/>
      <c r="DDL236" s="391"/>
      <c r="DDM236" s="391"/>
      <c r="DDN236" s="391"/>
      <c r="DDO236" s="391"/>
      <c r="DDP236" s="391"/>
      <c r="DDQ236" s="391"/>
      <c r="DDR236" s="391"/>
      <c r="DDS236" s="391"/>
      <c r="DDT236" s="391"/>
      <c r="DDU236" s="391"/>
      <c r="DDV236" s="391"/>
      <c r="DDW236" s="391"/>
      <c r="DDX236" s="391"/>
      <c r="DDY236" s="391"/>
      <c r="DDZ236" s="391"/>
      <c r="DEA236" s="391"/>
      <c r="DEB236" s="391"/>
      <c r="DEC236" s="391"/>
      <c r="DED236" s="391"/>
      <c r="DEE236" s="391"/>
      <c r="DEF236" s="391"/>
      <c r="DEG236" s="391"/>
      <c r="DEH236" s="391"/>
      <c r="DEI236" s="391"/>
      <c r="DEJ236" s="391"/>
      <c r="DEK236" s="391"/>
      <c r="DEL236" s="391"/>
      <c r="DEM236" s="391"/>
      <c r="DEN236" s="391"/>
      <c r="DEO236" s="391"/>
      <c r="DEP236" s="391"/>
      <c r="DEQ236" s="391"/>
      <c r="DER236" s="391"/>
      <c r="DES236" s="391"/>
      <c r="DET236" s="391"/>
      <c r="DEU236" s="391"/>
      <c r="DEV236" s="391"/>
      <c r="DEW236" s="391"/>
      <c r="DEX236" s="391"/>
      <c r="DEY236" s="391"/>
      <c r="DEZ236" s="391"/>
      <c r="DFA236" s="391"/>
      <c r="DFB236" s="391"/>
      <c r="DFC236" s="391"/>
      <c r="DFD236" s="391"/>
      <c r="DFE236" s="391"/>
      <c r="DFF236" s="391"/>
      <c r="DFG236" s="391"/>
      <c r="DFH236" s="391"/>
      <c r="DFI236" s="391"/>
      <c r="DFJ236" s="391"/>
      <c r="DFK236" s="391"/>
      <c r="DFL236" s="391"/>
      <c r="DFM236" s="391"/>
      <c r="DFN236" s="391"/>
      <c r="DFO236" s="391"/>
      <c r="DFP236" s="391"/>
      <c r="DFQ236" s="391"/>
      <c r="DFR236" s="391"/>
      <c r="DFS236" s="391"/>
      <c r="DFT236" s="391"/>
      <c r="DFU236" s="391"/>
      <c r="DFV236" s="391"/>
      <c r="DFW236" s="391"/>
      <c r="DFX236" s="391"/>
      <c r="DFY236" s="391"/>
      <c r="DFZ236" s="391"/>
      <c r="DGA236" s="391"/>
      <c r="DGB236" s="391"/>
      <c r="DGC236" s="391"/>
      <c r="DGD236" s="391"/>
      <c r="DGE236" s="391"/>
      <c r="DGF236" s="391"/>
      <c r="DGG236" s="391"/>
      <c r="DGH236" s="391"/>
      <c r="DGI236" s="391"/>
      <c r="DGJ236" s="391"/>
      <c r="DGK236" s="391"/>
      <c r="DGL236" s="391"/>
      <c r="DGM236" s="391"/>
      <c r="DGN236" s="391"/>
      <c r="DGO236" s="391"/>
      <c r="DGP236" s="391"/>
      <c r="DGQ236" s="391"/>
      <c r="DGR236" s="391"/>
      <c r="DGS236" s="391"/>
      <c r="DGT236" s="391"/>
      <c r="DGU236" s="391"/>
      <c r="DGV236" s="391"/>
      <c r="DGW236" s="391"/>
      <c r="DGX236" s="391"/>
      <c r="DGY236" s="391"/>
      <c r="DGZ236" s="391"/>
      <c r="DHA236" s="391"/>
      <c r="DHB236" s="391"/>
      <c r="DHC236" s="391"/>
      <c r="DHD236" s="391"/>
      <c r="DHE236" s="391"/>
      <c r="DHF236" s="391"/>
      <c r="DHG236" s="391"/>
      <c r="DHH236" s="391"/>
      <c r="DHI236" s="391"/>
      <c r="DHJ236" s="391"/>
      <c r="DHK236" s="391"/>
      <c r="DHL236" s="391"/>
      <c r="DHM236" s="391"/>
      <c r="DHN236" s="391"/>
      <c r="DHO236" s="391"/>
      <c r="DHP236" s="391"/>
      <c r="DHQ236" s="391"/>
      <c r="DHR236" s="391"/>
      <c r="DHS236" s="391"/>
      <c r="DHT236" s="391"/>
      <c r="DHU236" s="391"/>
      <c r="DHV236" s="391"/>
      <c r="DHW236" s="391"/>
      <c r="DHX236" s="391"/>
      <c r="DHY236" s="391"/>
      <c r="DHZ236" s="391"/>
      <c r="DIA236" s="391"/>
      <c r="DIB236" s="391"/>
      <c r="DIC236" s="391"/>
      <c r="DID236" s="391"/>
      <c r="DIE236" s="391"/>
      <c r="DIF236" s="391"/>
      <c r="DIG236" s="391"/>
      <c r="DIH236" s="391"/>
      <c r="DII236" s="391"/>
      <c r="DIJ236" s="391"/>
      <c r="DIK236" s="391"/>
      <c r="DIL236" s="391"/>
      <c r="DIM236" s="391"/>
      <c r="DIN236" s="391"/>
      <c r="DIO236" s="391"/>
      <c r="DIP236" s="391"/>
      <c r="DIQ236" s="391"/>
      <c r="DIR236" s="391"/>
      <c r="DIS236" s="391"/>
      <c r="DIT236" s="391"/>
      <c r="DIU236" s="391"/>
      <c r="DIV236" s="391"/>
      <c r="DIW236" s="391"/>
      <c r="DIX236" s="391"/>
      <c r="DIY236" s="391"/>
      <c r="DIZ236" s="391"/>
      <c r="DJA236" s="391"/>
      <c r="DJB236" s="391"/>
      <c r="DJC236" s="391"/>
      <c r="DJD236" s="391"/>
      <c r="DJE236" s="391"/>
      <c r="DJF236" s="391"/>
      <c r="DJG236" s="391"/>
      <c r="DJH236" s="391"/>
      <c r="DJI236" s="391"/>
      <c r="DJJ236" s="391"/>
      <c r="DJK236" s="391"/>
      <c r="DJL236" s="391"/>
      <c r="DJM236" s="391"/>
      <c r="DJN236" s="391"/>
      <c r="DJO236" s="391"/>
      <c r="DJP236" s="391"/>
      <c r="DJQ236" s="391"/>
      <c r="DJR236" s="391"/>
      <c r="DJS236" s="391"/>
      <c r="DJT236" s="391"/>
      <c r="DJU236" s="391"/>
      <c r="DJV236" s="391"/>
      <c r="DJW236" s="391"/>
      <c r="DJX236" s="391"/>
      <c r="DJY236" s="391"/>
      <c r="DJZ236" s="391"/>
      <c r="DKA236" s="391"/>
      <c r="DKB236" s="391"/>
      <c r="DKC236" s="391"/>
      <c r="DKD236" s="391"/>
      <c r="DKE236" s="391"/>
      <c r="DKF236" s="391"/>
      <c r="DKG236" s="391"/>
      <c r="DKH236" s="391"/>
      <c r="DKI236" s="391"/>
      <c r="DKJ236" s="391"/>
      <c r="DKK236" s="391"/>
      <c r="DKL236" s="391"/>
      <c r="DKM236" s="391"/>
      <c r="DKN236" s="391"/>
      <c r="DKO236" s="391"/>
      <c r="DKP236" s="391"/>
      <c r="DKQ236" s="391"/>
      <c r="DKR236" s="391"/>
      <c r="DKS236" s="391"/>
      <c r="DKT236" s="391"/>
      <c r="DKU236" s="391"/>
      <c r="DKV236" s="391"/>
      <c r="DKW236" s="391"/>
      <c r="DKX236" s="391"/>
      <c r="DKY236" s="391"/>
      <c r="DKZ236" s="391"/>
      <c r="DLA236" s="391"/>
      <c r="DLB236" s="391"/>
      <c r="DLC236" s="391"/>
      <c r="DLD236" s="391"/>
      <c r="DLE236" s="391"/>
      <c r="DLF236" s="391"/>
      <c r="DLG236" s="391"/>
      <c r="DLH236" s="391"/>
      <c r="DLI236" s="391"/>
      <c r="DLJ236" s="391"/>
      <c r="DLK236" s="391"/>
      <c r="DLL236" s="391"/>
      <c r="DLM236" s="391"/>
      <c r="DLN236" s="391"/>
      <c r="DLO236" s="391"/>
      <c r="DLP236" s="391"/>
      <c r="DLQ236" s="391"/>
      <c r="DLR236" s="391"/>
      <c r="DLS236" s="391"/>
      <c r="DLT236" s="391"/>
      <c r="DLU236" s="391"/>
      <c r="DLV236" s="391"/>
      <c r="DLW236" s="391"/>
      <c r="DLX236" s="391"/>
      <c r="DLY236" s="391"/>
      <c r="DLZ236" s="391"/>
      <c r="DMA236" s="391"/>
      <c r="DMB236" s="391"/>
      <c r="DMC236" s="391"/>
      <c r="DMD236" s="391"/>
      <c r="DME236" s="391"/>
      <c r="DMF236" s="391"/>
      <c r="DMG236" s="391"/>
      <c r="DMH236" s="391"/>
      <c r="DMI236" s="391"/>
      <c r="DMJ236" s="391"/>
      <c r="DMK236" s="391"/>
      <c r="DML236" s="391"/>
      <c r="DMM236" s="391"/>
      <c r="DMN236" s="391"/>
      <c r="DMO236" s="391"/>
      <c r="DMP236" s="391"/>
      <c r="DMQ236" s="391"/>
      <c r="DMR236" s="391"/>
      <c r="DMS236" s="391"/>
      <c r="DMT236" s="391"/>
      <c r="DMU236" s="391"/>
      <c r="DMV236" s="391"/>
      <c r="DMW236" s="391"/>
      <c r="DMX236" s="391"/>
      <c r="DMY236" s="391"/>
      <c r="DMZ236" s="391"/>
      <c r="DNA236" s="391"/>
      <c r="DNB236" s="391"/>
      <c r="DNC236" s="391"/>
      <c r="DND236" s="391"/>
      <c r="DNE236" s="391"/>
      <c r="DNF236" s="391"/>
      <c r="DNG236" s="391"/>
      <c r="DNH236" s="391"/>
      <c r="DNI236" s="391"/>
      <c r="DNJ236" s="391"/>
      <c r="DNK236" s="391"/>
      <c r="DNL236" s="391"/>
      <c r="DNM236" s="391"/>
      <c r="DNN236" s="391"/>
      <c r="DNO236" s="391"/>
      <c r="DNP236" s="391"/>
      <c r="DNQ236" s="391"/>
      <c r="DNR236" s="391"/>
      <c r="DNS236" s="391"/>
      <c r="DNT236" s="391"/>
      <c r="DNU236" s="391"/>
      <c r="DNV236" s="391"/>
      <c r="DNW236" s="391"/>
      <c r="DNX236" s="391"/>
      <c r="DNY236" s="391"/>
      <c r="DNZ236" s="391"/>
      <c r="DOA236" s="391"/>
      <c r="DOB236" s="391"/>
      <c r="DOC236" s="391"/>
      <c r="DOD236" s="391"/>
      <c r="DOE236" s="391"/>
      <c r="DOF236" s="391"/>
      <c r="DOG236" s="391"/>
      <c r="DOH236" s="391"/>
      <c r="DOI236" s="391"/>
      <c r="DOJ236" s="391"/>
      <c r="DOK236" s="391"/>
      <c r="DOL236" s="391"/>
      <c r="DOM236" s="391"/>
      <c r="DON236" s="391"/>
      <c r="DOO236" s="391"/>
      <c r="DOP236" s="391"/>
      <c r="DOQ236" s="391"/>
      <c r="DOR236" s="391"/>
      <c r="DOS236" s="391"/>
      <c r="DOT236" s="391"/>
      <c r="DOU236" s="391"/>
      <c r="DOV236" s="391"/>
      <c r="DOW236" s="391"/>
      <c r="DOX236" s="391"/>
      <c r="DOY236" s="391"/>
      <c r="DOZ236" s="391"/>
      <c r="DPA236" s="391"/>
      <c r="DPB236" s="391"/>
      <c r="DPC236" s="391"/>
      <c r="DPD236" s="391"/>
      <c r="DPE236" s="391"/>
      <c r="DPF236" s="391"/>
      <c r="DPG236" s="391"/>
      <c r="DPH236" s="391"/>
      <c r="DPI236" s="391"/>
      <c r="DPJ236" s="391"/>
      <c r="DPK236" s="391"/>
      <c r="DPL236" s="391"/>
      <c r="DPM236" s="391"/>
      <c r="DPN236" s="391"/>
      <c r="DPO236" s="391"/>
      <c r="DPP236" s="391"/>
      <c r="DPQ236" s="391"/>
      <c r="DPR236" s="391"/>
      <c r="DPS236" s="391"/>
      <c r="DPT236" s="391"/>
      <c r="DPU236" s="391"/>
      <c r="DPV236" s="391"/>
      <c r="DPW236" s="391"/>
      <c r="DPX236" s="391"/>
      <c r="DPY236" s="391"/>
      <c r="DPZ236" s="391"/>
      <c r="DQA236" s="391"/>
      <c r="DQB236" s="391"/>
      <c r="DQC236" s="391"/>
      <c r="DQD236" s="391"/>
      <c r="DQE236" s="391"/>
      <c r="DQF236" s="391"/>
      <c r="DQG236" s="391"/>
      <c r="DQH236" s="391"/>
      <c r="DQI236" s="391"/>
      <c r="DQJ236" s="391"/>
      <c r="DQK236" s="391"/>
      <c r="DQL236" s="391"/>
      <c r="DQM236" s="391"/>
      <c r="DQN236" s="391"/>
      <c r="DQO236" s="391"/>
      <c r="DQP236" s="391"/>
      <c r="DQQ236" s="391"/>
      <c r="DQR236" s="391"/>
      <c r="DQS236" s="391"/>
      <c r="DQT236" s="391"/>
      <c r="DQU236" s="391"/>
      <c r="DQV236" s="391"/>
      <c r="DQW236" s="391"/>
      <c r="DQX236" s="391"/>
      <c r="DQY236" s="391"/>
      <c r="DQZ236" s="391"/>
      <c r="DRA236" s="391"/>
      <c r="DRB236" s="391"/>
      <c r="DRC236" s="391"/>
      <c r="DRD236" s="391"/>
      <c r="DRE236" s="391"/>
      <c r="DRF236" s="391"/>
      <c r="DRG236" s="391"/>
      <c r="DRH236" s="391"/>
      <c r="DRI236" s="391"/>
      <c r="DRJ236" s="391"/>
      <c r="DRK236" s="391"/>
      <c r="DRL236" s="391"/>
      <c r="DRM236" s="391"/>
      <c r="DRN236" s="391"/>
      <c r="DRO236" s="391"/>
      <c r="DRP236" s="391"/>
      <c r="DRQ236" s="391"/>
      <c r="DRR236" s="391"/>
      <c r="DRS236" s="391"/>
      <c r="DRT236" s="391"/>
      <c r="DRU236" s="391"/>
      <c r="DRV236" s="391"/>
      <c r="DRW236" s="391"/>
      <c r="DRX236" s="391"/>
      <c r="DRY236" s="391"/>
      <c r="DRZ236" s="391"/>
      <c r="DSA236" s="391"/>
      <c r="DSB236" s="391"/>
      <c r="DSC236" s="391"/>
      <c r="DSD236" s="391"/>
      <c r="DSE236" s="391"/>
      <c r="DSF236" s="391"/>
      <c r="DSG236" s="391"/>
      <c r="DSH236" s="391"/>
      <c r="DSI236" s="391"/>
      <c r="DSJ236" s="391"/>
      <c r="DSK236" s="391"/>
      <c r="DSL236" s="391"/>
      <c r="DSM236" s="391"/>
      <c r="DSN236" s="391"/>
      <c r="DSO236" s="391"/>
      <c r="DSP236" s="391"/>
      <c r="DSQ236" s="391"/>
      <c r="DSR236" s="391"/>
      <c r="DSS236" s="391"/>
      <c r="DST236" s="391"/>
      <c r="DSU236" s="391"/>
      <c r="DSV236" s="391"/>
      <c r="DSW236" s="391"/>
      <c r="DSX236" s="391"/>
      <c r="DSY236" s="391"/>
      <c r="DSZ236" s="391"/>
      <c r="DTA236" s="391"/>
      <c r="DTB236" s="391"/>
      <c r="DTC236" s="391"/>
      <c r="DTD236" s="391"/>
      <c r="DTE236" s="391"/>
      <c r="DTF236" s="391"/>
      <c r="DTG236" s="391"/>
      <c r="DTH236" s="391"/>
      <c r="DTI236" s="391"/>
      <c r="DTJ236" s="391"/>
      <c r="DTK236" s="391"/>
      <c r="DTL236" s="391"/>
      <c r="DTM236" s="391"/>
      <c r="DTN236" s="391"/>
      <c r="DTO236" s="391"/>
      <c r="DTP236" s="391"/>
      <c r="DTQ236" s="391"/>
      <c r="DTR236" s="391"/>
      <c r="DTS236" s="391"/>
      <c r="DTT236" s="391"/>
      <c r="DTU236" s="391"/>
      <c r="DTV236" s="391"/>
      <c r="DTW236" s="391"/>
      <c r="DTX236" s="391"/>
      <c r="DTY236" s="391"/>
      <c r="DTZ236" s="391"/>
      <c r="DUA236" s="391"/>
      <c r="DUB236" s="391"/>
      <c r="DUC236" s="391"/>
      <c r="DUD236" s="391"/>
      <c r="DUE236" s="391"/>
      <c r="DUF236" s="391"/>
      <c r="DUG236" s="391"/>
      <c r="DUH236" s="391"/>
      <c r="DUI236" s="391"/>
      <c r="DUJ236" s="391"/>
      <c r="DUK236" s="391"/>
      <c r="DUL236" s="391"/>
      <c r="DUM236" s="391"/>
      <c r="DUN236" s="391"/>
      <c r="DUO236" s="391"/>
      <c r="DUP236" s="391"/>
      <c r="DUQ236" s="391"/>
      <c r="DUR236" s="391"/>
      <c r="DUS236" s="391"/>
      <c r="DUT236" s="391"/>
      <c r="DUU236" s="391"/>
      <c r="DUV236" s="391"/>
      <c r="DUW236" s="391"/>
      <c r="DUX236" s="391"/>
      <c r="DUY236" s="391"/>
      <c r="DUZ236" s="391"/>
      <c r="DVA236" s="391"/>
      <c r="DVB236" s="391"/>
      <c r="DVC236" s="391"/>
      <c r="DVD236" s="391"/>
      <c r="DVE236" s="391"/>
      <c r="DVF236" s="391"/>
      <c r="DVG236" s="391"/>
      <c r="DVH236" s="391"/>
      <c r="DVI236" s="391"/>
      <c r="DVJ236" s="391"/>
      <c r="DVK236" s="391"/>
      <c r="DVL236" s="391"/>
      <c r="DVM236" s="391"/>
      <c r="DVN236" s="391"/>
      <c r="DVO236" s="391"/>
      <c r="DVP236" s="391"/>
      <c r="DVQ236" s="391"/>
      <c r="DVR236" s="391"/>
      <c r="DVS236" s="391"/>
      <c r="DVT236" s="391"/>
      <c r="DVU236" s="391"/>
      <c r="DVV236" s="391"/>
      <c r="DVW236" s="391"/>
      <c r="DVX236" s="391"/>
      <c r="DVY236" s="391"/>
      <c r="DVZ236" s="391"/>
      <c r="DWA236" s="391"/>
      <c r="DWB236" s="391"/>
      <c r="DWC236" s="391"/>
      <c r="DWD236" s="391"/>
      <c r="DWE236" s="391"/>
      <c r="DWF236" s="391"/>
      <c r="DWG236" s="391"/>
      <c r="DWH236" s="391"/>
      <c r="DWI236" s="391"/>
      <c r="DWJ236" s="391"/>
      <c r="DWK236" s="391"/>
      <c r="DWL236" s="391"/>
      <c r="DWM236" s="391"/>
      <c r="DWN236" s="391"/>
      <c r="DWO236" s="391"/>
      <c r="DWP236" s="391"/>
      <c r="DWQ236" s="391"/>
      <c r="DWR236" s="391"/>
      <c r="DWS236" s="391"/>
      <c r="DWT236" s="391"/>
      <c r="DWU236" s="391"/>
      <c r="DWV236" s="391"/>
      <c r="DWW236" s="391"/>
      <c r="DWX236" s="391"/>
      <c r="DWY236" s="391"/>
      <c r="DWZ236" s="391"/>
      <c r="DXA236" s="391"/>
      <c r="DXB236" s="391"/>
      <c r="DXC236" s="391"/>
      <c r="DXD236" s="391"/>
      <c r="DXE236" s="391"/>
      <c r="DXF236" s="391"/>
      <c r="DXG236" s="391"/>
      <c r="DXH236" s="391"/>
      <c r="DXI236" s="391"/>
      <c r="DXJ236" s="391"/>
      <c r="DXK236" s="391"/>
      <c r="DXL236" s="391"/>
      <c r="DXM236" s="391"/>
      <c r="DXN236" s="391"/>
      <c r="DXO236" s="391"/>
      <c r="DXP236" s="391"/>
      <c r="DXQ236" s="391"/>
      <c r="DXR236" s="391"/>
      <c r="DXS236" s="391"/>
      <c r="DXT236" s="391"/>
      <c r="DXU236" s="391"/>
      <c r="DXV236" s="391"/>
      <c r="DXW236" s="391"/>
      <c r="DXX236" s="391"/>
      <c r="DXY236" s="391"/>
      <c r="DXZ236" s="391"/>
      <c r="DYA236" s="391"/>
      <c r="DYB236" s="391"/>
      <c r="DYC236" s="391"/>
      <c r="DYD236" s="391"/>
      <c r="DYE236" s="391"/>
      <c r="DYF236" s="391"/>
      <c r="DYG236" s="391"/>
      <c r="DYH236" s="391"/>
      <c r="DYI236" s="391"/>
      <c r="DYJ236" s="391"/>
      <c r="DYK236" s="391"/>
      <c r="DYL236" s="391"/>
      <c r="DYM236" s="391"/>
      <c r="DYN236" s="391"/>
      <c r="DYO236" s="391"/>
      <c r="DYP236" s="391"/>
      <c r="DYQ236" s="391"/>
      <c r="DYR236" s="391"/>
      <c r="DYS236" s="391"/>
      <c r="DYT236" s="391"/>
      <c r="DYU236" s="391"/>
      <c r="DYV236" s="391"/>
      <c r="DYW236" s="391"/>
      <c r="DYX236" s="391"/>
      <c r="DYY236" s="391"/>
      <c r="DYZ236" s="391"/>
      <c r="DZA236" s="391"/>
      <c r="DZB236" s="391"/>
      <c r="DZC236" s="391"/>
      <c r="DZD236" s="391"/>
      <c r="DZE236" s="391"/>
      <c r="DZF236" s="391"/>
      <c r="DZG236" s="391"/>
      <c r="DZH236" s="391"/>
      <c r="DZI236" s="391"/>
      <c r="DZJ236" s="391"/>
      <c r="DZK236" s="391"/>
      <c r="DZL236" s="391"/>
      <c r="DZM236" s="391"/>
      <c r="DZN236" s="391"/>
      <c r="DZO236" s="391"/>
      <c r="DZP236" s="391"/>
      <c r="DZQ236" s="391"/>
      <c r="DZR236" s="391"/>
      <c r="DZS236" s="391"/>
      <c r="DZT236" s="391"/>
      <c r="DZU236" s="391"/>
      <c r="DZV236" s="391"/>
      <c r="DZW236" s="391"/>
      <c r="DZX236" s="391"/>
      <c r="DZY236" s="391"/>
      <c r="DZZ236" s="391"/>
      <c r="EAA236" s="391"/>
      <c r="EAB236" s="391"/>
      <c r="EAC236" s="391"/>
      <c r="EAD236" s="391"/>
      <c r="EAE236" s="391"/>
      <c r="EAF236" s="391"/>
      <c r="EAG236" s="391"/>
      <c r="EAH236" s="391"/>
      <c r="EAI236" s="391"/>
      <c r="EAJ236" s="391"/>
      <c r="EAK236" s="391"/>
      <c r="EAL236" s="391"/>
      <c r="EAM236" s="391"/>
      <c r="EAN236" s="391"/>
      <c r="EAO236" s="391"/>
      <c r="EAP236" s="391"/>
      <c r="EAQ236" s="391"/>
      <c r="EAR236" s="391"/>
      <c r="EAS236" s="391"/>
      <c r="EAT236" s="391"/>
      <c r="EAU236" s="391"/>
      <c r="EAV236" s="391"/>
      <c r="EAW236" s="391"/>
      <c r="EAX236" s="391"/>
      <c r="EAY236" s="391"/>
      <c r="EAZ236" s="391"/>
      <c r="EBA236" s="391"/>
      <c r="EBB236" s="391"/>
      <c r="EBC236" s="391"/>
      <c r="EBD236" s="391"/>
      <c r="EBE236" s="391"/>
      <c r="EBF236" s="391"/>
      <c r="EBG236" s="391"/>
      <c r="EBH236" s="391"/>
      <c r="EBI236" s="391"/>
      <c r="EBJ236" s="391"/>
      <c r="EBK236" s="391"/>
      <c r="EBL236" s="391"/>
      <c r="EBM236" s="391"/>
      <c r="EBN236" s="391"/>
      <c r="EBO236" s="391"/>
      <c r="EBP236" s="391"/>
      <c r="EBQ236" s="391"/>
      <c r="EBR236" s="391"/>
      <c r="EBS236" s="391"/>
      <c r="EBT236" s="391"/>
      <c r="EBU236" s="391"/>
      <c r="EBV236" s="391"/>
      <c r="EBW236" s="391"/>
      <c r="EBX236" s="391"/>
      <c r="EBY236" s="391"/>
      <c r="EBZ236" s="391"/>
      <c r="ECA236" s="391"/>
      <c r="ECB236" s="391"/>
      <c r="ECC236" s="391"/>
      <c r="ECD236" s="391"/>
      <c r="ECE236" s="391"/>
      <c r="ECF236" s="391"/>
      <c r="ECG236" s="391"/>
      <c r="ECH236" s="391"/>
      <c r="ECI236" s="391"/>
      <c r="ECJ236" s="391"/>
      <c r="ECK236" s="391"/>
      <c r="ECL236" s="391"/>
      <c r="ECM236" s="391"/>
      <c r="ECN236" s="391"/>
      <c r="ECO236" s="391"/>
      <c r="ECP236" s="391"/>
      <c r="ECQ236" s="391"/>
      <c r="ECR236" s="391"/>
      <c r="ECS236" s="391"/>
      <c r="ECT236" s="391"/>
      <c r="ECU236" s="391"/>
      <c r="ECV236" s="391"/>
      <c r="ECW236" s="391"/>
      <c r="ECX236" s="391"/>
      <c r="ECY236" s="391"/>
      <c r="ECZ236" s="391"/>
      <c r="EDA236" s="391"/>
      <c r="EDB236" s="391"/>
      <c r="EDC236" s="391"/>
      <c r="EDD236" s="391"/>
      <c r="EDE236" s="391"/>
      <c r="EDF236" s="391"/>
      <c r="EDG236" s="391"/>
      <c r="EDH236" s="391"/>
      <c r="EDI236" s="391"/>
      <c r="EDJ236" s="391"/>
      <c r="EDK236" s="391"/>
      <c r="EDL236" s="391"/>
      <c r="EDM236" s="391"/>
      <c r="EDN236" s="391"/>
      <c r="EDO236" s="391"/>
      <c r="EDP236" s="391"/>
      <c r="EDQ236" s="391"/>
      <c r="EDR236" s="391"/>
      <c r="EDS236" s="391"/>
      <c r="EDT236" s="391"/>
      <c r="EDU236" s="391"/>
      <c r="EDV236" s="391"/>
      <c r="EDW236" s="391"/>
      <c r="EDX236" s="391"/>
      <c r="EDY236" s="391"/>
      <c r="EDZ236" s="391"/>
      <c r="EEA236" s="391"/>
      <c r="EEB236" s="391"/>
      <c r="EEC236" s="391"/>
      <c r="EED236" s="391"/>
      <c r="EEE236" s="391"/>
      <c r="EEF236" s="391"/>
      <c r="EEG236" s="391"/>
      <c r="EEH236" s="391"/>
      <c r="EEI236" s="391"/>
      <c r="EEJ236" s="391"/>
      <c r="EEK236" s="391"/>
      <c r="EEL236" s="391"/>
      <c r="EEM236" s="391"/>
      <c r="EEN236" s="391"/>
      <c r="EEO236" s="391"/>
      <c r="EEP236" s="391"/>
      <c r="EEQ236" s="391"/>
      <c r="EER236" s="391"/>
      <c r="EES236" s="391"/>
      <c r="EET236" s="391"/>
      <c r="EEU236" s="391"/>
      <c r="EEV236" s="391"/>
      <c r="EEW236" s="391"/>
      <c r="EEX236" s="391"/>
      <c r="EEY236" s="391"/>
      <c r="EEZ236" s="391"/>
      <c r="EFA236" s="391"/>
      <c r="EFB236" s="391"/>
      <c r="EFC236" s="391"/>
      <c r="EFD236" s="391"/>
      <c r="EFE236" s="391"/>
      <c r="EFF236" s="391"/>
      <c r="EFG236" s="391"/>
      <c r="EFH236" s="391"/>
      <c r="EFI236" s="391"/>
      <c r="EFJ236" s="391"/>
      <c r="EFK236" s="391"/>
      <c r="EFL236" s="391"/>
      <c r="EFM236" s="391"/>
      <c r="EFN236" s="391"/>
      <c r="EFO236" s="391"/>
      <c r="EFP236" s="391"/>
      <c r="EFQ236" s="391"/>
      <c r="EFR236" s="391"/>
      <c r="EFS236" s="391"/>
      <c r="EFT236" s="391"/>
      <c r="EFU236" s="391"/>
      <c r="EFV236" s="391"/>
      <c r="EFW236" s="391"/>
      <c r="EFX236" s="391"/>
      <c r="EFY236" s="391"/>
      <c r="EFZ236" s="391"/>
      <c r="EGA236" s="391"/>
      <c r="EGB236" s="391"/>
      <c r="EGC236" s="391"/>
      <c r="EGD236" s="391"/>
      <c r="EGE236" s="391"/>
      <c r="EGF236" s="391"/>
      <c r="EGG236" s="391"/>
      <c r="EGH236" s="391"/>
      <c r="EGI236" s="391"/>
      <c r="EGJ236" s="391"/>
      <c r="EGK236" s="391"/>
      <c r="EGL236" s="391"/>
      <c r="EGM236" s="391"/>
      <c r="EGN236" s="391"/>
      <c r="EGO236" s="391"/>
      <c r="EGP236" s="391"/>
      <c r="EGQ236" s="391"/>
      <c r="EGR236" s="391"/>
      <c r="EGS236" s="391"/>
      <c r="EGT236" s="391"/>
      <c r="EGU236" s="391"/>
      <c r="EGV236" s="391"/>
      <c r="EGW236" s="391"/>
      <c r="EGX236" s="391"/>
      <c r="EGY236" s="391"/>
      <c r="EGZ236" s="391"/>
      <c r="EHA236" s="391"/>
      <c r="EHB236" s="391"/>
      <c r="EHC236" s="391"/>
      <c r="EHD236" s="391"/>
      <c r="EHE236" s="391"/>
      <c r="EHF236" s="391"/>
      <c r="EHG236" s="391"/>
      <c r="EHH236" s="391"/>
      <c r="EHI236" s="391"/>
      <c r="EHJ236" s="391"/>
      <c r="EHK236" s="391"/>
      <c r="EHL236" s="391"/>
      <c r="EHM236" s="391"/>
      <c r="EHN236" s="391"/>
      <c r="EHO236" s="391"/>
      <c r="EHP236" s="391"/>
      <c r="EHQ236" s="391"/>
      <c r="EHR236" s="391"/>
      <c r="EHS236" s="391"/>
      <c r="EHT236" s="391"/>
      <c r="EHU236" s="391"/>
      <c r="EHV236" s="391"/>
      <c r="EHW236" s="391"/>
      <c r="EHX236" s="391"/>
      <c r="EHY236" s="391"/>
      <c r="EHZ236" s="391"/>
      <c r="EIA236" s="391"/>
      <c r="EIB236" s="391"/>
      <c r="EIC236" s="391"/>
      <c r="EID236" s="391"/>
      <c r="EIE236" s="391"/>
      <c r="EIF236" s="391"/>
      <c r="EIG236" s="391"/>
      <c r="EIH236" s="391"/>
      <c r="EII236" s="391"/>
      <c r="EIJ236" s="391"/>
      <c r="EIK236" s="391"/>
      <c r="EIL236" s="391"/>
      <c r="EIM236" s="391"/>
      <c r="EIN236" s="391"/>
      <c r="EIO236" s="391"/>
      <c r="EIP236" s="391"/>
      <c r="EIQ236" s="391"/>
      <c r="EIR236" s="391"/>
      <c r="EIS236" s="391"/>
      <c r="EIT236" s="391"/>
      <c r="EIU236" s="391"/>
      <c r="EIV236" s="391"/>
      <c r="EIW236" s="391"/>
      <c r="EIX236" s="391"/>
      <c r="EIY236" s="391"/>
      <c r="EIZ236" s="391"/>
      <c r="EJA236" s="391"/>
      <c r="EJB236" s="391"/>
      <c r="EJC236" s="391"/>
      <c r="EJD236" s="391"/>
      <c r="EJE236" s="391"/>
      <c r="EJF236" s="391"/>
      <c r="EJG236" s="391"/>
      <c r="EJH236" s="391"/>
      <c r="EJI236" s="391"/>
      <c r="EJJ236" s="391"/>
      <c r="EJK236" s="391"/>
      <c r="EJL236" s="391"/>
      <c r="EJM236" s="391"/>
      <c r="EJN236" s="391"/>
      <c r="EJO236" s="391"/>
      <c r="EJP236" s="391"/>
      <c r="EJQ236" s="391"/>
      <c r="EJR236" s="391"/>
      <c r="EJS236" s="391"/>
      <c r="EJT236" s="391"/>
      <c r="EJU236" s="391"/>
      <c r="EJV236" s="391"/>
      <c r="EJW236" s="391"/>
      <c r="EJX236" s="391"/>
      <c r="EJY236" s="391"/>
      <c r="EJZ236" s="391"/>
      <c r="EKA236" s="391"/>
      <c r="EKB236" s="391"/>
      <c r="EKC236" s="391"/>
      <c r="EKD236" s="391"/>
      <c r="EKE236" s="391"/>
      <c r="EKF236" s="391"/>
      <c r="EKG236" s="391"/>
      <c r="EKH236" s="391"/>
      <c r="EKI236" s="391"/>
      <c r="EKJ236" s="391"/>
      <c r="EKK236" s="391"/>
      <c r="EKL236" s="391"/>
      <c r="EKM236" s="391"/>
      <c r="EKN236" s="391"/>
      <c r="EKO236" s="391"/>
      <c r="EKP236" s="391"/>
      <c r="EKQ236" s="391"/>
      <c r="EKR236" s="391"/>
      <c r="EKS236" s="391"/>
      <c r="EKT236" s="391"/>
      <c r="EKU236" s="391"/>
      <c r="EKV236" s="391"/>
      <c r="EKW236" s="391"/>
      <c r="EKX236" s="391"/>
      <c r="EKY236" s="391"/>
      <c r="EKZ236" s="391"/>
      <c r="ELA236" s="391"/>
      <c r="ELB236" s="391"/>
      <c r="ELC236" s="391"/>
      <c r="ELD236" s="391"/>
      <c r="ELE236" s="391"/>
      <c r="ELF236" s="391"/>
      <c r="ELG236" s="391"/>
      <c r="ELH236" s="391"/>
      <c r="ELI236" s="391"/>
      <c r="ELJ236" s="391"/>
      <c r="ELK236" s="391"/>
      <c r="ELL236" s="391"/>
      <c r="ELM236" s="391"/>
      <c r="ELN236" s="391"/>
      <c r="ELO236" s="391"/>
      <c r="ELP236" s="391"/>
      <c r="ELQ236" s="391"/>
      <c r="ELR236" s="391"/>
      <c r="ELS236" s="391"/>
      <c r="ELT236" s="391"/>
      <c r="ELU236" s="391"/>
      <c r="ELV236" s="391"/>
      <c r="ELW236" s="391"/>
      <c r="ELX236" s="391"/>
      <c r="ELY236" s="391"/>
      <c r="ELZ236" s="391"/>
      <c r="EMA236" s="391"/>
      <c r="EMB236" s="391"/>
      <c r="EMC236" s="391"/>
      <c r="EMD236" s="391"/>
      <c r="EME236" s="391"/>
      <c r="EMF236" s="391"/>
      <c r="EMG236" s="391"/>
      <c r="EMH236" s="391"/>
      <c r="EMI236" s="391"/>
      <c r="EMJ236" s="391"/>
      <c r="EMK236" s="391"/>
      <c r="EML236" s="391"/>
      <c r="EMM236" s="391"/>
      <c r="EMN236" s="391"/>
      <c r="EMO236" s="391"/>
      <c r="EMP236" s="391"/>
      <c r="EMQ236" s="391"/>
      <c r="EMR236" s="391"/>
      <c r="EMS236" s="391"/>
      <c r="EMT236" s="391"/>
      <c r="EMU236" s="391"/>
      <c r="EMV236" s="391"/>
      <c r="EMW236" s="391"/>
      <c r="EMX236" s="391"/>
      <c r="EMY236" s="391"/>
      <c r="EMZ236" s="391"/>
      <c r="ENA236" s="391"/>
      <c r="ENB236" s="391"/>
      <c r="ENC236" s="391"/>
      <c r="END236" s="391"/>
      <c r="ENE236" s="391"/>
      <c r="ENF236" s="391"/>
      <c r="ENG236" s="391"/>
      <c r="ENH236" s="391"/>
      <c r="ENI236" s="391"/>
      <c r="ENJ236" s="391"/>
      <c r="ENK236" s="391"/>
      <c r="ENL236" s="391"/>
      <c r="ENM236" s="391"/>
      <c r="ENN236" s="391"/>
      <c r="ENO236" s="391"/>
      <c r="ENP236" s="391"/>
      <c r="ENQ236" s="391"/>
      <c r="ENR236" s="391"/>
      <c r="ENS236" s="391"/>
      <c r="ENT236" s="391"/>
      <c r="ENU236" s="391"/>
      <c r="ENV236" s="391"/>
      <c r="ENW236" s="391"/>
      <c r="ENX236" s="391"/>
      <c r="ENY236" s="391"/>
      <c r="ENZ236" s="391"/>
      <c r="EOA236" s="391"/>
      <c r="EOB236" s="391"/>
      <c r="EOC236" s="391"/>
      <c r="EOD236" s="391"/>
      <c r="EOE236" s="391"/>
      <c r="EOF236" s="391"/>
      <c r="EOG236" s="391"/>
      <c r="EOH236" s="391"/>
      <c r="EOI236" s="391"/>
      <c r="EOJ236" s="391"/>
      <c r="EOK236" s="391"/>
      <c r="EOL236" s="391"/>
      <c r="EOM236" s="391"/>
      <c r="EON236" s="391"/>
      <c r="EOO236" s="391"/>
      <c r="EOP236" s="391"/>
      <c r="EOQ236" s="391"/>
      <c r="EOR236" s="391"/>
      <c r="EOS236" s="391"/>
      <c r="EOT236" s="391"/>
      <c r="EOU236" s="391"/>
      <c r="EOV236" s="391"/>
      <c r="EOW236" s="391"/>
      <c r="EOX236" s="391"/>
      <c r="EOY236" s="391"/>
      <c r="EOZ236" s="391"/>
      <c r="EPA236" s="391"/>
      <c r="EPB236" s="391"/>
      <c r="EPC236" s="391"/>
      <c r="EPD236" s="391"/>
      <c r="EPE236" s="391"/>
      <c r="EPF236" s="391"/>
      <c r="EPG236" s="391"/>
      <c r="EPH236" s="391"/>
      <c r="EPI236" s="391"/>
      <c r="EPJ236" s="391"/>
      <c r="EPK236" s="391"/>
      <c r="EPL236" s="391"/>
      <c r="EPM236" s="391"/>
      <c r="EPN236" s="391"/>
      <c r="EPO236" s="391"/>
      <c r="EPP236" s="391"/>
      <c r="EPQ236" s="391"/>
      <c r="EPR236" s="391"/>
      <c r="EPS236" s="391"/>
      <c r="EPT236" s="391"/>
      <c r="EPU236" s="391"/>
      <c r="EPV236" s="391"/>
      <c r="EPW236" s="391"/>
      <c r="EPX236" s="391"/>
      <c r="EPY236" s="391"/>
      <c r="EPZ236" s="391"/>
      <c r="EQA236" s="391"/>
      <c r="EQB236" s="391"/>
      <c r="EQC236" s="391"/>
      <c r="EQD236" s="391"/>
      <c r="EQE236" s="391"/>
      <c r="EQF236" s="391"/>
      <c r="EQG236" s="391"/>
      <c r="EQH236" s="391"/>
      <c r="EQI236" s="391"/>
      <c r="EQJ236" s="391"/>
      <c r="EQK236" s="391"/>
      <c r="EQL236" s="391"/>
      <c r="EQM236" s="391"/>
      <c r="EQN236" s="391"/>
      <c r="EQO236" s="391"/>
      <c r="EQP236" s="391"/>
      <c r="EQQ236" s="391"/>
      <c r="EQR236" s="391"/>
      <c r="EQS236" s="391"/>
      <c r="EQT236" s="391"/>
      <c r="EQU236" s="391"/>
      <c r="EQV236" s="391"/>
      <c r="EQW236" s="391"/>
      <c r="EQX236" s="391"/>
      <c r="EQY236" s="391"/>
      <c r="EQZ236" s="391"/>
      <c r="ERA236" s="391"/>
      <c r="ERB236" s="391"/>
      <c r="ERC236" s="391"/>
      <c r="ERD236" s="391"/>
      <c r="ERE236" s="391"/>
      <c r="ERF236" s="391"/>
      <c r="ERG236" s="391"/>
      <c r="ERH236" s="391"/>
      <c r="ERI236" s="391"/>
      <c r="ERJ236" s="391"/>
      <c r="ERK236" s="391"/>
      <c r="ERL236" s="391"/>
      <c r="ERM236" s="391"/>
      <c r="ERN236" s="391"/>
      <c r="ERO236" s="391"/>
      <c r="ERP236" s="391"/>
      <c r="ERQ236" s="391"/>
      <c r="ERR236" s="391"/>
      <c r="ERS236" s="391"/>
      <c r="ERT236" s="391"/>
      <c r="ERU236" s="391"/>
      <c r="ERV236" s="391"/>
      <c r="ERW236" s="391"/>
      <c r="ERX236" s="391"/>
      <c r="ERY236" s="391"/>
      <c r="ERZ236" s="391"/>
      <c r="ESA236" s="391"/>
      <c r="ESB236" s="391"/>
      <c r="ESC236" s="391"/>
      <c r="ESD236" s="391"/>
      <c r="ESE236" s="391"/>
      <c r="ESF236" s="391"/>
      <c r="ESG236" s="391"/>
      <c r="ESH236" s="391"/>
      <c r="ESI236" s="391"/>
      <c r="ESJ236" s="391"/>
      <c r="ESK236" s="391"/>
      <c r="ESL236" s="391"/>
      <c r="ESM236" s="391"/>
      <c r="ESN236" s="391"/>
      <c r="ESO236" s="391"/>
      <c r="ESP236" s="391"/>
      <c r="ESQ236" s="391"/>
      <c r="ESR236" s="391"/>
      <c r="ESS236" s="391"/>
      <c r="EST236" s="391"/>
      <c r="ESU236" s="391"/>
      <c r="ESV236" s="391"/>
      <c r="ESW236" s="391"/>
      <c r="ESX236" s="391"/>
      <c r="ESY236" s="391"/>
      <c r="ESZ236" s="391"/>
      <c r="ETA236" s="391"/>
      <c r="ETB236" s="391"/>
      <c r="ETC236" s="391"/>
      <c r="ETD236" s="391"/>
      <c r="ETE236" s="391"/>
      <c r="ETF236" s="391"/>
      <c r="ETG236" s="391"/>
      <c r="ETH236" s="391"/>
      <c r="ETI236" s="391"/>
      <c r="ETJ236" s="391"/>
      <c r="ETK236" s="391"/>
      <c r="ETL236" s="391"/>
      <c r="ETM236" s="391"/>
      <c r="ETN236" s="391"/>
      <c r="ETO236" s="391"/>
      <c r="ETP236" s="391"/>
      <c r="ETQ236" s="391"/>
      <c r="ETR236" s="391"/>
      <c r="ETS236" s="391"/>
      <c r="ETT236" s="391"/>
      <c r="ETU236" s="391"/>
      <c r="ETV236" s="391"/>
      <c r="ETW236" s="391"/>
      <c r="ETX236" s="391"/>
      <c r="ETY236" s="391"/>
      <c r="ETZ236" s="391"/>
      <c r="EUA236" s="391"/>
      <c r="EUB236" s="391"/>
      <c r="EUC236" s="391"/>
      <c r="EUD236" s="391"/>
      <c r="EUE236" s="391"/>
      <c r="EUF236" s="391"/>
      <c r="EUG236" s="391"/>
      <c r="EUH236" s="391"/>
      <c r="EUI236" s="391"/>
      <c r="EUJ236" s="391"/>
      <c r="EUK236" s="391"/>
      <c r="EUL236" s="391"/>
      <c r="EUM236" s="391"/>
      <c r="EUN236" s="391"/>
      <c r="EUO236" s="391"/>
      <c r="EUP236" s="391"/>
      <c r="EUQ236" s="391"/>
      <c r="EUR236" s="391"/>
      <c r="EUS236" s="391"/>
      <c r="EUT236" s="391"/>
      <c r="EUU236" s="391"/>
      <c r="EUV236" s="391"/>
      <c r="EUW236" s="391"/>
      <c r="EUX236" s="391"/>
      <c r="EUY236" s="391"/>
      <c r="EUZ236" s="391"/>
      <c r="EVA236" s="391"/>
      <c r="EVB236" s="391"/>
      <c r="EVC236" s="391"/>
      <c r="EVD236" s="391"/>
      <c r="EVE236" s="391"/>
      <c r="EVF236" s="391"/>
      <c r="EVG236" s="391"/>
      <c r="EVH236" s="391"/>
      <c r="EVI236" s="391"/>
      <c r="EVJ236" s="391"/>
      <c r="EVK236" s="391"/>
      <c r="EVL236" s="391"/>
      <c r="EVM236" s="391"/>
      <c r="EVN236" s="391"/>
      <c r="EVO236" s="391"/>
      <c r="EVP236" s="391"/>
      <c r="EVQ236" s="391"/>
      <c r="EVR236" s="391"/>
      <c r="EVS236" s="391"/>
      <c r="EVT236" s="391"/>
      <c r="EVU236" s="391"/>
      <c r="EVV236" s="391"/>
      <c r="EVW236" s="391"/>
      <c r="EVX236" s="391"/>
      <c r="EVY236" s="391"/>
      <c r="EVZ236" s="391"/>
      <c r="EWA236" s="391"/>
      <c r="EWB236" s="391"/>
      <c r="EWC236" s="391"/>
      <c r="EWD236" s="391"/>
      <c r="EWE236" s="391"/>
      <c r="EWF236" s="391"/>
      <c r="EWG236" s="391"/>
      <c r="EWH236" s="391"/>
      <c r="EWI236" s="391"/>
      <c r="EWJ236" s="391"/>
      <c r="EWK236" s="391"/>
      <c r="EWL236" s="391"/>
      <c r="EWM236" s="391"/>
      <c r="EWN236" s="391"/>
      <c r="EWO236" s="391"/>
      <c r="EWP236" s="391"/>
      <c r="EWQ236" s="391"/>
      <c r="EWR236" s="391"/>
      <c r="EWS236" s="391"/>
      <c r="EWT236" s="391"/>
      <c r="EWU236" s="391"/>
      <c r="EWV236" s="391"/>
      <c r="EWW236" s="391"/>
      <c r="EWX236" s="391"/>
      <c r="EWY236" s="391"/>
      <c r="EWZ236" s="391"/>
      <c r="EXA236" s="391"/>
      <c r="EXB236" s="391"/>
      <c r="EXC236" s="391"/>
      <c r="EXD236" s="391"/>
      <c r="EXE236" s="391"/>
      <c r="EXF236" s="391"/>
      <c r="EXG236" s="391"/>
      <c r="EXH236" s="391"/>
      <c r="EXI236" s="391"/>
      <c r="EXJ236" s="391"/>
      <c r="EXK236" s="391"/>
      <c r="EXL236" s="391"/>
      <c r="EXM236" s="391"/>
      <c r="EXN236" s="391"/>
      <c r="EXO236" s="391"/>
      <c r="EXP236" s="391"/>
      <c r="EXQ236" s="391"/>
      <c r="EXR236" s="391"/>
      <c r="EXS236" s="391"/>
      <c r="EXT236" s="391"/>
      <c r="EXU236" s="391"/>
      <c r="EXV236" s="391"/>
      <c r="EXW236" s="391"/>
      <c r="EXX236" s="391"/>
      <c r="EXY236" s="391"/>
      <c r="EXZ236" s="391"/>
      <c r="EYA236" s="391"/>
      <c r="EYB236" s="391"/>
      <c r="EYC236" s="391"/>
      <c r="EYD236" s="391"/>
      <c r="EYE236" s="391"/>
      <c r="EYF236" s="391"/>
      <c r="EYG236" s="391"/>
      <c r="EYH236" s="391"/>
      <c r="EYI236" s="391"/>
      <c r="EYJ236" s="391"/>
      <c r="EYK236" s="391"/>
      <c r="EYL236" s="391"/>
      <c r="EYM236" s="391"/>
      <c r="EYN236" s="391"/>
      <c r="EYO236" s="391"/>
      <c r="EYP236" s="391"/>
      <c r="EYQ236" s="391"/>
      <c r="EYR236" s="391"/>
      <c r="EYS236" s="391"/>
      <c r="EYT236" s="391"/>
      <c r="EYU236" s="391"/>
      <c r="EYV236" s="391"/>
      <c r="EYW236" s="391"/>
      <c r="EYX236" s="391"/>
      <c r="EYY236" s="391"/>
      <c r="EYZ236" s="391"/>
      <c r="EZA236" s="391"/>
      <c r="EZB236" s="391"/>
      <c r="EZC236" s="391"/>
      <c r="EZD236" s="391"/>
      <c r="EZE236" s="391"/>
      <c r="EZF236" s="391"/>
      <c r="EZG236" s="391"/>
      <c r="EZH236" s="391"/>
      <c r="EZI236" s="391"/>
      <c r="EZJ236" s="391"/>
      <c r="EZK236" s="391"/>
      <c r="EZL236" s="391"/>
      <c r="EZM236" s="391"/>
      <c r="EZN236" s="391"/>
      <c r="EZO236" s="391"/>
      <c r="EZP236" s="391"/>
      <c r="EZQ236" s="391"/>
      <c r="EZR236" s="391"/>
      <c r="EZS236" s="391"/>
      <c r="EZT236" s="391"/>
      <c r="EZU236" s="391"/>
      <c r="EZV236" s="391"/>
      <c r="EZW236" s="391"/>
      <c r="EZX236" s="391"/>
      <c r="EZY236" s="391"/>
      <c r="EZZ236" s="391"/>
      <c r="FAA236" s="391"/>
      <c r="FAB236" s="391"/>
      <c r="FAC236" s="391"/>
      <c r="FAD236" s="391"/>
      <c r="FAE236" s="391"/>
      <c r="FAF236" s="391"/>
      <c r="FAG236" s="391"/>
      <c r="FAH236" s="391"/>
      <c r="FAI236" s="391"/>
      <c r="FAJ236" s="391"/>
      <c r="FAK236" s="391"/>
      <c r="FAL236" s="391"/>
      <c r="FAM236" s="391"/>
      <c r="FAN236" s="391"/>
      <c r="FAO236" s="391"/>
      <c r="FAP236" s="391"/>
      <c r="FAQ236" s="391"/>
      <c r="FAR236" s="391"/>
      <c r="FAS236" s="391"/>
      <c r="FAT236" s="391"/>
      <c r="FAU236" s="391"/>
      <c r="FAV236" s="391"/>
      <c r="FAW236" s="391"/>
      <c r="FAX236" s="391"/>
      <c r="FAY236" s="391"/>
      <c r="FAZ236" s="391"/>
      <c r="FBA236" s="391"/>
      <c r="FBB236" s="391"/>
      <c r="FBC236" s="391"/>
      <c r="FBD236" s="391"/>
      <c r="FBE236" s="391"/>
      <c r="FBF236" s="391"/>
      <c r="FBG236" s="391"/>
      <c r="FBH236" s="391"/>
      <c r="FBI236" s="391"/>
      <c r="FBJ236" s="391"/>
      <c r="FBK236" s="391"/>
      <c r="FBL236" s="391"/>
      <c r="FBM236" s="391"/>
      <c r="FBN236" s="391"/>
      <c r="FBO236" s="391"/>
      <c r="FBP236" s="391"/>
      <c r="FBQ236" s="391"/>
      <c r="FBR236" s="391"/>
      <c r="FBS236" s="391"/>
      <c r="FBT236" s="391"/>
      <c r="FBU236" s="391"/>
      <c r="FBV236" s="391"/>
      <c r="FBW236" s="391"/>
      <c r="FBX236" s="391"/>
      <c r="FBY236" s="391"/>
      <c r="FBZ236" s="391"/>
      <c r="FCA236" s="391"/>
      <c r="FCB236" s="391"/>
      <c r="FCC236" s="391"/>
      <c r="FCD236" s="391"/>
      <c r="FCE236" s="391"/>
      <c r="FCF236" s="391"/>
      <c r="FCG236" s="391"/>
      <c r="FCH236" s="391"/>
      <c r="FCI236" s="391"/>
      <c r="FCJ236" s="391"/>
      <c r="FCK236" s="391"/>
      <c r="FCL236" s="391"/>
      <c r="FCM236" s="391"/>
      <c r="FCN236" s="391"/>
      <c r="FCO236" s="391"/>
      <c r="FCP236" s="391"/>
      <c r="FCQ236" s="391"/>
      <c r="FCR236" s="391"/>
      <c r="FCS236" s="391"/>
      <c r="FCT236" s="391"/>
      <c r="FCU236" s="391"/>
      <c r="FCV236" s="391"/>
      <c r="FCW236" s="391"/>
      <c r="FCX236" s="391"/>
      <c r="FCY236" s="391"/>
      <c r="FCZ236" s="391"/>
      <c r="FDA236" s="391"/>
      <c r="FDB236" s="391"/>
      <c r="FDC236" s="391"/>
      <c r="FDD236" s="391"/>
      <c r="FDE236" s="391"/>
      <c r="FDF236" s="391"/>
      <c r="FDG236" s="391"/>
      <c r="FDH236" s="391"/>
      <c r="FDI236" s="391"/>
      <c r="FDJ236" s="391"/>
      <c r="FDK236" s="391"/>
      <c r="FDL236" s="391"/>
      <c r="FDM236" s="391"/>
      <c r="FDN236" s="391"/>
      <c r="FDO236" s="391"/>
      <c r="FDP236" s="391"/>
      <c r="FDQ236" s="391"/>
      <c r="FDR236" s="391"/>
      <c r="FDS236" s="391"/>
      <c r="FDT236" s="391"/>
      <c r="FDU236" s="391"/>
      <c r="FDV236" s="391"/>
      <c r="FDW236" s="391"/>
      <c r="FDX236" s="391"/>
      <c r="FDY236" s="391"/>
      <c r="FDZ236" s="391"/>
      <c r="FEA236" s="391"/>
      <c r="FEB236" s="391"/>
      <c r="FEC236" s="391"/>
      <c r="FED236" s="391"/>
      <c r="FEE236" s="391"/>
      <c r="FEF236" s="391"/>
      <c r="FEG236" s="391"/>
      <c r="FEH236" s="391"/>
      <c r="FEI236" s="391"/>
      <c r="FEJ236" s="391"/>
      <c r="FEK236" s="391"/>
      <c r="FEL236" s="391"/>
      <c r="FEM236" s="391"/>
      <c r="FEN236" s="391"/>
      <c r="FEO236" s="391"/>
      <c r="FEP236" s="391"/>
      <c r="FEQ236" s="391"/>
      <c r="FER236" s="391"/>
      <c r="FES236" s="391"/>
      <c r="FET236" s="391"/>
      <c r="FEU236" s="391"/>
      <c r="FEV236" s="391"/>
      <c r="FEW236" s="391"/>
      <c r="FEX236" s="391"/>
      <c r="FEY236" s="391"/>
      <c r="FEZ236" s="391"/>
      <c r="FFA236" s="391"/>
      <c r="FFB236" s="391"/>
      <c r="FFC236" s="391"/>
      <c r="FFD236" s="391"/>
      <c r="FFE236" s="391"/>
      <c r="FFF236" s="391"/>
      <c r="FFG236" s="391"/>
      <c r="FFH236" s="391"/>
      <c r="FFI236" s="391"/>
      <c r="FFJ236" s="391"/>
      <c r="FFK236" s="391"/>
      <c r="FFL236" s="391"/>
      <c r="FFM236" s="391"/>
      <c r="FFN236" s="391"/>
      <c r="FFO236" s="391"/>
      <c r="FFP236" s="391"/>
      <c r="FFQ236" s="391"/>
      <c r="FFR236" s="391"/>
      <c r="FFS236" s="391"/>
      <c r="FFT236" s="391"/>
      <c r="FFU236" s="391"/>
      <c r="FFV236" s="391"/>
      <c r="FFW236" s="391"/>
      <c r="FFX236" s="391"/>
      <c r="FFY236" s="391"/>
      <c r="FFZ236" s="391"/>
      <c r="FGA236" s="391"/>
      <c r="FGB236" s="391"/>
      <c r="FGC236" s="391"/>
      <c r="FGD236" s="391"/>
      <c r="FGE236" s="391"/>
      <c r="FGF236" s="391"/>
      <c r="FGG236" s="391"/>
      <c r="FGH236" s="391"/>
      <c r="FGI236" s="391"/>
      <c r="FGJ236" s="391"/>
      <c r="FGK236" s="391"/>
      <c r="FGL236" s="391"/>
      <c r="FGM236" s="391"/>
      <c r="FGN236" s="391"/>
      <c r="FGO236" s="391"/>
      <c r="FGP236" s="391"/>
      <c r="FGQ236" s="391"/>
      <c r="FGR236" s="391"/>
      <c r="FGS236" s="391"/>
      <c r="FGT236" s="391"/>
      <c r="FGU236" s="391"/>
      <c r="FGV236" s="391"/>
      <c r="FGW236" s="391"/>
      <c r="FGX236" s="391"/>
      <c r="FGY236" s="391"/>
      <c r="FGZ236" s="391"/>
      <c r="FHA236" s="391"/>
      <c r="FHB236" s="391"/>
      <c r="FHC236" s="391"/>
      <c r="FHD236" s="391"/>
      <c r="FHE236" s="391"/>
      <c r="FHF236" s="391"/>
      <c r="FHG236" s="391"/>
      <c r="FHH236" s="391"/>
      <c r="FHI236" s="391"/>
      <c r="FHJ236" s="391"/>
      <c r="FHK236" s="391"/>
      <c r="FHL236" s="391"/>
      <c r="FHM236" s="391"/>
      <c r="FHN236" s="391"/>
      <c r="FHO236" s="391"/>
      <c r="FHP236" s="391"/>
      <c r="FHQ236" s="391"/>
      <c r="FHR236" s="391"/>
      <c r="FHS236" s="391"/>
      <c r="FHT236" s="391"/>
      <c r="FHU236" s="391"/>
      <c r="FHV236" s="391"/>
      <c r="FHW236" s="391"/>
      <c r="FHX236" s="391"/>
      <c r="FHY236" s="391"/>
      <c r="FHZ236" s="391"/>
      <c r="FIA236" s="391"/>
      <c r="FIB236" s="391"/>
      <c r="FIC236" s="391"/>
      <c r="FID236" s="391"/>
      <c r="FIE236" s="391"/>
      <c r="FIF236" s="391"/>
      <c r="FIG236" s="391"/>
      <c r="FIH236" s="391"/>
      <c r="FII236" s="391"/>
      <c r="FIJ236" s="391"/>
      <c r="FIK236" s="391"/>
      <c r="FIL236" s="391"/>
      <c r="FIM236" s="391"/>
      <c r="FIN236" s="391"/>
      <c r="FIO236" s="391"/>
      <c r="FIP236" s="391"/>
      <c r="FIQ236" s="391"/>
      <c r="FIR236" s="391"/>
      <c r="FIS236" s="391"/>
      <c r="FIT236" s="391"/>
      <c r="FIU236" s="391"/>
      <c r="FIV236" s="391"/>
      <c r="FIW236" s="391"/>
      <c r="FIX236" s="391"/>
      <c r="FIY236" s="391"/>
      <c r="FIZ236" s="391"/>
      <c r="FJA236" s="391"/>
      <c r="FJB236" s="391"/>
      <c r="FJC236" s="391"/>
      <c r="FJD236" s="391"/>
      <c r="FJE236" s="391"/>
      <c r="FJF236" s="391"/>
      <c r="FJG236" s="391"/>
      <c r="FJH236" s="391"/>
      <c r="FJI236" s="391"/>
      <c r="FJJ236" s="391"/>
      <c r="FJK236" s="391"/>
      <c r="FJL236" s="391"/>
      <c r="FJM236" s="391"/>
      <c r="FJN236" s="391"/>
      <c r="FJO236" s="391"/>
      <c r="FJP236" s="391"/>
      <c r="FJQ236" s="391"/>
      <c r="FJR236" s="391"/>
      <c r="FJS236" s="391"/>
      <c r="FJT236" s="391"/>
      <c r="FJU236" s="391"/>
      <c r="FJV236" s="391"/>
      <c r="FJW236" s="391"/>
      <c r="FJX236" s="391"/>
      <c r="FJY236" s="391"/>
      <c r="FJZ236" s="391"/>
      <c r="FKA236" s="391"/>
      <c r="FKB236" s="391"/>
      <c r="FKC236" s="391"/>
      <c r="FKD236" s="391"/>
      <c r="FKE236" s="391"/>
      <c r="FKF236" s="391"/>
      <c r="FKG236" s="391"/>
      <c r="FKH236" s="391"/>
      <c r="FKI236" s="391"/>
      <c r="FKJ236" s="391"/>
      <c r="FKK236" s="391"/>
      <c r="FKL236" s="391"/>
      <c r="FKM236" s="391"/>
      <c r="FKN236" s="391"/>
      <c r="FKO236" s="391"/>
      <c r="FKP236" s="391"/>
      <c r="FKQ236" s="391"/>
      <c r="FKR236" s="391"/>
      <c r="FKS236" s="391"/>
      <c r="FKT236" s="391"/>
      <c r="FKU236" s="391"/>
      <c r="FKV236" s="391"/>
      <c r="FKW236" s="391"/>
      <c r="FKX236" s="391"/>
      <c r="FKY236" s="391"/>
      <c r="FKZ236" s="391"/>
      <c r="FLA236" s="391"/>
      <c r="FLB236" s="391"/>
      <c r="FLC236" s="391"/>
      <c r="FLD236" s="391"/>
      <c r="FLE236" s="391"/>
      <c r="FLF236" s="391"/>
      <c r="FLG236" s="391"/>
      <c r="FLH236" s="391"/>
      <c r="FLI236" s="391"/>
      <c r="FLJ236" s="391"/>
      <c r="FLK236" s="391"/>
      <c r="FLL236" s="391"/>
      <c r="FLM236" s="391"/>
      <c r="FLN236" s="391"/>
      <c r="FLO236" s="391"/>
      <c r="FLP236" s="391"/>
      <c r="FLQ236" s="391"/>
      <c r="FLR236" s="391"/>
      <c r="FLS236" s="391"/>
      <c r="FLT236" s="391"/>
      <c r="FLU236" s="391"/>
      <c r="FLV236" s="391"/>
      <c r="FLW236" s="391"/>
      <c r="FLX236" s="391"/>
      <c r="FLY236" s="391"/>
      <c r="FLZ236" s="391"/>
      <c r="FMA236" s="391"/>
      <c r="FMB236" s="391"/>
      <c r="FMC236" s="391"/>
      <c r="FMD236" s="391"/>
      <c r="FME236" s="391"/>
      <c r="FMF236" s="391"/>
      <c r="FMG236" s="391"/>
      <c r="FMH236" s="391"/>
      <c r="FMI236" s="391"/>
      <c r="FMJ236" s="391"/>
      <c r="FMK236" s="391"/>
      <c r="FML236" s="391"/>
      <c r="FMM236" s="391"/>
      <c r="FMN236" s="391"/>
      <c r="FMO236" s="391"/>
      <c r="FMP236" s="391"/>
      <c r="FMQ236" s="391"/>
      <c r="FMR236" s="391"/>
      <c r="FMS236" s="391"/>
      <c r="FMT236" s="391"/>
      <c r="FMU236" s="391"/>
      <c r="FMV236" s="391"/>
      <c r="FMW236" s="391"/>
      <c r="FMX236" s="391"/>
      <c r="FMY236" s="391"/>
      <c r="FMZ236" s="391"/>
      <c r="FNA236" s="391"/>
      <c r="FNB236" s="391"/>
      <c r="FNC236" s="391"/>
      <c r="FND236" s="391"/>
      <c r="FNE236" s="391"/>
      <c r="FNF236" s="391"/>
      <c r="FNG236" s="391"/>
      <c r="FNH236" s="391"/>
      <c r="FNI236" s="391"/>
      <c r="FNJ236" s="391"/>
      <c r="FNK236" s="391"/>
      <c r="FNL236" s="391"/>
      <c r="FNM236" s="391"/>
      <c r="FNN236" s="391"/>
      <c r="FNO236" s="391"/>
      <c r="FNP236" s="391"/>
      <c r="FNQ236" s="391"/>
      <c r="FNR236" s="391"/>
      <c r="FNS236" s="391"/>
      <c r="FNT236" s="391"/>
      <c r="FNU236" s="391"/>
      <c r="FNV236" s="391"/>
      <c r="FNW236" s="391"/>
      <c r="FNX236" s="391"/>
      <c r="FNY236" s="391"/>
      <c r="FNZ236" s="391"/>
      <c r="FOA236" s="391"/>
      <c r="FOB236" s="391"/>
      <c r="FOC236" s="391"/>
      <c r="FOD236" s="391"/>
      <c r="FOE236" s="391"/>
      <c r="FOF236" s="391"/>
      <c r="FOG236" s="391"/>
      <c r="FOH236" s="391"/>
      <c r="FOI236" s="391"/>
      <c r="FOJ236" s="391"/>
      <c r="FOK236" s="391"/>
      <c r="FOL236" s="391"/>
      <c r="FOM236" s="391"/>
      <c r="FON236" s="391"/>
      <c r="FOO236" s="391"/>
      <c r="FOP236" s="391"/>
      <c r="FOQ236" s="391"/>
      <c r="FOR236" s="391"/>
      <c r="FOS236" s="391"/>
      <c r="FOT236" s="391"/>
      <c r="FOU236" s="391"/>
      <c r="FOV236" s="391"/>
      <c r="FOW236" s="391"/>
      <c r="FOX236" s="391"/>
      <c r="FOY236" s="391"/>
      <c r="FOZ236" s="391"/>
      <c r="FPA236" s="391"/>
      <c r="FPB236" s="391"/>
      <c r="FPC236" s="391"/>
      <c r="FPD236" s="391"/>
      <c r="FPE236" s="391"/>
      <c r="FPF236" s="391"/>
      <c r="FPG236" s="391"/>
      <c r="FPH236" s="391"/>
      <c r="FPI236" s="391"/>
      <c r="FPJ236" s="391"/>
      <c r="FPK236" s="391"/>
      <c r="FPL236" s="391"/>
      <c r="FPM236" s="391"/>
      <c r="FPN236" s="391"/>
      <c r="FPO236" s="391"/>
      <c r="FPP236" s="391"/>
      <c r="FPQ236" s="391"/>
      <c r="FPR236" s="391"/>
      <c r="FPS236" s="391"/>
      <c r="FPT236" s="391"/>
      <c r="FPU236" s="391"/>
      <c r="FPV236" s="391"/>
      <c r="FPW236" s="391"/>
      <c r="FPX236" s="391"/>
      <c r="FPY236" s="391"/>
      <c r="FPZ236" s="391"/>
      <c r="FQA236" s="391"/>
      <c r="FQB236" s="391"/>
      <c r="FQC236" s="391"/>
      <c r="FQD236" s="391"/>
      <c r="FQE236" s="391"/>
      <c r="FQF236" s="391"/>
      <c r="FQG236" s="391"/>
      <c r="FQH236" s="391"/>
      <c r="FQI236" s="391"/>
      <c r="FQJ236" s="391"/>
      <c r="FQK236" s="391"/>
      <c r="FQL236" s="391"/>
      <c r="FQM236" s="391"/>
      <c r="FQN236" s="391"/>
      <c r="FQO236" s="391"/>
      <c r="FQP236" s="391"/>
      <c r="FQQ236" s="391"/>
      <c r="FQR236" s="391"/>
      <c r="FQS236" s="391"/>
      <c r="FQT236" s="391"/>
      <c r="FQU236" s="391"/>
      <c r="FQV236" s="391"/>
      <c r="FQW236" s="391"/>
      <c r="FQX236" s="391"/>
      <c r="FQY236" s="391"/>
      <c r="FQZ236" s="391"/>
      <c r="FRA236" s="391"/>
      <c r="FRB236" s="391"/>
      <c r="FRC236" s="391"/>
      <c r="FRD236" s="391"/>
      <c r="FRE236" s="391"/>
      <c r="FRF236" s="391"/>
      <c r="FRG236" s="391"/>
      <c r="FRH236" s="391"/>
      <c r="FRI236" s="391"/>
      <c r="FRJ236" s="391"/>
      <c r="FRK236" s="391"/>
      <c r="FRL236" s="391"/>
      <c r="FRM236" s="391"/>
      <c r="FRN236" s="391"/>
      <c r="FRO236" s="391"/>
      <c r="FRP236" s="391"/>
      <c r="FRQ236" s="391"/>
      <c r="FRR236" s="391"/>
      <c r="FRS236" s="391"/>
      <c r="FRT236" s="391"/>
      <c r="FRU236" s="391"/>
      <c r="FRV236" s="391"/>
      <c r="FRW236" s="391"/>
      <c r="FRX236" s="391"/>
      <c r="FRY236" s="391"/>
      <c r="FRZ236" s="391"/>
      <c r="FSA236" s="391"/>
      <c r="FSB236" s="391"/>
      <c r="FSC236" s="391"/>
      <c r="FSD236" s="391"/>
      <c r="FSE236" s="391"/>
      <c r="FSF236" s="391"/>
      <c r="FSG236" s="391"/>
      <c r="FSH236" s="391"/>
      <c r="FSI236" s="391"/>
      <c r="FSJ236" s="391"/>
      <c r="FSK236" s="391"/>
      <c r="FSL236" s="391"/>
      <c r="FSM236" s="391"/>
      <c r="FSN236" s="391"/>
      <c r="FSO236" s="391"/>
      <c r="FSP236" s="391"/>
      <c r="FSQ236" s="391"/>
      <c r="FSR236" s="391"/>
      <c r="FSS236" s="391"/>
      <c r="FST236" s="391"/>
      <c r="FSU236" s="391"/>
      <c r="FSV236" s="391"/>
      <c r="FSW236" s="391"/>
      <c r="FSX236" s="391"/>
      <c r="FSY236" s="391"/>
      <c r="FSZ236" s="391"/>
      <c r="FTA236" s="391"/>
      <c r="FTB236" s="391"/>
      <c r="FTC236" s="391"/>
      <c r="FTD236" s="391"/>
      <c r="FTE236" s="391"/>
      <c r="FTF236" s="391"/>
      <c r="FTG236" s="391"/>
      <c r="FTH236" s="391"/>
      <c r="FTI236" s="391"/>
      <c r="FTJ236" s="391"/>
      <c r="FTK236" s="391"/>
      <c r="FTL236" s="391"/>
      <c r="FTM236" s="391"/>
      <c r="FTN236" s="391"/>
      <c r="FTO236" s="391"/>
      <c r="FTP236" s="391"/>
      <c r="FTQ236" s="391"/>
      <c r="FTR236" s="391"/>
      <c r="FTS236" s="391"/>
      <c r="FTT236" s="391"/>
      <c r="FTU236" s="391"/>
      <c r="FTV236" s="391"/>
      <c r="FTW236" s="391"/>
      <c r="FTX236" s="391"/>
      <c r="FTY236" s="391"/>
      <c r="FTZ236" s="391"/>
      <c r="FUA236" s="391"/>
      <c r="FUB236" s="391"/>
      <c r="FUC236" s="391"/>
      <c r="FUD236" s="391"/>
      <c r="FUE236" s="391"/>
      <c r="FUF236" s="391"/>
      <c r="FUG236" s="391"/>
      <c r="FUH236" s="391"/>
      <c r="FUI236" s="391"/>
      <c r="FUJ236" s="391"/>
      <c r="FUK236" s="391"/>
      <c r="FUL236" s="391"/>
      <c r="FUM236" s="391"/>
      <c r="FUN236" s="391"/>
      <c r="FUO236" s="391"/>
      <c r="FUP236" s="391"/>
      <c r="FUQ236" s="391"/>
      <c r="FUR236" s="391"/>
      <c r="FUS236" s="391"/>
      <c r="FUT236" s="391"/>
      <c r="FUU236" s="391"/>
      <c r="FUV236" s="391"/>
      <c r="FUW236" s="391"/>
      <c r="FUX236" s="391"/>
      <c r="FUY236" s="391"/>
      <c r="FUZ236" s="391"/>
      <c r="FVA236" s="391"/>
      <c r="FVB236" s="391"/>
      <c r="FVC236" s="391"/>
      <c r="FVD236" s="391"/>
      <c r="FVE236" s="391"/>
      <c r="FVF236" s="391"/>
      <c r="FVG236" s="391"/>
      <c r="FVH236" s="391"/>
      <c r="FVI236" s="391"/>
      <c r="FVJ236" s="391"/>
      <c r="FVK236" s="391"/>
      <c r="FVL236" s="391"/>
      <c r="FVM236" s="391"/>
      <c r="FVN236" s="391"/>
      <c r="FVO236" s="391"/>
      <c r="FVP236" s="391"/>
      <c r="FVQ236" s="391"/>
      <c r="FVR236" s="391"/>
      <c r="FVS236" s="391"/>
      <c r="FVT236" s="391"/>
      <c r="FVU236" s="391"/>
      <c r="FVV236" s="391"/>
      <c r="FVW236" s="391"/>
      <c r="FVX236" s="391"/>
      <c r="FVY236" s="391"/>
      <c r="FVZ236" s="391"/>
      <c r="FWA236" s="391"/>
      <c r="FWB236" s="391"/>
      <c r="FWC236" s="391"/>
      <c r="FWD236" s="391"/>
      <c r="FWE236" s="391"/>
      <c r="FWF236" s="391"/>
      <c r="FWG236" s="391"/>
      <c r="FWH236" s="391"/>
      <c r="FWI236" s="391"/>
      <c r="FWJ236" s="391"/>
      <c r="FWK236" s="391"/>
      <c r="FWL236" s="391"/>
      <c r="FWM236" s="391"/>
      <c r="FWN236" s="391"/>
      <c r="FWO236" s="391"/>
      <c r="FWP236" s="391"/>
      <c r="FWQ236" s="391"/>
      <c r="FWR236" s="391"/>
      <c r="FWS236" s="391"/>
      <c r="FWT236" s="391"/>
      <c r="FWU236" s="391"/>
      <c r="FWV236" s="391"/>
      <c r="FWW236" s="391"/>
      <c r="FWX236" s="391"/>
      <c r="FWY236" s="391"/>
      <c r="FWZ236" s="391"/>
      <c r="FXA236" s="391"/>
      <c r="FXB236" s="391"/>
      <c r="FXC236" s="391"/>
      <c r="FXD236" s="391"/>
      <c r="FXE236" s="391"/>
      <c r="FXF236" s="391"/>
      <c r="FXG236" s="391"/>
      <c r="FXH236" s="391"/>
      <c r="FXI236" s="391"/>
      <c r="FXJ236" s="391"/>
      <c r="FXK236" s="391"/>
      <c r="FXL236" s="391"/>
      <c r="FXM236" s="391"/>
      <c r="FXN236" s="391"/>
      <c r="FXO236" s="391"/>
      <c r="FXP236" s="391"/>
      <c r="FXQ236" s="391"/>
      <c r="FXR236" s="391"/>
      <c r="FXS236" s="391"/>
      <c r="FXT236" s="391"/>
      <c r="FXU236" s="391"/>
      <c r="FXV236" s="391"/>
      <c r="FXW236" s="391"/>
      <c r="FXX236" s="391"/>
      <c r="FXY236" s="391"/>
      <c r="FXZ236" s="391"/>
      <c r="FYA236" s="391"/>
      <c r="FYB236" s="391"/>
      <c r="FYC236" s="391"/>
      <c r="FYD236" s="391"/>
      <c r="FYE236" s="391"/>
      <c r="FYF236" s="391"/>
      <c r="FYG236" s="391"/>
      <c r="FYH236" s="391"/>
      <c r="FYI236" s="391"/>
      <c r="FYJ236" s="391"/>
      <c r="FYK236" s="391"/>
      <c r="FYL236" s="391"/>
      <c r="FYM236" s="391"/>
      <c r="FYN236" s="391"/>
      <c r="FYO236" s="391"/>
      <c r="FYP236" s="391"/>
      <c r="FYQ236" s="391"/>
      <c r="FYR236" s="391"/>
      <c r="FYS236" s="391"/>
      <c r="FYT236" s="391"/>
      <c r="FYU236" s="391"/>
      <c r="FYV236" s="391"/>
      <c r="FYW236" s="391"/>
      <c r="FYX236" s="391"/>
      <c r="FYY236" s="391"/>
      <c r="FYZ236" s="391"/>
      <c r="FZA236" s="391"/>
      <c r="FZB236" s="391"/>
      <c r="FZC236" s="391"/>
      <c r="FZD236" s="391"/>
      <c r="FZE236" s="391"/>
      <c r="FZF236" s="391"/>
      <c r="FZG236" s="391"/>
      <c r="FZH236" s="391"/>
      <c r="FZI236" s="391"/>
      <c r="FZJ236" s="391"/>
      <c r="FZK236" s="391"/>
      <c r="FZL236" s="391"/>
      <c r="FZM236" s="391"/>
      <c r="FZN236" s="391"/>
      <c r="FZO236" s="391"/>
      <c r="FZP236" s="391"/>
      <c r="FZQ236" s="391"/>
      <c r="FZR236" s="391"/>
      <c r="FZS236" s="391"/>
      <c r="FZT236" s="391"/>
      <c r="FZU236" s="391"/>
      <c r="FZV236" s="391"/>
      <c r="FZW236" s="391"/>
      <c r="FZX236" s="391"/>
      <c r="FZY236" s="391"/>
      <c r="FZZ236" s="391"/>
      <c r="GAA236" s="391"/>
      <c r="GAB236" s="391"/>
      <c r="GAC236" s="391"/>
      <c r="GAD236" s="391"/>
      <c r="GAE236" s="391"/>
      <c r="GAF236" s="391"/>
      <c r="GAG236" s="391"/>
      <c r="GAH236" s="391"/>
      <c r="GAI236" s="391"/>
      <c r="GAJ236" s="391"/>
      <c r="GAK236" s="391"/>
      <c r="GAL236" s="391"/>
      <c r="GAM236" s="391"/>
      <c r="GAN236" s="391"/>
      <c r="GAO236" s="391"/>
      <c r="GAP236" s="391"/>
      <c r="GAQ236" s="391"/>
      <c r="GAR236" s="391"/>
      <c r="GAS236" s="391"/>
      <c r="GAT236" s="391"/>
      <c r="GAU236" s="391"/>
      <c r="GAV236" s="391"/>
      <c r="GAW236" s="391"/>
      <c r="GAX236" s="391"/>
      <c r="GAY236" s="391"/>
      <c r="GAZ236" s="391"/>
      <c r="GBA236" s="391"/>
      <c r="GBB236" s="391"/>
      <c r="GBC236" s="391"/>
      <c r="GBD236" s="391"/>
      <c r="GBE236" s="391"/>
      <c r="GBF236" s="391"/>
      <c r="GBG236" s="391"/>
      <c r="GBH236" s="391"/>
      <c r="GBI236" s="391"/>
      <c r="GBJ236" s="391"/>
      <c r="GBK236" s="391"/>
      <c r="GBL236" s="391"/>
      <c r="GBM236" s="391"/>
      <c r="GBN236" s="391"/>
      <c r="GBO236" s="391"/>
      <c r="GBP236" s="391"/>
      <c r="GBQ236" s="391"/>
      <c r="GBR236" s="391"/>
      <c r="GBS236" s="391"/>
      <c r="GBT236" s="391"/>
      <c r="GBU236" s="391"/>
      <c r="GBV236" s="391"/>
      <c r="GBW236" s="391"/>
      <c r="GBX236" s="391"/>
      <c r="GBY236" s="391"/>
      <c r="GBZ236" s="391"/>
      <c r="GCA236" s="391"/>
      <c r="GCB236" s="391"/>
      <c r="GCC236" s="391"/>
      <c r="GCD236" s="391"/>
      <c r="GCE236" s="391"/>
      <c r="GCF236" s="391"/>
      <c r="GCG236" s="391"/>
      <c r="GCH236" s="391"/>
      <c r="GCI236" s="391"/>
      <c r="GCJ236" s="391"/>
      <c r="GCK236" s="391"/>
      <c r="GCL236" s="391"/>
      <c r="GCM236" s="391"/>
      <c r="GCN236" s="391"/>
      <c r="GCO236" s="391"/>
      <c r="GCP236" s="391"/>
      <c r="GCQ236" s="391"/>
      <c r="GCR236" s="391"/>
      <c r="GCS236" s="391"/>
      <c r="GCT236" s="391"/>
      <c r="GCU236" s="391"/>
      <c r="GCV236" s="391"/>
      <c r="GCW236" s="391"/>
      <c r="GCX236" s="391"/>
      <c r="GCY236" s="391"/>
      <c r="GCZ236" s="391"/>
      <c r="GDA236" s="391"/>
      <c r="GDB236" s="391"/>
      <c r="GDC236" s="391"/>
      <c r="GDD236" s="391"/>
      <c r="GDE236" s="391"/>
      <c r="GDF236" s="391"/>
      <c r="GDG236" s="391"/>
      <c r="GDH236" s="391"/>
      <c r="GDI236" s="391"/>
      <c r="GDJ236" s="391"/>
      <c r="GDK236" s="391"/>
      <c r="GDL236" s="391"/>
      <c r="GDM236" s="391"/>
      <c r="GDN236" s="391"/>
      <c r="GDO236" s="391"/>
      <c r="GDP236" s="391"/>
      <c r="GDQ236" s="391"/>
      <c r="GDR236" s="391"/>
      <c r="GDS236" s="391"/>
      <c r="GDT236" s="391"/>
      <c r="GDU236" s="391"/>
      <c r="GDV236" s="391"/>
      <c r="GDW236" s="391"/>
      <c r="GDX236" s="391"/>
      <c r="GDY236" s="391"/>
      <c r="GDZ236" s="391"/>
      <c r="GEA236" s="391"/>
      <c r="GEB236" s="391"/>
      <c r="GEC236" s="391"/>
      <c r="GED236" s="391"/>
      <c r="GEE236" s="391"/>
      <c r="GEF236" s="391"/>
      <c r="GEG236" s="391"/>
      <c r="GEH236" s="391"/>
      <c r="GEI236" s="391"/>
      <c r="GEJ236" s="391"/>
      <c r="GEK236" s="391"/>
      <c r="GEL236" s="391"/>
      <c r="GEM236" s="391"/>
      <c r="GEN236" s="391"/>
      <c r="GEO236" s="391"/>
      <c r="GEP236" s="391"/>
      <c r="GEQ236" s="391"/>
      <c r="GER236" s="391"/>
      <c r="GES236" s="391"/>
      <c r="GET236" s="391"/>
      <c r="GEU236" s="391"/>
      <c r="GEV236" s="391"/>
      <c r="GEW236" s="391"/>
      <c r="GEX236" s="391"/>
      <c r="GEY236" s="391"/>
      <c r="GEZ236" s="391"/>
      <c r="GFA236" s="391"/>
      <c r="GFB236" s="391"/>
      <c r="GFC236" s="391"/>
      <c r="GFD236" s="391"/>
      <c r="GFE236" s="391"/>
      <c r="GFF236" s="391"/>
      <c r="GFG236" s="391"/>
      <c r="GFH236" s="391"/>
      <c r="GFI236" s="391"/>
      <c r="GFJ236" s="391"/>
      <c r="GFK236" s="391"/>
      <c r="GFL236" s="391"/>
      <c r="GFM236" s="391"/>
      <c r="GFN236" s="391"/>
      <c r="GFO236" s="391"/>
      <c r="GFP236" s="391"/>
      <c r="GFQ236" s="391"/>
      <c r="GFR236" s="391"/>
      <c r="GFS236" s="391"/>
      <c r="GFT236" s="391"/>
      <c r="GFU236" s="391"/>
      <c r="GFV236" s="391"/>
      <c r="GFW236" s="391"/>
      <c r="GFX236" s="391"/>
      <c r="GFY236" s="391"/>
      <c r="GFZ236" s="391"/>
      <c r="GGA236" s="391"/>
      <c r="GGB236" s="391"/>
      <c r="GGC236" s="391"/>
      <c r="GGD236" s="391"/>
      <c r="GGE236" s="391"/>
      <c r="GGF236" s="391"/>
      <c r="GGG236" s="391"/>
      <c r="GGH236" s="391"/>
      <c r="GGI236" s="391"/>
      <c r="GGJ236" s="391"/>
      <c r="GGK236" s="391"/>
      <c r="GGL236" s="391"/>
      <c r="GGM236" s="391"/>
      <c r="GGN236" s="391"/>
      <c r="GGO236" s="391"/>
      <c r="GGP236" s="391"/>
      <c r="GGQ236" s="391"/>
      <c r="GGR236" s="391"/>
      <c r="GGS236" s="391"/>
      <c r="GGT236" s="391"/>
      <c r="GGU236" s="391"/>
      <c r="GGV236" s="391"/>
      <c r="GGW236" s="391"/>
      <c r="GGX236" s="391"/>
      <c r="GGY236" s="391"/>
      <c r="GGZ236" s="391"/>
      <c r="GHA236" s="391"/>
      <c r="GHB236" s="391"/>
      <c r="GHC236" s="391"/>
      <c r="GHD236" s="391"/>
      <c r="GHE236" s="391"/>
      <c r="GHF236" s="391"/>
      <c r="GHG236" s="391"/>
      <c r="GHH236" s="391"/>
      <c r="GHI236" s="391"/>
      <c r="GHJ236" s="391"/>
      <c r="GHK236" s="391"/>
      <c r="GHL236" s="391"/>
      <c r="GHM236" s="391"/>
      <c r="GHN236" s="391"/>
      <c r="GHO236" s="391"/>
      <c r="GHP236" s="391"/>
      <c r="GHQ236" s="391"/>
      <c r="GHR236" s="391"/>
      <c r="GHS236" s="391"/>
      <c r="GHT236" s="391"/>
      <c r="GHU236" s="391"/>
      <c r="GHV236" s="391"/>
      <c r="GHW236" s="391"/>
      <c r="GHX236" s="391"/>
      <c r="GHY236" s="391"/>
      <c r="GHZ236" s="391"/>
      <c r="GIA236" s="391"/>
      <c r="GIB236" s="391"/>
      <c r="GIC236" s="391"/>
      <c r="GID236" s="391"/>
      <c r="GIE236" s="391"/>
      <c r="GIF236" s="391"/>
      <c r="GIG236" s="391"/>
      <c r="GIH236" s="391"/>
      <c r="GII236" s="391"/>
      <c r="GIJ236" s="391"/>
      <c r="GIK236" s="391"/>
      <c r="GIL236" s="391"/>
      <c r="GIM236" s="391"/>
      <c r="GIN236" s="391"/>
      <c r="GIO236" s="391"/>
      <c r="GIP236" s="391"/>
      <c r="GIQ236" s="391"/>
      <c r="GIR236" s="391"/>
      <c r="GIS236" s="391"/>
      <c r="GIT236" s="391"/>
      <c r="GIU236" s="391"/>
      <c r="GIV236" s="391"/>
      <c r="GIW236" s="391"/>
      <c r="GIX236" s="391"/>
      <c r="GIY236" s="391"/>
      <c r="GIZ236" s="391"/>
      <c r="GJA236" s="391"/>
      <c r="GJB236" s="391"/>
      <c r="GJC236" s="391"/>
      <c r="GJD236" s="391"/>
      <c r="GJE236" s="391"/>
      <c r="GJF236" s="391"/>
      <c r="GJG236" s="391"/>
      <c r="GJH236" s="391"/>
      <c r="GJI236" s="391"/>
      <c r="GJJ236" s="391"/>
      <c r="GJK236" s="391"/>
      <c r="GJL236" s="391"/>
      <c r="GJM236" s="391"/>
      <c r="GJN236" s="391"/>
      <c r="GJO236" s="391"/>
      <c r="GJP236" s="391"/>
      <c r="GJQ236" s="391"/>
      <c r="GJR236" s="391"/>
      <c r="GJS236" s="391"/>
      <c r="GJT236" s="391"/>
      <c r="GJU236" s="391"/>
      <c r="GJV236" s="391"/>
      <c r="GJW236" s="391"/>
      <c r="GJX236" s="391"/>
      <c r="GJY236" s="391"/>
      <c r="GJZ236" s="391"/>
      <c r="GKA236" s="391"/>
      <c r="GKB236" s="391"/>
      <c r="GKC236" s="391"/>
      <c r="GKD236" s="391"/>
      <c r="GKE236" s="391"/>
      <c r="GKF236" s="391"/>
      <c r="GKG236" s="391"/>
      <c r="GKH236" s="391"/>
      <c r="GKI236" s="391"/>
      <c r="GKJ236" s="391"/>
      <c r="GKK236" s="391"/>
      <c r="GKL236" s="391"/>
      <c r="GKM236" s="391"/>
      <c r="GKN236" s="391"/>
      <c r="GKO236" s="391"/>
      <c r="GKP236" s="391"/>
      <c r="GKQ236" s="391"/>
      <c r="GKR236" s="391"/>
      <c r="GKS236" s="391"/>
      <c r="GKT236" s="391"/>
      <c r="GKU236" s="391"/>
      <c r="GKV236" s="391"/>
      <c r="GKW236" s="391"/>
      <c r="GKX236" s="391"/>
      <c r="GKY236" s="391"/>
      <c r="GKZ236" s="391"/>
      <c r="GLA236" s="391"/>
      <c r="GLB236" s="391"/>
      <c r="GLC236" s="391"/>
      <c r="GLD236" s="391"/>
      <c r="GLE236" s="391"/>
      <c r="GLF236" s="391"/>
      <c r="GLG236" s="391"/>
      <c r="GLH236" s="391"/>
      <c r="GLI236" s="391"/>
      <c r="GLJ236" s="391"/>
      <c r="GLK236" s="391"/>
      <c r="GLL236" s="391"/>
      <c r="GLM236" s="391"/>
      <c r="GLN236" s="391"/>
      <c r="GLO236" s="391"/>
      <c r="GLP236" s="391"/>
      <c r="GLQ236" s="391"/>
      <c r="GLR236" s="391"/>
      <c r="GLS236" s="391"/>
      <c r="GLT236" s="391"/>
      <c r="GLU236" s="391"/>
      <c r="GLV236" s="391"/>
      <c r="GLW236" s="391"/>
      <c r="GLX236" s="391"/>
      <c r="GLY236" s="391"/>
      <c r="GLZ236" s="391"/>
      <c r="GMA236" s="391"/>
      <c r="GMB236" s="391"/>
      <c r="GMC236" s="391"/>
      <c r="GMD236" s="391"/>
      <c r="GME236" s="391"/>
      <c r="GMF236" s="391"/>
      <c r="GMG236" s="391"/>
      <c r="GMH236" s="391"/>
      <c r="GMI236" s="391"/>
      <c r="GMJ236" s="391"/>
      <c r="GMK236" s="391"/>
      <c r="GML236" s="391"/>
      <c r="GMM236" s="391"/>
      <c r="GMN236" s="391"/>
      <c r="GMO236" s="391"/>
      <c r="GMP236" s="391"/>
      <c r="GMQ236" s="391"/>
      <c r="GMR236" s="391"/>
      <c r="GMS236" s="391"/>
      <c r="GMT236" s="391"/>
      <c r="GMU236" s="391"/>
      <c r="GMV236" s="391"/>
      <c r="GMW236" s="391"/>
      <c r="GMX236" s="391"/>
      <c r="GMY236" s="391"/>
      <c r="GMZ236" s="391"/>
      <c r="GNA236" s="391"/>
      <c r="GNB236" s="391"/>
      <c r="GNC236" s="391"/>
      <c r="GND236" s="391"/>
      <c r="GNE236" s="391"/>
      <c r="GNF236" s="391"/>
      <c r="GNG236" s="391"/>
      <c r="GNH236" s="391"/>
      <c r="GNI236" s="391"/>
      <c r="GNJ236" s="391"/>
      <c r="GNK236" s="391"/>
      <c r="GNL236" s="391"/>
      <c r="GNM236" s="391"/>
      <c r="GNN236" s="391"/>
      <c r="GNO236" s="391"/>
      <c r="GNP236" s="391"/>
      <c r="GNQ236" s="391"/>
      <c r="GNR236" s="391"/>
      <c r="GNS236" s="391"/>
      <c r="GNT236" s="391"/>
      <c r="GNU236" s="391"/>
      <c r="GNV236" s="391"/>
      <c r="GNW236" s="391"/>
      <c r="GNX236" s="391"/>
      <c r="GNY236" s="391"/>
      <c r="GNZ236" s="391"/>
      <c r="GOA236" s="391"/>
      <c r="GOB236" s="391"/>
      <c r="GOC236" s="391"/>
      <c r="GOD236" s="391"/>
      <c r="GOE236" s="391"/>
      <c r="GOF236" s="391"/>
      <c r="GOG236" s="391"/>
      <c r="GOH236" s="391"/>
      <c r="GOI236" s="391"/>
      <c r="GOJ236" s="391"/>
      <c r="GOK236" s="391"/>
      <c r="GOL236" s="391"/>
      <c r="GOM236" s="391"/>
      <c r="GON236" s="391"/>
      <c r="GOO236" s="391"/>
      <c r="GOP236" s="391"/>
      <c r="GOQ236" s="391"/>
      <c r="GOR236" s="391"/>
      <c r="GOS236" s="391"/>
      <c r="GOT236" s="391"/>
      <c r="GOU236" s="391"/>
      <c r="GOV236" s="391"/>
      <c r="GOW236" s="391"/>
      <c r="GOX236" s="391"/>
      <c r="GOY236" s="391"/>
      <c r="GOZ236" s="391"/>
      <c r="GPA236" s="391"/>
      <c r="GPB236" s="391"/>
      <c r="GPC236" s="391"/>
      <c r="GPD236" s="391"/>
      <c r="GPE236" s="391"/>
      <c r="GPF236" s="391"/>
      <c r="GPG236" s="391"/>
      <c r="GPH236" s="391"/>
      <c r="GPI236" s="391"/>
      <c r="GPJ236" s="391"/>
      <c r="GPK236" s="391"/>
      <c r="GPL236" s="391"/>
      <c r="GPM236" s="391"/>
      <c r="GPN236" s="391"/>
      <c r="GPO236" s="391"/>
      <c r="GPP236" s="391"/>
      <c r="GPQ236" s="391"/>
      <c r="GPR236" s="391"/>
      <c r="GPS236" s="391"/>
      <c r="GPT236" s="391"/>
      <c r="GPU236" s="391"/>
      <c r="GPV236" s="391"/>
      <c r="GPW236" s="391"/>
      <c r="GPX236" s="391"/>
      <c r="GPY236" s="391"/>
      <c r="GPZ236" s="391"/>
      <c r="GQA236" s="391"/>
      <c r="GQB236" s="391"/>
      <c r="GQC236" s="391"/>
      <c r="GQD236" s="391"/>
      <c r="GQE236" s="391"/>
      <c r="GQF236" s="391"/>
      <c r="GQG236" s="391"/>
      <c r="GQH236" s="391"/>
      <c r="GQI236" s="391"/>
      <c r="GQJ236" s="391"/>
      <c r="GQK236" s="391"/>
      <c r="GQL236" s="391"/>
      <c r="GQM236" s="391"/>
      <c r="GQN236" s="391"/>
      <c r="GQO236" s="391"/>
      <c r="GQP236" s="391"/>
      <c r="GQQ236" s="391"/>
      <c r="GQR236" s="391"/>
      <c r="GQS236" s="391"/>
      <c r="GQT236" s="391"/>
      <c r="GQU236" s="391"/>
      <c r="GQV236" s="391"/>
      <c r="GQW236" s="391"/>
      <c r="GQX236" s="391"/>
      <c r="GQY236" s="391"/>
      <c r="GQZ236" s="391"/>
      <c r="GRA236" s="391"/>
      <c r="GRB236" s="391"/>
      <c r="GRC236" s="391"/>
      <c r="GRD236" s="391"/>
      <c r="GRE236" s="391"/>
      <c r="GRF236" s="391"/>
      <c r="GRG236" s="391"/>
      <c r="GRH236" s="391"/>
      <c r="GRI236" s="391"/>
      <c r="GRJ236" s="391"/>
      <c r="GRK236" s="391"/>
      <c r="GRL236" s="391"/>
      <c r="GRM236" s="391"/>
      <c r="GRN236" s="391"/>
      <c r="GRO236" s="391"/>
      <c r="GRP236" s="391"/>
      <c r="GRQ236" s="391"/>
      <c r="GRR236" s="391"/>
      <c r="GRS236" s="391"/>
      <c r="GRT236" s="391"/>
      <c r="GRU236" s="391"/>
      <c r="GRV236" s="391"/>
      <c r="GRW236" s="391"/>
      <c r="GRX236" s="391"/>
      <c r="GRY236" s="391"/>
      <c r="GRZ236" s="391"/>
      <c r="GSA236" s="391"/>
      <c r="GSB236" s="391"/>
      <c r="GSC236" s="391"/>
      <c r="GSD236" s="391"/>
      <c r="GSE236" s="391"/>
      <c r="GSF236" s="391"/>
      <c r="GSG236" s="391"/>
      <c r="GSH236" s="391"/>
      <c r="GSI236" s="391"/>
      <c r="GSJ236" s="391"/>
      <c r="GSK236" s="391"/>
      <c r="GSL236" s="391"/>
      <c r="GSM236" s="391"/>
      <c r="GSN236" s="391"/>
      <c r="GSO236" s="391"/>
      <c r="GSP236" s="391"/>
      <c r="GSQ236" s="391"/>
      <c r="GSR236" s="391"/>
      <c r="GSS236" s="391"/>
      <c r="GST236" s="391"/>
      <c r="GSU236" s="391"/>
      <c r="GSV236" s="391"/>
      <c r="GSW236" s="391"/>
      <c r="GSX236" s="391"/>
      <c r="GSY236" s="391"/>
      <c r="GSZ236" s="391"/>
      <c r="GTA236" s="391"/>
      <c r="GTB236" s="391"/>
      <c r="GTC236" s="391"/>
      <c r="GTD236" s="391"/>
      <c r="GTE236" s="391"/>
      <c r="GTF236" s="391"/>
      <c r="GTG236" s="391"/>
      <c r="GTH236" s="391"/>
      <c r="GTI236" s="391"/>
      <c r="GTJ236" s="391"/>
      <c r="GTK236" s="391"/>
      <c r="GTL236" s="391"/>
      <c r="GTM236" s="391"/>
      <c r="GTN236" s="391"/>
      <c r="GTO236" s="391"/>
      <c r="GTP236" s="391"/>
      <c r="GTQ236" s="391"/>
      <c r="GTR236" s="391"/>
      <c r="GTS236" s="391"/>
      <c r="GTT236" s="391"/>
      <c r="GTU236" s="391"/>
      <c r="GTV236" s="391"/>
      <c r="GTW236" s="391"/>
      <c r="GTX236" s="391"/>
      <c r="GTY236" s="391"/>
      <c r="GTZ236" s="391"/>
      <c r="GUA236" s="391"/>
      <c r="GUB236" s="391"/>
      <c r="GUC236" s="391"/>
      <c r="GUD236" s="391"/>
      <c r="GUE236" s="391"/>
      <c r="GUF236" s="391"/>
      <c r="GUG236" s="391"/>
      <c r="GUH236" s="391"/>
      <c r="GUI236" s="391"/>
      <c r="GUJ236" s="391"/>
      <c r="GUK236" s="391"/>
      <c r="GUL236" s="391"/>
      <c r="GUM236" s="391"/>
      <c r="GUN236" s="391"/>
      <c r="GUO236" s="391"/>
      <c r="GUP236" s="391"/>
      <c r="GUQ236" s="391"/>
      <c r="GUR236" s="391"/>
      <c r="GUS236" s="391"/>
      <c r="GUT236" s="391"/>
      <c r="GUU236" s="391"/>
      <c r="GUV236" s="391"/>
      <c r="GUW236" s="391"/>
      <c r="GUX236" s="391"/>
      <c r="GUY236" s="391"/>
      <c r="GUZ236" s="391"/>
      <c r="GVA236" s="391"/>
      <c r="GVB236" s="391"/>
      <c r="GVC236" s="391"/>
      <c r="GVD236" s="391"/>
      <c r="GVE236" s="391"/>
      <c r="GVF236" s="391"/>
      <c r="GVG236" s="391"/>
      <c r="GVH236" s="391"/>
      <c r="GVI236" s="391"/>
      <c r="GVJ236" s="391"/>
      <c r="GVK236" s="391"/>
      <c r="GVL236" s="391"/>
      <c r="GVM236" s="391"/>
      <c r="GVN236" s="391"/>
      <c r="GVO236" s="391"/>
      <c r="GVP236" s="391"/>
      <c r="GVQ236" s="391"/>
      <c r="GVR236" s="391"/>
      <c r="GVS236" s="391"/>
      <c r="GVT236" s="391"/>
      <c r="GVU236" s="391"/>
      <c r="GVV236" s="391"/>
      <c r="GVW236" s="391"/>
      <c r="GVX236" s="391"/>
      <c r="GVY236" s="391"/>
      <c r="GVZ236" s="391"/>
      <c r="GWA236" s="391"/>
      <c r="GWB236" s="391"/>
      <c r="GWC236" s="391"/>
      <c r="GWD236" s="391"/>
      <c r="GWE236" s="391"/>
      <c r="GWF236" s="391"/>
      <c r="GWG236" s="391"/>
      <c r="GWH236" s="391"/>
      <c r="GWI236" s="391"/>
      <c r="GWJ236" s="391"/>
      <c r="GWK236" s="391"/>
      <c r="GWL236" s="391"/>
      <c r="GWM236" s="391"/>
      <c r="GWN236" s="391"/>
      <c r="GWO236" s="391"/>
      <c r="GWP236" s="391"/>
      <c r="GWQ236" s="391"/>
      <c r="GWR236" s="391"/>
      <c r="GWS236" s="391"/>
      <c r="GWT236" s="391"/>
      <c r="GWU236" s="391"/>
      <c r="GWV236" s="391"/>
      <c r="GWW236" s="391"/>
      <c r="GWX236" s="391"/>
      <c r="GWY236" s="391"/>
      <c r="GWZ236" s="391"/>
      <c r="GXA236" s="391"/>
      <c r="GXB236" s="391"/>
      <c r="GXC236" s="391"/>
      <c r="GXD236" s="391"/>
      <c r="GXE236" s="391"/>
      <c r="GXF236" s="391"/>
      <c r="GXG236" s="391"/>
      <c r="GXH236" s="391"/>
      <c r="GXI236" s="391"/>
      <c r="GXJ236" s="391"/>
      <c r="GXK236" s="391"/>
      <c r="GXL236" s="391"/>
      <c r="GXM236" s="391"/>
      <c r="GXN236" s="391"/>
      <c r="GXO236" s="391"/>
      <c r="GXP236" s="391"/>
      <c r="GXQ236" s="391"/>
      <c r="GXR236" s="391"/>
      <c r="GXS236" s="391"/>
      <c r="GXT236" s="391"/>
      <c r="GXU236" s="391"/>
      <c r="GXV236" s="391"/>
      <c r="GXW236" s="391"/>
      <c r="GXX236" s="391"/>
      <c r="GXY236" s="391"/>
      <c r="GXZ236" s="391"/>
      <c r="GYA236" s="391"/>
      <c r="GYB236" s="391"/>
      <c r="GYC236" s="391"/>
      <c r="GYD236" s="391"/>
      <c r="GYE236" s="391"/>
      <c r="GYF236" s="391"/>
      <c r="GYG236" s="391"/>
      <c r="GYH236" s="391"/>
      <c r="GYI236" s="391"/>
      <c r="GYJ236" s="391"/>
      <c r="GYK236" s="391"/>
      <c r="GYL236" s="391"/>
      <c r="GYM236" s="391"/>
      <c r="GYN236" s="391"/>
      <c r="GYO236" s="391"/>
      <c r="GYP236" s="391"/>
      <c r="GYQ236" s="391"/>
      <c r="GYR236" s="391"/>
      <c r="GYS236" s="391"/>
      <c r="GYT236" s="391"/>
      <c r="GYU236" s="391"/>
      <c r="GYV236" s="391"/>
      <c r="GYW236" s="391"/>
      <c r="GYX236" s="391"/>
      <c r="GYY236" s="391"/>
      <c r="GYZ236" s="391"/>
      <c r="GZA236" s="391"/>
      <c r="GZB236" s="391"/>
      <c r="GZC236" s="391"/>
      <c r="GZD236" s="391"/>
      <c r="GZE236" s="391"/>
      <c r="GZF236" s="391"/>
      <c r="GZG236" s="391"/>
      <c r="GZH236" s="391"/>
      <c r="GZI236" s="391"/>
      <c r="GZJ236" s="391"/>
      <c r="GZK236" s="391"/>
      <c r="GZL236" s="391"/>
      <c r="GZM236" s="391"/>
      <c r="GZN236" s="391"/>
      <c r="GZO236" s="391"/>
      <c r="GZP236" s="391"/>
      <c r="GZQ236" s="391"/>
      <c r="GZR236" s="391"/>
      <c r="GZS236" s="391"/>
      <c r="GZT236" s="391"/>
      <c r="GZU236" s="391"/>
      <c r="GZV236" s="391"/>
      <c r="GZW236" s="391"/>
      <c r="GZX236" s="391"/>
      <c r="GZY236" s="391"/>
      <c r="GZZ236" s="391"/>
      <c r="HAA236" s="391"/>
      <c r="HAB236" s="391"/>
      <c r="HAC236" s="391"/>
      <c r="HAD236" s="391"/>
      <c r="HAE236" s="391"/>
      <c r="HAF236" s="391"/>
      <c r="HAG236" s="391"/>
      <c r="HAH236" s="391"/>
      <c r="HAI236" s="391"/>
      <c r="HAJ236" s="391"/>
      <c r="HAK236" s="391"/>
      <c r="HAL236" s="391"/>
      <c r="HAM236" s="391"/>
      <c r="HAN236" s="391"/>
      <c r="HAO236" s="391"/>
      <c r="HAP236" s="391"/>
      <c r="HAQ236" s="391"/>
      <c r="HAR236" s="391"/>
      <c r="HAS236" s="391"/>
      <c r="HAT236" s="391"/>
      <c r="HAU236" s="391"/>
      <c r="HAV236" s="391"/>
      <c r="HAW236" s="391"/>
      <c r="HAX236" s="391"/>
      <c r="HAY236" s="391"/>
      <c r="HAZ236" s="391"/>
      <c r="HBA236" s="391"/>
      <c r="HBB236" s="391"/>
      <c r="HBC236" s="391"/>
      <c r="HBD236" s="391"/>
      <c r="HBE236" s="391"/>
      <c r="HBF236" s="391"/>
      <c r="HBG236" s="391"/>
      <c r="HBH236" s="391"/>
      <c r="HBI236" s="391"/>
      <c r="HBJ236" s="391"/>
      <c r="HBK236" s="391"/>
      <c r="HBL236" s="391"/>
      <c r="HBM236" s="391"/>
      <c r="HBN236" s="391"/>
      <c r="HBO236" s="391"/>
      <c r="HBP236" s="391"/>
      <c r="HBQ236" s="391"/>
      <c r="HBR236" s="391"/>
      <c r="HBS236" s="391"/>
      <c r="HBT236" s="391"/>
      <c r="HBU236" s="391"/>
      <c r="HBV236" s="391"/>
      <c r="HBW236" s="391"/>
      <c r="HBX236" s="391"/>
      <c r="HBY236" s="391"/>
      <c r="HBZ236" s="391"/>
      <c r="HCA236" s="391"/>
      <c r="HCB236" s="391"/>
      <c r="HCC236" s="391"/>
      <c r="HCD236" s="391"/>
      <c r="HCE236" s="391"/>
      <c r="HCF236" s="391"/>
      <c r="HCG236" s="391"/>
      <c r="HCH236" s="391"/>
      <c r="HCI236" s="391"/>
      <c r="HCJ236" s="391"/>
      <c r="HCK236" s="391"/>
      <c r="HCL236" s="391"/>
      <c r="HCM236" s="391"/>
      <c r="HCN236" s="391"/>
      <c r="HCO236" s="391"/>
      <c r="HCP236" s="391"/>
      <c r="HCQ236" s="391"/>
      <c r="HCR236" s="391"/>
      <c r="HCS236" s="391"/>
      <c r="HCT236" s="391"/>
      <c r="HCU236" s="391"/>
      <c r="HCV236" s="391"/>
      <c r="HCW236" s="391"/>
      <c r="HCX236" s="391"/>
      <c r="HCY236" s="391"/>
      <c r="HCZ236" s="391"/>
      <c r="HDA236" s="391"/>
      <c r="HDB236" s="391"/>
      <c r="HDC236" s="391"/>
      <c r="HDD236" s="391"/>
      <c r="HDE236" s="391"/>
      <c r="HDF236" s="391"/>
      <c r="HDG236" s="391"/>
      <c r="HDH236" s="391"/>
      <c r="HDI236" s="391"/>
      <c r="HDJ236" s="391"/>
      <c r="HDK236" s="391"/>
      <c r="HDL236" s="391"/>
      <c r="HDM236" s="391"/>
      <c r="HDN236" s="391"/>
      <c r="HDO236" s="391"/>
      <c r="HDP236" s="391"/>
      <c r="HDQ236" s="391"/>
      <c r="HDR236" s="391"/>
      <c r="HDS236" s="391"/>
      <c r="HDT236" s="391"/>
      <c r="HDU236" s="391"/>
      <c r="HDV236" s="391"/>
      <c r="HDW236" s="391"/>
      <c r="HDX236" s="391"/>
      <c r="HDY236" s="391"/>
      <c r="HDZ236" s="391"/>
      <c r="HEA236" s="391"/>
      <c r="HEB236" s="391"/>
      <c r="HEC236" s="391"/>
      <c r="HED236" s="391"/>
      <c r="HEE236" s="391"/>
      <c r="HEF236" s="391"/>
      <c r="HEG236" s="391"/>
      <c r="HEH236" s="391"/>
      <c r="HEI236" s="391"/>
      <c r="HEJ236" s="391"/>
      <c r="HEK236" s="391"/>
      <c r="HEL236" s="391"/>
      <c r="HEM236" s="391"/>
      <c r="HEN236" s="391"/>
      <c r="HEO236" s="391"/>
      <c r="HEP236" s="391"/>
      <c r="HEQ236" s="391"/>
      <c r="HER236" s="391"/>
      <c r="HES236" s="391"/>
      <c r="HET236" s="391"/>
      <c r="HEU236" s="391"/>
      <c r="HEV236" s="391"/>
      <c r="HEW236" s="391"/>
      <c r="HEX236" s="391"/>
      <c r="HEY236" s="391"/>
      <c r="HEZ236" s="391"/>
      <c r="HFA236" s="391"/>
      <c r="HFB236" s="391"/>
      <c r="HFC236" s="391"/>
      <c r="HFD236" s="391"/>
      <c r="HFE236" s="391"/>
      <c r="HFF236" s="391"/>
      <c r="HFG236" s="391"/>
      <c r="HFH236" s="391"/>
      <c r="HFI236" s="391"/>
      <c r="HFJ236" s="391"/>
      <c r="HFK236" s="391"/>
      <c r="HFL236" s="391"/>
      <c r="HFM236" s="391"/>
      <c r="HFN236" s="391"/>
      <c r="HFO236" s="391"/>
      <c r="HFP236" s="391"/>
      <c r="HFQ236" s="391"/>
      <c r="HFR236" s="391"/>
      <c r="HFS236" s="391"/>
      <c r="HFT236" s="391"/>
      <c r="HFU236" s="391"/>
      <c r="HFV236" s="391"/>
      <c r="HFW236" s="391"/>
      <c r="HFX236" s="391"/>
      <c r="HFY236" s="391"/>
      <c r="HFZ236" s="391"/>
      <c r="HGA236" s="391"/>
      <c r="HGB236" s="391"/>
      <c r="HGC236" s="391"/>
      <c r="HGD236" s="391"/>
      <c r="HGE236" s="391"/>
      <c r="HGF236" s="391"/>
      <c r="HGG236" s="391"/>
      <c r="HGH236" s="391"/>
      <c r="HGI236" s="391"/>
      <c r="HGJ236" s="391"/>
      <c r="HGK236" s="391"/>
      <c r="HGL236" s="391"/>
      <c r="HGM236" s="391"/>
      <c r="HGN236" s="391"/>
      <c r="HGO236" s="391"/>
      <c r="HGP236" s="391"/>
      <c r="HGQ236" s="391"/>
      <c r="HGR236" s="391"/>
      <c r="HGS236" s="391"/>
      <c r="HGT236" s="391"/>
      <c r="HGU236" s="391"/>
      <c r="HGV236" s="391"/>
      <c r="HGW236" s="391"/>
      <c r="HGX236" s="391"/>
      <c r="HGY236" s="391"/>
      <c r="HGZ236" s="391"/>
      <c r="HHA236" s="391"/>
      <c r="HHB236" s="391"/>
      <c r="HHC236" s="391"/>
      <c r="HHD236" s="391"/>
      <c r="HHE236" s="391"/>
      <c r="HHF236" s="391"/>
      <c r="HHG236" s="391"/>
      <c r="HHH236" s="391"/>
      <c r="HHI236" s="391"/>
      <c r="HHJ236" s="391"/>
      <c r="HHK236" s="391"/>
      <c r="HHL236" s="391"/>
      <c r="HHM236" s="391"/>
      <c r="HHN236" s="391"/>
      <c r="HHO236" s="391"/>
      <c r="HHP236" s="391"/>
      <c r="HHQ236" s="391"/>
      <c r="HHR236" s="391"/>
      <c r="HHS236" s="391"/>
      <c r="HHT236" s="391"/>
      <c r="HHU236" s="391"/>
      <c r="HHV236" s="391"/>
      <c r="HHW236" s="391"/>
      <c r="HHX236" s="391"/>
      <c r="HHY236" s="391"/>
      <c r="HHZ236" s="391"/>
      <c r="HIA236" s="391"/>
      <c r="HIB236" s="391"/>
      <c r="HIC236" s="391"/>
      <c r="HID236" s="391"/>
      <c r="HIE236" s="391"/>
      <c r="HIF236" s="391"/>
      <c r="HIG236" s="391"/>
      <c r="HIH236" s="391"/>
      <c r="HII236" s="391"/>
      <c r="HIJ236" s="391"/>
      <c r="HIK236" s="391"/>
      <c r="HIL236" s="391"/>
      <c r="HIM236" s="391"/>
      <c r="HIN236" s="391"/>
      <c r="HIO236" s="391"/>
      <c r="HIP236" s="391"/>
      <c r="HIQ236" s="391"/>
      <c r="HIR236" s="391"/>
      <c r="HIS236" s="391"/>
      <c r="HIT236" s="391"/>
      <c r="HIU236" s="391"/>
      <c r="HIV236" s="391"/>
      <c r="HIW236" s="391"/>
      <c r="HIX236" s="391"/>
      <c r="HIY236" s="391"/>
      <c r="HIZ236" s="391"/>
      <c r="HJA236" s="391"/>
      <c r="HJB236" s="391"/>
      <c r="HJC236" s="391"/>
      <c r="HJD236" s="391"/>
      <c r="HJE236" s="391"/>
      <c r="HJF236" s="391"/>
      <c r="HJG236" s="391"/>
      <c r="HJH236" s="391"/>
      <c r="HJI236" s="391"/>
      <c r="HJJ236" s="391"/>
      <c r="HJK236" s="391"/>
      <c r="HJL236" s="391"/>
      <c r="HJM236" s="391"/>
      <c r="HJN236" s="391"/>
      <c r="HJO236" s="391"/>
      <c r="HJP236" s="391"/>
      <c r="HJQ236" s="391"/>
      <c r="HJR236" s="391"/>
      <c r="HJS236" s="391"/>
      <c r="HJT236" s="391"/>
      <c r="HJU236" s="391"/>
      <c r="HJV236" s="391"/>
      <c r="HJW236" s="391"/>
      <c r="HJX236" s="391"/>
      <c r="HJY236" s="391"/>
      <c r="HJZ236" s="391"/>
      <c r="HKA236" s="391"/>
      <c r="HKB236" s="391"/>
      <c r="HKC236" s="391"/>
      <c r="HKD236" s="391"/>
      <c r="HKE236" s="391"/>
      <c r="HKF236" s="391"/>
      <c r="HKG236" s="391"/>
      <c r="HKH236" s="391"/>
      <c r="HKI236" s="391"/>
      <c r="HKJ236" s="391"/>
      <c r="HKK236" s="391"/>
      <c r="HKL236" s="391"/>
      <c r="HKM236" s="391"/>
      <c r="HKN236" s="391"/>
      <c r="HKO236" s="391"/>
      <c r="HKP236" s="391"/>
      <c r="HKQ236" s="391"/>
      <c r="HKR236" s="391"/>
      <c r="HKS236" s="391"/>
      <c r="HKT236" s="391"/>
      <c r="HKU236" s="391"/>
      <c r="HKV236" s="391"/>
      <c r="HKW236" s="391"/>
      <c r="HKX236" s="391"/>
      <c r="HKY236" s="391"/>
      <c r="HKZ236" s="391"/>
      <c r="HLA236" s="391"/>
      <c r="HLB236" s="391"/>
      <c r="HLC236" s="391"/>
      <c r="HLD236" s="391"/>
      <c r="HLE236" s="391"/>
      <c r="HLF236" s="391"/>
      <c r="HLG236" s="391"/>
      <c r="HLH236" s="391"/>
      <c r="HLI236" s="391"/>
      <c r="HLJ236" s="391"/>
      <c r="HLK236" s="391"/>
      <c r="HLL236" s="391"/>
      <c r="HLM236" s="391"/>
      <c r="HLN236" s="391"/>
      <c r="HLO236" s="391"/>
      <c r="HLP236" s="391"/>
      <c r="HLQ236" s="391"/>
      <c r="HLR236" s="391"/>
      <c r="HLS236" s="391"/>
      <c r="HLT236" s="391"/>
      <c r="HLU236" s="391"/>
      <c r="HLV236" s="391"/>
      <c r="HLW236" s="391"/>
      <c r="HLX236" s="391"/>
      <c r="HLY236" s="391"/>
      <c r="HLZ236" s="391"/>
      <c r="HMA236" s="391"/>
      <c r="HMB236" s="391"/>
      <c r="HMC236" s="391"/>
      <c r="HMD236" s="391"/>
      <c r="HME236" s="391"/>
      <c r="HMF236" s="391"/>
      <c r="HMG236" s="391"/>
      <c r="HMH236" s="391"/>
      <c r="HMI236" s="391"/>
      <c r="HMJ236" s="391"/>
      <c r="HMK236" s="391"/>
      <c r="HML236" s="391"/>
      <c r="HMM236" s="391"/>
      <c r="HMN236" s="391"/>
      <c r="HMO236" s="391"/>
      <c r="HMP236" s="391"/>
      <c r="HMQ236" s="391"/>
      <c r="HMR236" s="391"/>
      <c r="HMS236" s="391"/>
      <c r="HMT236" s="391"/>
      <c r="HMU236" s="391"/>
      <c r="HMV236" s="391"/>
      <c r="HMW236" s="391"/>
      <c r="HMX236" s="391"/>
      <c r="HMY236" s="391"/>
      <c r="HMZ236" s="391"/>
      <c r="HNA236" s="391"/>
      <c r="HNB236" s="391"/>
      <c r="HNC236" s="391"/>
      <c r="HND236" s="391"/>
      <c r="HNE236" s="391"/>
      <c r="HNF236" s="391"/>
      <c r="HNG236" s="391"/>
      <c r="HNH236" s="391"/>
      <c r="HNI236" s="391"/>
      <c r="HNJ236" s="391"/>
      <c r="HNK236" s="391"/>
      <c r="HNL236" s="391"/>
      <c r="HNM236" s="391"/>
      <c r="HNN236" s="391"/>
      <c r="HNO236" s="391"/>
      <c r="HNP236" s="391"/>
      <c r="HNQ236" s="391"/>
      <c r="HNR236" s="391"/>
      <c r="HNS236" s="391"/>
      <c r="HNT236" s="391"/>
      <c r="HNU236" s="391"/>
      <c r="HNV236" s="391"/>
      <c r="HNW236" s="391"/>
      <c r="HNX236" s="391"/>
      <c r="HNY236" s="391"/>
      <c r="HNZ236" s="391"/>
      <c r="HOA236" s="391"/>
      <c r="HOB236" s="391"/>
      <c r="HOC236" s="391"/>
      <c r="HOD236" s="391"/>
      <c r="HOE236" s="391"/>
      <c r="HOF236" s="391"/>
      <c r="HOG236" s="391"/>
      <c r="HOH236" s="391"/>
      <c r="HOI236" s="391"/>
      <c r="HOJ236" s="391"/>
      <c r="HOK236" s="391"/>
      <c r="HOL236" s="391"/>
      <c r="HOM236" s="391"/>
      <c r="HON236" s="391"/>
      <c r="HOO236" s="391"/>
      <c r="HOP236" s="391"/>
      <c r="HOQ236" s="391"/>
      <c r="HOR236" s="391"/>
      <c r="HOS236" s="391"/>
      <c r="HOT236" s="391"/>
      <c r="HOU236" s="391"/>
      <c r="HOV236" s="391"/>
      <c r="HOW236" s="391"/>
      <c r="HOX236" s="391"/>
      <c r="HOY236" s="391"/>
      <c r="HOZ236" s="391"/>
      <c r="HPA236" s="391"/>
      <c r="HPB236" s="391"/>
      <c r="HPC236" s="391"/>
      <c r="HPD236" s="391"/>
      <c r="HPE236" s="391"/>
      <c r="HPF236" s="391"/>
      <c r="HPG236" s="391"/>
      <c r="HPH236" s="391"/>
      <c r="HPI236" s="391"/>
      <c r="HPJ236" s="391"/>
      <c r="HPK236" s="391"/>
      <c r="HPL236" s="391"/>
      <c r="HPM236" s="391"/>
      <c r="HPN236" s="391"/>
      <c r="HPO236" s="391"/>
      <c r="HPP236" s="391"/>
      <c r="HPQ236" s="391"/>
      <c r="HPR236" s="391"/>
      <c r="HPS236" s="391"/>
      <c r="HPT236" s="391"/>
      <c r="HPU236" s="391"/>
      <c r="HPV236" s="391"/>
      <c r="HPW236" s="391"/>
      <c r="HPX236" s="391"/>
      <c r="HPY236" s="391"/>
      <c r="HPZ236" s="391"/>
      <c r="HQA236" s="391"/>
      <c r="HQB236" s="391"/>
      <c r="HQC236" s="391"/>
      <c r="HQD236" s="391"/>
      <c r="HQE236" s="391"/>
      <c r="HQF236" s="391"/>
      <c r="HQG236" s="391"/>
      <c r="HQH236" s="391"/>
      <c r="HQI236" s="391"/>
      <c r="HQJ236" s="391"/>
      <c r="HQK236" s="391"/>
      <c r="HQL236" s="391"/>
      <c r="HQM236" s="391"/>
      <c r="HQN236" s="391"/>
      <c r="HQO236" s="391"/>
      <c r="HQP236" s="391"/>
      <c r="HQQ236" s="391"/>
      <c r="HQR236" s="391"/>
      <c r="HQS236" s="391"/>
      <c r="HQT236" s="391"/>
      <c r="HQU236" s="391"/>
      <c r="HQV236" s="391"/>
      <c r="HQW236" s="391"/>
      <c r="HQX236" s="391"/>
      <c r="HQY236" s="391"/>
      <c r="HQZ236" s="391"/>
      <c r="HRA236" s="391"/>
      <c r="HRB236" s="391"/>
      <c r="HRC236" s="391"/>
      <c r="HRD236" s="391"/>
      <c r="HRE236" s="391"/>
      <c r="HRF236" s="391"/>
      <c r="HRG236" s="391"/>
      <c r="HRH236" s="391"/>
      <c r="HRI236" s="391"/>
      <c r="HRJ236" s="391"/>
      <c r="HRK236" s="391"/>
      <c r="HRL236" s="391"/>
      <c r="HRM236" s="391"/>
      <c r="HRN236" s="391"/>
      <c r="HRO236" s="391"/>
      <c r="HRP236" s="391"/>
      <c r="HRQ236" s="391"/>
      <c r="HRR236" s="391"/>
      <c r="HRS236" s="391"/>
      <c r="HRT236" s="391"/>
      <c r="HRU236" s="391"/>
      <c r="HRV236" s="391"/>
      <c r="HRW236" s="391"/>
      <c r="HRX236" s="391"/>
      <c r="HRY236" s="391"/>
      <c r="HRZ236" s="391"/>
      <c r="HSA236" s="391"/>
      <c r="HSB236" s="391"/>
      <c r="HSC236" s="391"/>
      <c r="HSD236" s="391"/>
      <c r="HSE236" s="391"/>
      <c r="HSF236" s="391"/>
      <c r="HSG236" s="391"/>
      <c r="HSH236" s="391"/>
      <c r="HSI236" s="391"/>
      <c r="HSJ236" s="391"/>
      <c r="HSK236" s="391"/>
      <c r="HSL236" s="391"/>
      <c r="HSM236" s="391"/>
      <c r="HSN236" s="391"/>
      <c r="HSO236" s="391"/>
      <c r="HSP236" s="391"/>
      <c r="HSQ236" s="391"/>
      <c r="HSR236" s="391"/>
      <c r="HSS236" s="391"/>
      <c r="HST236" s="391"/>
      <c r="HSU236" s="391"/>
      <c r="HSV236" s="391"/>
      <c r="HSW236" s="391"/>
      <c r="HSX236" s="391"/>
      <c r="HSY236" s="391"/>
      <c r="HSZ236" s="391"/>
      <c r="HTA236" s="391"/>
      <c r="HTB236" s="391"/>
      <c r="HTC236" s="391"/>
      <c r="HTD236" s="391"/>
      <c r="HTE236" s="391"/>
      <c r="HTF236" s="391"/>
      <c r="HTG236" s="391"/>
      <c r="HTH236" s="391"/>
      <c r="HTI236" s="391"/>
      <c r="HTJ236" s="391"/>
      <c r="HTK236" s="391"/>
      <c r="HTL236" s="391"/>
      <c r="HTM236" s="391"/>
      <c r="HTN236" s="391"/>
      <c r="HTO236" s="391"/>
      <c r="HTP236" s="391"/>
      <c r="HTQ236" s="391"/>
      <c r="HTR236" s="391"/>
      <c r="HTS236" s="391"/>
      <c r="HTT236" s="391"/>
      <c r="HTU236" s="391"/>
      <c r="HTV236" s="391"/>
      <c r="HTW236" s="391"/>
      <c r="HTX236" s="391"/>
      <c r="HTY236" s="391"/>
      <c r="HTZ236" s="391"/>
      <c r="HUA236" s="391"/>
      <c r="HUB236" s="391"/>
      <c r="HUC236" s="391"/>
      <c r="HUD236" s="391"/>
      <c r="HUE236" s="391"/>
      <c r="HUF236" s="391"/>
      <c r="HUG236" s="391"/>
      <c r="HUH236" s="391"/>
      <c r="HUI236" s="391"/>
      <c r="HUJ236" s="391"/>
      <c r="HUK236" s="391"/>
      <c r="HUL236" s="391"/>
      <c r="HUM236" s="391"/>
      <c r="HUN236" s="391"/>
      <c r="HUO236" s="391"/>
      <c r="HUP236" s="391"/>
      <c r="HUQ236" s="391"/>
      <c r="HUR236" s="391"/>
      <c r="HUS236" s="391"/>
      <c r="HUT236" s="391"/>
      <c r="HUU236" s="391"/>
      <c r="HUV236" s="391"/>
      <c r="HUW236" s="391"/>
      <c r="HUX236" s="391"/>
      <c r="HUY236" s="391"/>
      <c r="HUZ236" s="391"/>
      <c r="HVA236" s="391"/>
      <c r="HVB236" s="391"/>
      <c r="HVC236" s="391"/>
      <c r="HVD236" s="391"/>
      <c r="HVE236" s="391"/>
      <c r="HVF236" s="391"/>
      <c r="HVG236" s="391"/>
      <c r="HVH236" s="391"/>
      <c r="HVI236" s="391"/>
      <c r="HVJ236" s="391"/>
      <c r="HVK236" s="391"/>
      <c r="HVL236" s="391"/>
      <c r="HVM236" s="391"/>
      <c r="HVN236" s="391"/>
      <c r="HVO236" s="391"/>
      <c r="HVP236" s="391"/>
      <c r="HVQ236" s="391"/>
      <c r="HVR236" s="391"/>
      <c r="HVS236" s="391"/>
      <c r="HVT236" s="391"/>
      <c r="HVU236" s="391"/>
      <c r="HVV236" s="391"/>
      <c r="HVW236" s="391"/>
      <c r="HVX236" s="391"/>
      <c r="HVY236" s="391"/>
      <c r="HVZ236" s="391"/>
      <c r="HWA236" s="391"/>
      <c r="HWB236" s="391"/>
      <c r="HWC236" s="391"/>
      <c r="HWD236" s="391"/>
      <c r="HWE236" s="391"/>
      <c r="HWF236" s="391"/>
      <c r="HWG236" s="391"/>
      <c r="HWH236" s="391"/>
      <c r="HWI236" s="391"/>
      <c r="HWJ236" s="391"/>
      <c r="HWK236" s="391"/>
      <c r="HWL236" s="391"/>
      <c r="HWM236" s="391"/>
      <c r="HWN236" s="391"/>
      <c r="HWO236" s="391"/>
      <c r="HWP236" s="391"/>
      <c r="HWQ236" s="391"/>
      <c r="HWR236" s="391"/>
      <c r="HWS236" s="391"/>
      <c r="HWT236" s="391"/>
      <c r="HWU236" s="391"/>
      <c r="HWV236" s="391"/>
      <c r="HWW236" s="391"/>
      <c r="HWX236" s="391"/>
      <c r="HWY236" s="391"/>
      <c r="HWZ236" s="391"/>
      <c r="HXA236" s="391"/>
      <c r="HXB236" s="391"/>
      <c r="HXC236" s="391"/>
      <c r="HXD236" s="391"/>
      <c r="HXE236" s="391"/>
      <c r="HXF236" s="391"/>
      <c r="HXG236" s="391"/>
      <c r="HXH236" s="391"/>
      <c r="HXI236" s="391"/>
      <c r="HXJ236" s="391"/>
      <c r="HXK236" s="391"/>
      <c r="HXL236" s="391"/>
      <c r="HXM236" s="391"/>
      <c r="HXN236" s="391"/>
      <c r="HXO236" s="391"/>
      <c r="HXP236" s="391"/>
      <c r="HXQ236" s="391"/>
      <c r="HXR236" s="391"/>
      <c r="HXS236" s="391"/>
      <c r="HXT236" s="391"/>
      <c r="HXU236" s="391"/>
      <c r="HXV236" s="391"/>
      <c r="HXW236" s="391"/>
      <c r="HXX236" s="391"/>
      <c r="HXY236" s="391"/>
      <c r="HXZ236" s="391"/>
      <c r="HYA236" s="391"/>
      <c r="HYB236" s="391"/>
      <c r="HYC236" s="391"/>
      <c r="HYD236" s="391"/>
      <c r="HYE236" s="391"/>
      <c r="HYF236" s="391"/>
      <c r="HYG236" s="391"/>
      <c r="HYH236" s="391"/>
      <c r="HYI236" s="391"/>
      <c r="HYJ236" s="391"/>
      <c r="HYK236" s="391"/>
      <c r="HYL236" s="391"/>
      <c r="HYM236" s="391"/>
      <c r="HYN236" s="391"/>
      <c r="HYO236" s="391"/>
      <c r="HYP236" s="391"/>
      <c r="HYQ236" s="391"/>
      <c r="HYR236" s="391"/>
      <c r="HYS236" s="391"/>
      <c r="HYT236" s="391"/>
      <c r="HYU236" s="391"/>
      <c r="HYV236" s="391"/>
      <c r="HYW236" s="391"/>
      <c r="HYX236" s="391"/>
      <c r="HYY236" s="391"/>
      <c r="HYZ236" s="391"/>
      <c r="HZA236" s="391"/>
      <c r="HZB236" s="391"/>
      <c r="HZC236" s="391"/>
      <c r="HZD236" s="391"/>
      <c r="HZE236" s="391"/>
      <c r="HZF236" s="391"/>
      <c r="HZG236" s="391"/>
      <c r="HZH236" s="391"/>
      <c r="HZI236" s="391"/>
      <c r="HZJ236" s="391"/>
      <c r="HZK236" s="391"/>
      <c r="HZL236" s="391"/>
      <c r="HZM236" s="391"/>
      <c r="HZN236" s="391"/>
      <c r="HZO236" s="391"/>
      <c r="HZP236" s="391"/>
      <c r="HZQ236" s="391"/>
      <c r="HZR236" s="391"/>
      <c r="HZS236" s="391"/>
      <c r="HZT236" s="391"/>
      <c r="HZU236" s="391"/>
      <c r="HZV236" s="391"/>
      <c r="HZW236" s="391"/>
      <c r="HZX236" s="391"/>
      <c r="HZY236" s="391"/>
      <c r="HZZ236" s="391"/>
      <c r="IAA236" s="391"/>
      <c r="IAB236" s="391"/>
      <c r="IAC236" s="391"/>
      <c r="IAD236" s="391"/>
      <c r="IAE236" s="391"/>
      <c r="IAF236" s="391"/>
      <c r="IAG236" s="391"/>
      <c r="IAH236" s="391"/>
      <c r="IAI236" s="391"/>
      <c r="IAJ236" s="391"/>
      <c r="IAK236" s="391"/>
      <c r="IAL236" s="391"/>
      <c r="IAM236" s="391"/>
      <c r="IAN236" s="391"/>
      <c r="IAO236" s="391"/>
      <c r="IAP236" s="391"/>
      <c r="IAQ236" s="391"/>
      <c r="IAR236" s="391"/>
      <c r="IAS236" s="391"/>
      <c r="IAT236" s="391"/>
      <c r="IAU236" s="391"/>
      <c r="IAV236" s="391"/>
      <c r="IAW236" s="391"/>
      <c r="IAX236" s="391"/>
      <c r="IAY236" s="391"/>
      <c r="IAZ236" s="391"/>
      <c r="IBA236" s="391"/>
      <c r="IBB236" s="391"/>
      <c r="IBC236" s="391"/>
      <c r="IBD236" s="391"/>
      <c r="IBE236" s="391"/>
      <c r="IBF236" s="391"/>
      <c r="IBG236" s="391"/>
      <c r="IBH236" s="391"/>
      <c r="IBI236" s="391"/>
      <c r="IBJ236" s="391"/>
      <c r="IBK236" s="391"/>
      <c r="IBL236" s="391"/>
      <c r="IBM236" s="391"/>
      <c r="IBN236" s="391"/>
      <c r="IBO236" s="391"/>
      <c r="IBP236" s="391"/>
      <c r="IBQ236" s="391"/>
      <c r="IBR236" s="391"/>
      <c r="IBS236" s="391"/>
      <c r="IBT236" s="391"/>
      <c r="IBU236" s="391"/>
      <c r="IBV236" s="391"/>
      <c r="IBW236" s="391"/>
      <c r="IBX236" s="391"/>
      <c r="IBY236" s="391"/>
      <c r="IBZ236" s="391"/>
      <c r="ICA236" s="391"/>
      <c r="ICB236" s="391"/>
      <c r="ICC236" s="391"/>
      <c r="ICD236" s="391"/>
      <c r="ICE236" s="391"/>
      <c r="ICF236" s="391"/>
      <c r="ICG236" s="391"/>
      <c r="ICH236" s="391"/>
      <c r="ICI236" s="391"/>
      <c r="ICJ236" s="391"/>
      <c r="ICK236" s="391"/>
      <c r="ICL236" s="391"/>
      <c r="ICM236" s="391"/>
      <c r="ICN236" s="391"/>
      <c r="ICO236" s="391"/>
      <c r="ICP236" s="391"/>
      <c r="ICQ236" s="391"/>
      <c r="ICR236" s="391"/>
      <c r="ICS236" s="391"/>
      <c r="ICT236" s="391"/>
      <c r="ICU236" s="391"/>
      <c r="ICV236" s="391"/>
      <c r="ICW236" s="391"/>
      <c r="ICX236" s="391"/>
      <c r="ICY236" s="391"/>
      <c r="ICZ236" s="391"/>
      <c r="IDA236" s="391"/>
      <c r="IDB236" s="391"/>
      <c r="IDC236" s="391"/>
      <c r="IDD236" s="391"/>
      <c r="IDE236" s="391"/>
      <c r="IDF236" s="391"/>
      <c r="IDG236" s="391"/>
      <c r="IDH236" s="391"/>
      <c r="IDI236" s="391"/>
      <c r="IDJ236" s="391"/>
      <c r="IDK236" s="391"/>
      <c r="IDL236" s="391"/>
      <c r="IDM236" s="391"/>
      <c r="IDN236" s="391"/>
      <c r="IDO236" s="391"/>
      <c r="IDP236" s="391"/>
      <c r="IDQ236" s="391"/>
      <c r="IDR236" s="391"/>
      <c r="IDS236" s="391"/>
      <c r="IDT236" s="391"/>
      <c r="IDU236" s="391"/>
      <c r="IDV236" s="391"/>
      <c r="IDW236" s="391"/>
      <c r="IDX236" s="391"/>
      <c r="IDY236" s="391"/>
      <c r="IDZ236" s="391"/>
      <c r="IEA236" s="391"/>
      <c r="IEB236" s="391"/>
      <c r="IEC236" s="391"/>
      <c r="IED236" s="391"/>
      <c r="IEE236" s="391"/>
      <c r="IEF236" s="391"/>
      <c r="IEG236" s="391"/>
      <c r="IEH236" s="391"/>
      <c r="IEI236" s="391"/>
      <c r="IEJ236" s="391"/>
      <c r="IEK236" s="391"/>
      <c r="IEL236" s="391"/>
      <c r="IEM236" s="391"/>
      <c r="IEN236" s="391"/>
      <c r="IEO236" s="391"/>
      <c r="IEP236" s="391"/>
      <c r="IEQ236" s="391"/>
      <c r="IER236" s="391"/>
      <c r="IES236" s="391"/>
      <c r="IET236" s="391"/>
      <c r="IEU236" s="391"/>
      <c r="IEV236" s="391"/>
      <c r="IEW236" s="391"/>
      <c r="IEX236" s="391"/>
      <c r="IEY236" s="391"/>
      <c r="IEZ236" s="391"/>
      <c r="IFA236" s="391"/>
      <c r="IFB236" s="391"/>
      <c r="IFC236" s="391"/>
      <c r="IFD236" s="391"/>
      <c r="IFE236" s="391"/>
      <c r="IFF236" s="391"/>
      <c r="IFG236" s="391"/>
      <c r="IFH236" s="391"/>
      <c r="IFI236" s="391"/>
      <c r="IFJ236" s="391"/>
      <c r="IFK236" s="391"/>
      <c r="IFL236" s="391"/>
      <c r="IFM236" s="391"/>
      <c r="IFN236" s="391"/>
      <c r="IFO236" s="391"/>
      <c r="IFP236" s="391"/>
      <c r="IFQ236" s="391"/>
      <c r="IFR236" s="391"/>
      <c r="IFS236" s="391"/>
      <c r="IFT236" s="391"/>
      <c r="IFU236" s="391"/>
      <c r="IFV236" s="391"/>
      <c r="IFW236" s="391"/>
      <c r="IFX236" s="391"/>
      <c r="IFY236" s="391"/>
      <c r="IFZ236" s="391"/>
      <c r="IGA236" s="391"/>
      <c r="IGB236" s="391"/>
      <c r="IGC236" s="391"/>
      <c r="IGD236" s="391"/>
      <c r="IGE236" s="391"/>
      <c r="IGF236" s="391"/>
      <c r="IGG236" s="391"/>
      <c r="IGH236" s="391"/>
      <c r="IGI236" s="391"/>
      <c r="IGJ236" s="391"/>
      <c r="IGK236" s="391"/>
      <c r="IGL236" s="391"/>
      <c r="IGM236" s="391"/>
      <c r="IGN236" s="391"/>
      <c r="IGO236" s="391"/>
      <c r="IGP236" s="391"/>
      <c r="IGQ236" s="391"/>
      <c r="IGR236" s="391"/>
      <c r="IGS236" s="391"/>
      <c r="IGT236" s="391"/>
      <c r="IGU236" s="391"/>
      <c r="IGV236" s="391"/>
      <c r="IGW236" s="391"/>
      <c r="IGX236" s="391"/>
      <c r="IGY236" s="391"/>
      <c r="IGZ236" s="391"/>
      <c r="IHA236" s="391"/>
      <c r="IHB236" s="391"/>
      <c r="IHC236" s="391"/>
      <c r="IHD236" s="391"/>
      <c r="IHE236" s="391"/>
      <c r="IHF236" s="391"/>
      <c r="IHG236" s="391"/>
      <c r="IHH236" s="391"/>
      <c r="IHI236" s="391"/>
      <c r="IHJ236" s="391"/>
      <c r="IHK236" s="391"/>
      <c r="IHL236" s="391"/>
      <c r="IHM236" s="391"/>
      <c r="IHN236" s="391"/>
      <c r="IHO236" s="391"/>
      <c r="IHP236" s="391"/>
      <c r="IHQ236" s="391"/>
      <c r="IHR236" s="391"/>
      <c r="IHS236" s="391"/>
      <c r="IHT236" s="391"/>
      <c r="IHU236" s="391"/>
      <c r="IHV236" s="391"/>
      <c r="IHW236" s="391"/>
      <c r="IHX236" s="391"/>
      <c r="IHY236" s="391"/>
      <c r="IHZ236" s="391"/>
      <c r="IIA236" s="391"/>
      <c r="IIB236" s="391"/>
      <c r="IIC236" s="391"/>
      <c r="IID236" s="391"/>
      <c r="IIE236" s="391"/>
      <c r="IIF236" s="391"/>
      <c r="IIG236" s="391"/>
      <c r="IIH236" s="391"/>
      <c r="III236" s="391"/>
      <c r="IIJ236" s="391"/>
      <c r="IIK236" s="391"/>
      <c r="IIL236" s="391"/>
      <c r="IIM236" s="391"/>
      <c r="IIN236" s="391"/>
      <c r="IIO236" s="391"/>
      <c r="IIP236" s="391"/>
      <c r="IIQ236" s="391"/>
      <c r="IIR236" s="391"/>
      <c r="IIS236" s="391"/>
      <c r="IIT236" s="391"/>
      <c r="IIU236" s="391"/>
      <c r="IIV236" s="391"/>
      <c r="IIW236" s="391"/>
      <c r="IIX236" s="391"/>
      <c r="IIY236" s="391"/>
      <c r="IIZ236" s="391"/>
      <c r="IJA236" s="391"/>
      <c r="IJB236" s="391"/>
      <c r="IJC236" s="391"/>
      <c r="IJD236" s="391"/>
      <c r="IJE236" s="391"/>
      <c r="IJF236" s="391"/>
      <c r="IJG236" s="391"/>
      <c r="IJH236" s="391"/>
      <c r="IJI236" s="391"/>
      <c r="IJJ236" s="391"/>
      <c r="IJK236" s="391"/>
      <c r="IJL236" s="391"/>
      <c r="IJM236" s="391"/>
      <c r="IJN236" s="391"/>
      <c r="IJO236" s="391"/>
      <c r="IJP236" s="391"/>
      <c r="IJQ236" s="391"/>
      <c r="IJR236" s="391"/>
      <c r="IJS236" s="391"/>
      <c r="IJT236" s="391"/>
      <c r="IJU236" s="391"/>
      <c r="IJV236" s="391"/>
      <c r="IJW236" s="391"/>
      <c r="IJX236" s="391"/>
      <c r="IJY236" s="391"/>
      <c r="IJZ236" s="391"/>
      <c r="IKA236" s="391"/>
      <c r="IKB236" s="391"/>
      <c r="IKC236" s="391"/>
      <c r="IKD236" s="391"/>
      <c r="IKE236" s="391"/>
      <c r="IKF236" s="391"/>
      <c r="IKG236" s="391"/>
      <c r="IKH236" s="391"/>
      <c r="IKI236" s="391"/>
      <c r="IKJ236" s="391"/>
      <c r="IKK236" s="391"/>
      <c r="IKL236" s="391"/>
      <c r="IKM236" s="391"/>
      <c r="IKN236" s="391"/>
      <c r="IKO236" s="391"/>
      <c r="IKP236" s="391"/>
      <c r="IKQ236" s="391"/>
      <c r="IKR236" s="391"/>
      <c r="IKS236" s="391"/>
      <c r="IKT236" s="391"/>
      <c r="IKU236" s="391"/>
      <c r="IKV236" s="391"/>
      <c r="IKW236" s="391"/>
      <c r="IKX236" s="391"/>
      <c r="IKY236" s="391"/>
      <c r="IKZ236" s="391"/>
      <c r="ILA236" s="391"/>
      <c r="ILB236" s="391"/>
      <c r="ILC236" s="391"/>
      <c r="ILD236" s="391"/>
      <c r="ILE236" s="391"/>
      <c r="ILF236" s="391"/>
      <c r="ILG236" s="391"/>
      <c r="ILH236" s="391"/>
      <c r="ILI236" s="391"/>
      <c r="ILJ236" s="391"/>
      <c r="ILK236" s="391"/>
      <c r="ILL236" s="391"/>
      <c r="ILM236" s="391"/>
      <c r="ILN236" s="391"/>
      <c r="ILO236" s="391"/>
      <c r="ILP236" s="391"/>
      <c r="ILQ236" s="391"/>
      <c r="ILR236" s="391"/>
      <c r="ILS236" s="391"/>
      <c r="ILT236" s="391"/>
      <c r="ILU236" s="391"/>
      <c r="ILV236" s="391"/>
      <c r="ILW236" s="391"/>
      <c r="ILX236" s="391"/>
      <c r="ILY236" s="391"/>
      <c r="ILZ236" s="391"/>
      <c r="IMA236" s="391"/>
      <c r="IMB236" s="391"/>
      <c r="IMC236" s="391"/>
      <c r="IMD236" s="391"/>
      <c r="IME236" s="391"/>
      <c r="IMF236" s="391"/>
      <c r="IMG236" s="391"/>
      <c r="IMH236" s="391"/>
      <c r="IMI236" s="391"/>
      <c r="IMJ236" s="391"/>
      <c r="IMK236" s="391"/>
      <c r="IML236" s="391"/>
      <c r="IMM236" s="391"/>
      <c r="IMN236" s="391"/>
      <c r="IMO236" s="391"/>
      <c r="IMP236" s="391"/>
      <c r="IMQ236" s="391"/>
      <c r="IMR236" s="391"/>
      <c r="IMS236" s="391"/>
      <c r="IMT236" s="391"/>
      <c r="IMU236" s="391"/>
      <c r="IMV236" s="391"/>
      <c r="IMW236" s="391"/>
      <c r="IMX236" s="391"/>
      <c r="IMY236" s="391"/>
      <c r="IMZ236" s="391"/>
      <c r="INA236" s="391"/>
      <c r="INB236" s="391"/>
      <c r="INC236" s="391"/>
      <c r="IND236" s="391"/>
      <c r="INE236" s="391"/>
      <c r="INF236" s="391"/>
      <c r="ING236" s="391"/>
      <c r="INH236" s="391"/>
      <c r="INI236" s="391"/>
      <c r="INJ236" s="391"/>
      <c r="INK236" s="391"/>
      <c r="INL236" s="391"/>
      <c r="INM236" s="391"/>
      <c r="INN236" s="391"/>
      <c r="INO236" s="391"/>
      <c r="INP236" s="391"/>
      <c r="INQ236" s="391"/>
      <c r="INR236" s="391"/>
      <c r="INS236" s="391"/>
      <c r="INT236" s="391"/>
      <c r="INU236" s="391"/>
      <c r="INV236" s="391"/>
      <c r="INW236" s="391"/>
      <c r="INX236" s="391"/>
      <c r="INY236" s="391"/>
      <c r="INZ236" s="391"/>
      <c r="IOA236" s="391"/>
      <c r="IOB236" s="391"/>
      <c r="IOC236" s="391"/>
      <c r="IOD236" s="391"/>
      <c r="IOE236" s="391"/>
      <c r="IOF236" s="391"/>
      <c r="IOG236" s="391"/>
      <c r="IOH236" s="391"/>
      <c r="IOI236" s="391"/>
      <c r="IOJ236" s="391"/>
      <c r="IOK236" s="391"/>
      <c r="IOL236" s="391"/>
      <c r="IOM236" s="391"/>
      <c r="ION236" s="391"/>
      <c r="IOO236" s="391"/>
      <c r="IOP236" s="391"/>
      <c r="IOQ236" s="391"/>
      <c r="IOR236" s="391"/>
      <c r="IOS236" s="391"/>
      <c r="IOT236" s="391"/>
      <c r="IOU236" s="391"/>
      <c r="IOV236" s="391"/>
      <c r="IOW236" s="391"/>
      <c r="IOX236" s="391"/>
      <c r="IOY236" s="391"/>
      <c r="IOZ236" s="391"/>
      <c r="IPA236" s="391"/>
      <c r="IPB236" s="391"/>
      <c r="IPC236" s="391"/>
      <c r="IPD236" s="391"/>
      <c r="IPE236" s="391"/>
      <c r="IPF236" s="391"/>
      <c r="IPG236" s="391"/>
      <c r="IPH236" s="391"/>
      <c r="IPI236" s="391"/>
      <c r="IPJ236" s="391"/>
      <c r="IPK236" s="391"/>
      <c r="IPL236" s="391"/>
      <c r="IPM236" s="391"/>
      <c r="IPN236" s="391"/>
      <c r="IPO236" s="391"/>
      <c r="IPP236" s="391"/>
      <c r="IPQ236" s="391"/>
      <c r="IPR236" s="391"/>
      <c r="IPS236" s="391"/>
      <c r="IPT236" s="391"/>
      <c r="IPU236" s="391"/>
      <c r="IPV236" s="391"/>
      <c r="IPW236" s="391"/>
      <c r="IPX236" s="391"/>
      <c r="IPY236" s="391"/>
      <c r="IPZ236" s="391"/>
      <c r="IQA236" s="391"/>
      <c r="IQB236" s="391"/>
      <c r="IQC236" s="391"/>
      <c r="IQD236" s="391"/>
      <c r="IQE236" s="391"/>
      <c r="IQF236" s="391"/>
      <c r="IQG236" s="391"/>
      <c r="IQH236" s="391"/>
      <c r="IQI236" s="391"/>
      <c r="IQJ236" s="391"/>
      <c r="IQK236" s="391"/>
      <c r="IQL236" s="391"/>
      <c r="IQM236" s="391"/>
      <c r="IQN236" s="391"/>
      <c r="IQO236" s="391"/>
      <c r="IQP236" s="391"/>
      <c r="IQQ236" s="391"/>
      <c r="IQR236" s="391"/>
      <c r="IQS236" s="391"/>
      <c r="IQT236" s="391"/>
      <c r="IQU236" s="391"/>
      <c r="IQV236" s="391"/>
      <c r="IQW236" s="391"/>
      <c r="IQX236" s="391"/>
      <c r="IQY236" s="391"/>
      <c r="IQZ236" s="391"/>
      <c r="IRA236" s="391"/>
      <c r="IRB236" s="391"/>
      <c r="IRC236" s="391"/>
      <c r="IRD236" s="391"/>
      <c r="IRE236" s="391"/>
      <c r="IRF236" s="391"/>
      <c r="IRG236" s="391"/>
      <c r="IRH236" s="391"/>
      <c r="IRI236" s="391"/>
      <c r="IRJ236" s="391"/>
      <c r="IRK236" s="391"/>
      <c r="IRL236" s="391"/>
      <c r="IRM236" s="391"/>
      <c r="IRN236" s="391"/>
      <c r="IRO236" s="391"/>
      <c r="IRP236" s="391"/>
      <c r="IRQ236" s="391"/>
      <c r="IRR236" s="391"/>
      <c r="IRS236" s="391"/>
      <c r="IRT236" s="391"/>
      <c r="IRU236" s="391"/>
      <c r="IRV236" s="391"/>
      <c r="IRW236" s="391"/>
      <c r="IRX236" s="391"/>
      <c r="IRY236" s="391"/>
      <c r="IRZ236" s="391"/>
      <c r="ISA236" s="391"/>
      <c r="ISB236" s="391"/>
      <c r="ISC236" s="391"/>
      <c r="ISD236" s="391"/>
      <c r="ISE236" s="391"/>
      <c r="ISF236" s="391"/>
      <c r="ISG236" s="391"/>
      <c r="ISH236" s="391"/>
      <c r="ISI236" s="391"/>
      <c r="ISJ236" s="391"/>
      <c r="ISK236" s="391"/>
      <c r="ISL236" s="391"/>
      <c r="ISM236" s="391"/>
      <c r="ISN236" s="391"/>
      <c r="ISO236" s="391"/>
      <c r="ISP236" s="391"/>
      <c r="ISQ236" s="391"/>
      <c r="ISR236" s="391"/>
      <c r="ISS236" s="391"/>
      <c r="IST236" s="391"/>
      <c r="ISU236" s="391"/>
      <c r="ISV236" s="391"/>
      <c r="ISW236" s="391"/>
      <c r="ISX236" s="391"/>
      <c r="ISY236" s="391"/>
      <c r="ISZ236" s="391"/>
      <c r="ITA236" s="391"/>
      <c r="ITB236" s="391"/>
      <c r="ITC236" s="391"/>
      <c r="ITD236" s="391"/>
      <c r="ITE236" s="391"/>
      <c r="ITF236" s="391"/>
      <c r="ITG236" s="391"/>
      <c r="ITH236" s="391"/>
      <c r="ITI236" s="391"/>
      <c r="ITJ236" s="391"/>
      <c r="ITK236" s="391"/>
      <c r="ITL236" s="391"/>
      <c r="ITM236" s="391"/>
      <c r="ITN236" s="391"/>
      <c r="ITO236" s="391"/>
      <c r="ITP236" s="391"/>
      <c r="ITQ236" s="391"/>
      <c r="ITR236" s="391"/>
      <c r="ITS236" s="391"/>
      <c r="ITT236" s="391"/>
      <c r="ITU236" s="391"/>
      <c r="ITV236" s="391"/>
      <c r="ITW236" s="391"/>
      <c r="ITX236" s="391"/>
      <c r="ITY236" s="391"/>
      <c r="ITZ236" s="391"/>
      <c r="IUA236" s="391"/>
      <c r="IUB236" s="391"/>
      <c r="IUC236" s="391"/>
      <c r="IUD236" s="391"/>
      <c r="IUE236" s="391"/>
      <c r="IUF236" s="391"/>
      <c r="IUG236" s="391"/>
      <c r="IUH236" s="391"/>
      <c r="IUI236" s="391"/>
      <c r="IUJ236" s="391"/>
      <c r="IUK236" s="391"/>
      <c r="IUL236" s="391"/>
      <c r="IUM236" s="391"/>
      <c r="IUN236" s="391"/>
      <c r="IUO236" s="391"/>
      <c r="IUP236" s="391"/>
      <c r="IUQ236" s="391"/>
      <c r="IUR236" s="391"/>
      <c r="IUS236" s="391"/>
      <c r="IUT236" s="391"/>
      <c r="IUU236" s="391"/>
      <c r="IUV236" s="391"/>
      <c r="IUW236" s="391"/>
      <c r="IUX236" s="391"/>
      <c r="IUY236" s="391"/>
      <c r="IUZ236" s="391"/>
      <c r="IVA236" s="391"/>
      <c r="IVB236" s="391"/>
      <c r="IVC236" s="391"/>
      <c r="IVD236" s="391"/>
      <c r="IVE236" s="391"/>
      <c r="IVF236" s="391"/>
      <c r="IVG236" s="391"/>
      <c r="IVH236" s="391"/>
      <c r="IVI236" s="391"/>
      <c r="IVJ236" s="391"/>
      <c r="IVK236" s="391"/>
      <c r="IVL236" s="391"/>
      <c r="IVM236" s="391"/>
      <c r="IVN236" s="391"/>
      <c r="IVO236" s="391"/>
      <c r="IVP236" s="391"/>
      <c r="IVQ236" s="391"/>
      <c r="IVR236" s="391"/>
      <c r="IVS236" s="391"/>
      <c r="IVT236" s="391"/>
      <c r="IVU236" s="391"/>
      <c r="IVV236" s="391"/>
      <c r="IVW236" s="391"/>
      <c r="IVX236" s="391"/>
      <c r="IVY236" s="391"/>
      <c r="IVZ236" s="391"/>
      <c r="IWA236" s="391"/>
      <c r="IWB236" s="391"/>
      <c r="IWC236" s="391"/>
      <c r="IWD236" s="391"/>
      <c r="IWE236" s="391"/>
      <c r="IWF236" s="391"/>
      <c r="IWG236" s="391"/>
      <c r="IWH236" s="391"/>
      <c r="IWI236" s="391"/>
      <c r="IWJ236" s="391"/>
      <c r="IWK236" s="391"/>
      <c r="IWL236" s="391"/>
      <c r="IWM236" s="391"/>
      <c r="IWN236" s="391"/>
      <c r="IWO236" s="391"/>
      <c r="IWP236" s="391"/>
      <c r="IWQ236" s="391"/>
      <c r="IWR236" s="391"/>
      <c r="IWS236" s="391"/>
      <c r="IWT236" s="391"/>
      <c r="IWU236" s="391"/>
      <c r="IWV236" s="391"/>
      <c r="IWW236" s="391"/>
      <c r="IWX236" s="391"/>
      <c r="IWY236" s="391"/>
      <c r="IWZ236" s="391"/>
      <c r="IXA236" s="391"/>
      <c r="IXB236" s="391"/>
      <c r="IXC236" s="391"/>
      <c r="IXD236" s="391"/>
      <c r="IXE236" s="391"/>
      <c r="IXF236" s="391"/>
      <c r="IXG236" s="391"/>
      <c r="IXH236" s="391"/>
      <c r="IXI236" s="391"/>
      <c r="IXJ236" s="391"/>
      <c r="IXK236" s="391"/>
      <c r="IXL236" s="391"/>
      <c r="IXM236" s="391"/>
      <c r="IXN236" s="391"/>
      <c r="IXO236" s="391"/>
      <c r="IXP236" s="391"/>
      <c r="IXQ236" s="391"/>
      <c r="IXR236" s="391"/>
      <c r="IXS236" s="391"/>
      <c r="IXT236" s="391"/>
      <c r="IXU236" s="391"/>
      <c r="IXV236" s="391"/>
      <c r="IXW236" s="391"/>
      <c r="IXX236" s="391"/>
      <c r="IXY236" s="391"/>
      <c r="IXZ236" s="391"/>
      <c r="IYA236" s="391"/>
      <c r="IYB236" s="391"/>
      <c r="IYC236" s="391"/>
      <c r="IYD236" s="391"/>
      <c r="IYE236" s="391"/>
      <c r="IYF236" s="391"/>
      <c r="IYG236" s="391"/>
      <c r="IYH236" s="391"/>
      <c r="IYI236" s="391"/>
      <c r="IYJ236" s="391"/>
      <c r="IYK236" s="391"/>
      <c r="IYL236" s="391"/>
      <c r="IYM236" s="391"/>
      <c r="IYN236" s="391"/>
      <c r="IYO236" s="391"/>
      <c r="IYP236" s="391"/>
      <c r="IYQ236" s="391"/>
      <c r="IYR236" s="391"/>
      <c r="IYS236" s="391"/>
      <c r="IYT236" s="391"/>
      <c r="IYU236" s="391"/>
      <c r="IYV236" s="391"/>
      <c r="IYW236" s="391"/>
      <c r="IYX236" s="391"/>
      <c r="IYY236" s="391"/>
      <c r="IYZ236" s="391"/>
      <c r="IZA236" s="391"/>
      <c r="IZB236" s="391"/>
      <c r="IZC236" s="391"/>
      <c r="IZD236" s="391"/>
      <c r="IZE236" s="391"/>
      <c r="IZF236" s="391"/>
      <c r="IZG236" s="391"/>
      <c r="IZH236" s="391"/>
      <c r="IZI236" s="391"/>
      <c r="IZJ236" s="391"/>
      <c r="IZK236" s="391"/>
      <c r="IZL236" s="391"/>
      <c r="IZM236" s="391"/>
      <c r="IZN236" s="391"/>
      <c r="IZO236" s="391"/>
      <c r="IZP236" s="391"/>
      <c r="IZQ236" s="391"/>
      <c r="IZR236" s="391"/>
      <c r="IZS236" s="391"/>
      <c r="IZT236" s="391"/>
      <c r="IZU236" s="391"/>
      <c r="IZV236" s="391"/>
      <c r="IZW236" s="391"/>
      <c r="IZX236" s="391"/>
      <c r="IZY236" s="391"/>
      <c r="IZZ236" s="391"/>
      <c r="JAA236" s="391"/>
      <c r="JAB236" s="391"/>
      <c r="JAC236" s="391"/>
      <c r="JAD236" s="391"/>
      <c r="JAE236" s="391"/>
      <c r="JAF236" s="391"/>
      <c r="JAG236" s="391"/>
      <c r="JAH236" s="391"/>
      <c r="JAI236" s="391"/>
      <c r="JAJ236" s="391"/>
      <c r="JAK236" s="391"/>
      <c r="JAL236" s="391"/>
      <c r="JAM236" s="391"/>
      <c r="JAN236" s="391"/>
      <c r="JAO236" s="391"/>
      <c r="JAP236" s="391"/>
      <c r="JAQ236" s="391"/>
      <c r="JAR236" s="391"/>
      <c r="JAS236" s="391"/>
      <c r="JAT236" s="391"/>
      <c r="JAU236" s="391"/>
      <c r="JAV236" s="391"/>
      <c r="JAW236" s="391"/>
      <c r="JAX236" s="391"/>
      <c r="JAY236" s="391"/>
      <c r="JAZ236" s="391"/>
      <c r="JBA236" s="391"/>
      <c r="JBB236" s="391"/>
      <c r="JBC236" s="391"/>
      <c r="JBD236" s="391"/>
      <c r="JBE236" s="391"/>
      <c r="JBF236" s="391"/>
      <c r="JBG236" s="391"/>
      <c r="JBH236" s="391"/>
      <c r="JBI236" s="391"/>
      <c r="JBJ236" s="391"/>
      <c r="JBK236" s="391"/>
      <c r="JBL236" s="391"/>
      <c r="JBM236" s="391"/>
      <c r="JBN236" s="391"/>
      <c r="JBO236" s="391"/>
      <c r="JBP236" s="391"/>
      <c r="JBQ236" s="391"/>
      <c r="JBR236" s="391"/>
      <c r="JBS236" s="391"/>
      <c r="JBT236" s="391"/>
      <c r="JBU236" s="391"/>
      <c r="JBV236" s="391"/>
      <c r="JBW236" s="391"/>
      <c r="JBX236" s="391"/>
      <c r="JBY236" s="391"/>
      <c r="JBZ236" s="391"/>
      <c r="JCA236" s="391"/>
      <c r="JCB236" s="391"/>
      <c r="JCC236" s="391"/>
      <c r="JCD236" s="391"/>
      <c r="JCE236" s="391"/>
      <c r="JCF236" s="391"/>
      <c r="JCG236" s="391"/>
      <c r="JCH236" s="391"/>
      <c r="JCI236" s="391"/>
      <c r="JCJ236" s="391"/>
      <c r="JCK236" s="391"/>
      <c r="JCL236" s="391"/>
      <c r="JCM236" s="391"/>
      <c r="JCN236" s="391"/>
      <c r="JCO236" s="391"/>
      <c r="JCP236" s="391"/>
      <c r="JCQ236" s="391"/>
      <c r="JCR236" s="391"/>
      <c r="JCS236" s="391"/>
      <c r="JCT236" s="391"/>
      <c r="JCU236" s="391"/>
      <c r="JCV236" s="391"/>
      <c r="JCW236" s="391"/>
      <c r="JCX236" s="391"/>
      <c r="JCY236" s="391"/>
      <c r="JCZ236" s="391"/>
      <c r="JDA236" s="391"/>
      <c r="JDB236" s="391"/>
      <c r="JDC236" s="391"/>
      <c r="JDD236" s="391"/>
      <c r="JDE236" s="391"/>
      <c r="JDF236" s="391"/>
      <c r="JDG236" s="391"/>
      <c r="JDH236" s="391"/>
      <c r="JDI236" s="391"/>
      <c r="JDJ236" s="391"/>
      <c r="JDK236" s="391"/>
      <c r="JDL236" s="391"/>
      <c r="JDM236" s="391"/>
      <c r="JDN236" s="391"/>
      <c r="JDO236" s="391"/>
      <c r="JDP236" s="391"/>
      <c r="JDQ236" s="391"/>
      <c r="JDR236" s="391"/>
      <c r="JDS236" s="391"/>
      <c r="JDT236" s="391"/>
      <c r="JDU236" s="391"/>
      <c r="JDV236" s="391"/>
      <c r="JDW236" s="391"/>
      <c r="JDX236" s="391"/>
      <c r="JDY236" s="391"/>
      <c r="JDZ236" s="391"/>
      <c r="JEA236" s="391"/>
      <c r="JEB236" s="391"/>
      <c r="JEC236" s="391"/>
      <c r="JED236" s="391"/>
      <c r="JEE236" s="391"/>
      <c r="JEF236" s="391"/>
      <c r="JEG236" s="391"/>
      <c r="JEH236" s="391"/>
      <c r="JEI236" s="391"/>
      <c r="JEJ236" s="391"/>
      <c r="JEK236" s="391"/>
      <c r="JEL236" s="391"/>
      <c r="JEM236" s="391"/>
      <c r="JEN236" s="391"/>
      <c r="JEO236" s="391"/>
      <c r="JEP236" s="391"/>
      <c r="JEQ236" s="391"/>
      <c r="JER236" s="391"/>
      <c r="JES236" s="391"/>
      <c r="JET236" s="391"/>
      <c r="JEU236" s="391"/>
      <c r="JEV236" s="391"/>
      <c r="JEW236" s="391"/>
      <c r="JEX236" s="391"/>
      <c r="JEY236" s="391"/>
      <c r="JEZ236" s="391"/>
      <c r="JFA236" s="391"/>
      <c r="JFB236" s="391"/>
      <c r="JFC236" s="391"/>
      <c r="JFD236" s="391"/>
      <c r="JFE236" s="391"/>
      <c r="JFF236" s="391"/>
      <c r="JFG236" s="391"/>
      <c r="JFH236" s="391"/>
      <c r="JFI236" s="391"/>
      <c r="JFJ236" s="391"/>
      <c r="JFK236" s="391"/>
      <c r="JFL236" s="391"/>
      <c r="JFM236" s="391"/>
      <c r="JFN236" s="391"/>
      <c r="JFO236" s="391"/>
      <c r="JFP236" s="391"/>
      <c r="JFQ236" s="391"/>
      <c r="JFR236" s="391"/>
      <c r="JFS236" s="391"/>
      <c r="JFT236" s="391"/>
      <c r="JFU236" s="391"/>
      <c r="JFV236" s="391"/>
      <c r="JFW236" s="391"/>
      <c r="JFX236" s="391"/>
      <c r="JFY236" s="391"/>
      <c r="JFZ236" s="391"/>
      <c r="JGA236" s="391"/>
      <c r="JGB236" s="391"/>
      <c r="JGC236" s="391"/>
      <c r="JGD236" s="391"/>
      <c r="JGE236" s="391"/>
      <c r="JGF236" s="391"/>
      <c r="JGG236" s="391"/>
      <c r="JGH236" s="391"/>
      <c r="JGI236" s="391"/>
      <c r="JGJ236" s="391"/>
      <c r="JGK236" s="391"/>
      <c r="JGL236" s="391"/>
      <c r="JGM236" s="391"/>
      <c r="JGN236" s="391"/>
      <c r="JGO236" s="391"/>
      <c r="JGP236" s="391"/>
      <c r="JGQ236" s="391"/>
      <c r="JGR236" s="391"/>
      <c r="JGS236" s="391"/>
      <c r="JGT236" s="391"/>
      <c r="JGU236" s="391"/>
      <c r="JGV236" s="391"/>
      <c r="JGW236" s="391"/>
      <c r="JGX236" s="391"/>
      <c r="JGY236" s="391"/>
      <c r="JGZ236" s="391"/>
      <c r="JHA236" s="391"/>
      <c r="JHB236" s="391"/>
      <c r="JHC236" s="391"/>
      <c r="JHD236" s="391"/>
      <c r="JHE236" s="391"/>
      <c r="JHF236" s="391"/>
      <c r="JHG236" s="391"/>
      <c r="JHH236" s="391"/>
      <c r="JHI236" s="391"/>
      <c r="JHJ236" s="391"/>
      <c r="JHK236" s="391"/>
      <c r="JHL236" s="391"/>
      <c r="JHM236" s="391"/>
      <c r="JHN236" s="391"/>
      <c r="JHO236" s="391"/>
      <c r="JHP236" s="391"/>
      <c r="JHQ236" s="391"/>
      <c r="JHR236" s="391"/>
      <c r="JHS236" s="391"/>
      <c r="JHT236" s="391"/>
      <c r="JHU236" s="391"/>
      <c r="JHV236" s="391"/>
      <c r="JHW236" s="391"/>
      <c r="JHX236" s="391"/>
      <c r="JHY236" s="391"/>
      <c r="JHZ236" s="391"/>
      <c r="JIA236" s="391"/>
      <c r="JIB236" s="391"/>
      <c r="JIC236" s="391"/>
      <c r="JID236" s="391"/>
      <c r="JIE236" s="391"/>
      <c r="JIF236" s="391"/>
      <c r="JIG236" s="391"/>
      <c r="JIH236" s="391"/>
      <c r="JII236" s="391"/>
      <c r="JIJ236" s="391"/>
      <c r="JIK236" s="391"/>
      <c r="JIL236" s="391"/>
      <c r="JIM236" s="391"/>
      <c r="JIN236" s="391"/>
      <c r="JIO236" s="391"/>
      <c r="JIP236" s="391"/>
      <c r="JIQ236" s="391"/>
      <c r="JIR236" s="391"/>
      <c r="JIS236" s="391"/>
      <c r="JIT236" s="391"/>
      <c r="JIU236" s="391"/>
      <c r="JIV236" s="391"/>
      <c r="JIW236" s="391"/>
      <c r="JIX236" s="391"/>
      <c r="JIY236" s="391"/>
      <c r="JIZ236" s="391"/>
      <c r="JJA236" s="391"/>
      <c r="JJB236" s="391"/>
      <c r="JJC236" s="391"/>
      <c r="JJD236" s="391"/>
      <c r="JJE236" s="391"/>
      <c r="JJF236" s="391"/>
      <c r="JJG236" s="391"/>
      <c r="JJH236" s="391"/>
      <c r="JJI236" s="391"/>
      <c r="JJJ236" s="391"/>
      <c r="JJK236" s="391"/>
      <c r="JJL236" s="391"/>
      <c r="JJM236" s="391"/>
      <c r="JJN236" s="391"/>
      <c r="JJO236" s="391"/>
      <c r="JJP236" s="391"/>
      <c r="JJQ236" s="391"/>
      <c r="JJR236" s="391"/>
      <c r="JJS236" s="391"/>
      <c r="JJT236" s="391"/>
      <c r="JJU236" s="391"/>
      <c r="JJV236" s="391"/>
      <c r="JJW236" s="391"/>
      <c r="JJX236" s="391"/>
      <c r="JJY236" s="391"/>
      <c r="JJZ236" s="391"/>
      <c r="JKA236" s="391"/>
      <c r="JKB236" s="391"/>
      <c r="JKC236" s="391"/>
      <c r="JKD236" s="391"/>
      <c r="JKE236" s="391"/>
      <c r="JKF236" s="391"/>
      <c r="JKG236" s="391"/>
      <c r="JKH236" s="391"/>
      <c r="JKI236" s="391"/>
      <c r="JKJ236" s="391"/>
      <c r="JKK236" s="391"/>
      <c r="JKL236" s="391"/>
      <c r="JKM236" s="391"/>
      <c r="JKN236" s="391"/>
      <c r="JKO236" s="391"/>
      <c r="JKP236" s="391"/>
      <c r="JKQ236" s="391"/>
      <c r="JKR236" s="391"/>
      <c r="JKS236" s="391"/>
      <c r="JKT236" s="391"/>
      <c r="JKU236" s="391"/>
      <c r="JKV236" s="391"/>
      <c r="JKW236" s="391"/>
      <c r="JKX236" s="391"/>
      <c r="JKY236" s="391"/>
      <c r="JKZ236" s="391"/>
      <c r="JLA236" s="391"/>
      <c r="JLB236" s="391"/>
      <c r="JLC236" s="391"/>
      <c r="JLD236" s="391"/>
      <c r="JLE236" s="391"/>
      <c r="JLF236" s="391"/>
      <c r="JLG236" s="391"/>
      <c r="JLH236" s="391"/>
      <c r="JLI236" s="391"/>
      <c r="JLJ236" s="391"/>
      <c r="JLK236" s="391"/>
      <c r="JLL236" s="391"/>
      <c r="JLM236" s="391"/>
      <c r="JLN236" s="391"/>
      <c r="JLO236" s="391"/>
      <c r="JLP236" s="391"/>
      <c r="JLQ236" s="391"/>
      <c r="JLR236" s="391"/>
      <c r="JLS236" s="391"/>
      <c r="JLT236" s="391"/>
      <c r="JLU236" s="391"/>
      <c r="JLV236" s="391"/>
      <c r="JLW236" s="391"/>
      <c r="JLX236" s="391"/>
      <c r="JLY236" s="391"/>
      <c r="JLZ236" s="391"/>
      <c r="JMA236" s="391"/>
      <c r="JMB236" s="391"/>
      <c r="JMC236" s="391"/>
      <c r="JMD236" s="391"/>
      <c r="JME236" s="391"/>
      <c r="JMF236" s="391"/>
      <c r="JMG236" s="391"/>
      <c r="JMH236" s="391"/>
      <c r="JMI236" s="391"/>
      <c r="JMJ236" s="391"/>
      <c r="JMK236" s="391"/>
      <c r="JML236" s="391"/>
      <c r="JMM236" s="391"/>
      <c r="JMN236" s="391"/>
      <c r="JMO236" s="391"/>
      <c r="JMP236" s="391"/>
      <c r="JMQ236" s="391"/>
      <c r="JMR236" s="391"/>
      <c r="JMS236" s="391"/>
      <c r="JMT236" s="391"/>
      <c r="JMU236" s="391"/>
      <c r="JMV236" s="391"/>
      <c r="JMW236" s="391"/>
      <c r="JMX236" s="391"/>
      <c r="JMY236" s="391"/>
      <c r="JMZ236" s="391"/>
      <c r="JNA236" s="391"/>
      <c r="JNB236" s="391"/>
      <c r="JNC236" s="391"/>
      <c r="JND236" s="391"/>
      <c r="JNE236" s="391"/>
      <c r="JNF236" s="391"/>
      <c r="JNG236" s="391"/>
      <c r="JNH236" s="391"/>
      <c r="JNI236" s="391"/>
      <c r="JNJ236" s="391"/>
      <c r="JNK236" s="391"/>
      <c r="JNL236" s="391"/>
      <c r="JNM236" s="391"/>
      <c r="JNN236" s="391"/>
      <c r="JNO236" s="391"/>
      <c r="JNP236" s="391"/>
      <c r="JNQ236" s="391"/>
      <c r="JNR236" s="391"/>
      <c r="JNS236" s="391"/>
      <c r="JNT236" s="391"/>
      <c r="JNU236" s="391"/>
      <c r="JNV236" s="391"/>
      <c r="JNW236" s="391"/>
      <c r="JNX236" s="391"/>
      <c r="JNY236" s="391"/>
      <c r="JNZ236" s="391"/>
      <c r="JOA236" s="391"/>
      <c r="JOB236" s="391"/>
      <c r="JOC236" s="391"/>
      <c r="JOD236" s="391"/>
      <c r="JOE236" s="391"/>
      <c r="JOF236" s="391"/>
      <c r="JOG236" s="391"/>
      <c r="JOH236" s="391"/>
      <c r="JOI236" s="391"/>
      <c r="JOJ236" s="391"/>
      <c r="JOK236" s="391"/>
      <c r="JOL236" s="391"/>
      <c r="JOM236" s="391"/>
      <c r="JON236" s="391"/>
      <c r="JOO236" s="391"/>
      <c r="JOP236" s="391"/>
      <c r="JOQ236" s="391"/>
      <c r="JOR236" s="391"/>
      <c r="JOS236" s="391"/>
      <c r="JOT236" s="391"/>
      <c r="JOU236" s="391"/>
      <c r="JOV236" s="391"/>
      <c r="JOW236" s="391"/>
      <c r="JOX236" s="391"/>
      <c r="JOY236" s="391"/>
      <c r="JOZ236" s="391"/>
      <c r="JPA236" s="391"/>
      <c r="JPB236" s="391"/>
      <c r="JPC236" s="391"/>
      <c r="JPD236" s="391"/>
      <c r="JPE236" s="391"/>
      <c r="JPF236" s="391"/>
      <c r="JPG236" s="391"/>
      <c r="JPH236" s="391"/>
      <c r="JPI236" s="391"/>
      <c r="JPJ236" s="391"/>
      <c r="JPK236" s="391"/>
      <c r="JPL236" s="391"/>
      <c r="JPM236" s="391"/>
      <c r="JPN236" s="391"/>
      <c r="JPO236" s="391"/>
      <c r="JPP236" s="391"/>
      <c r="JPQ236" s="391"/>
      <c r="JPR236" s="391"/>
      <c r="JPS236" s="391"/>
      <c r="JPT236" s="391"/>
      <c r="JPU236" s="391"/>
      <c r="JPV236" s="391"/>
      <c r="JPW236" s="391"/>
      <c r="JPX236" s="391"/>
      <c r="JPY236" s="391"/>
      <c r="JPZ236" s="391"/>
      <c r="JQA236" s="391"/>
      <c r="JQB236" s="391"/>
      <c r="JQC236" s="391"/>
      <c r="JQD236" s="391"/>
      <c r="JQE236" s="391"/>
      <c r="JQF236" s="391"/>
      <c r="JQG236" s="391"/>
      <c r="JQH236" s="391"/>
      <c r="JQI236" s="391"/>
      <c r="JQJ236" s="391"/>
      <c r="JQK236" s="391"/>
      <c r="JQL236" s="391"/>
      <c r="JQM236" s="391"/>
      <c r="JQN236" s="391"/>
      <c r="JQO236" s="391"/>
      <c r="JQP236" s="391"/>
      <c r="JQQ236" s="391"/>
      <c r="JQR236" s="391"/>
      <c r="JQS236" s="391"/>
      <c r="JQT236" s="391"/>
      <c r="JQU236" s="391"/>
      <c r="JQV236" s="391"/>
      <c r="JQW236" s="391"/>
      <c r="JQX236" s="391"/>
      <c r="JQY236" s="391"/>
      <c r="JQZ236" s="391"/>
      <c r="JRA236" s="391"/>
      <c r="JRB236" s="391"/>
      <c r="JRC236" s="391"/>
      <c r="JRD236" s="391"/>
      <c r="JRE236" s="391"/>
      <c r="JRF236" s="391"/>
      <c r="JRG236" s="391"/>
      <c r="JRH236" s="391"/>
      <c r="JRI236" s="391"/>
      <c r="JRJ236" s="391"/>
      <c r="JRK236" s="391"/>
      <c r="JRL236" s="391"/>
      <c r="JRM236" s="391"/>
      <c r="JRN236" s="391"/>
      <c r="JRO236" s="391"/>
      <c r="JRP236" s="391"/>
      <c r="JRQ236" s="391"/>
      <c r="JRR236" s="391"/>
      <c r="JRS236" s="391"/>
      <c r="JRT236" s="391"/>
      <c r="JRU236" s="391"/>
      <c r="JRV236" s="391"/>
      <c r="JRW236" s="391"/>
      <c r="JRX236" s="391"/>
      <c r="JRY236" s="391"/>
      <c r="JRZ236" s="391"/>
      <c r="JSA236" s="391"/>
      <c r="JSB236" s="391"/>
      <c r="JSC236" s="391"/>
      <c r="JSD236" s="391"/>
      <c r="JSE236" s="391"/>
      <c r="JSF236" s="391"/>
      <c r="JSG236" s="391"/>
      <c r="JSH236" s="391"/>
      <c r="JSI236" s="391"/>
      <c r="JSJ236" s="391"/>
      <c r="JSK236" s="391"/>
      <c r="JSL236" s="391"/>
      <c r="JSM236" s="391"/>
      <c r="JSN236" s="391"/>
      <c r="JSO236" s="391"/>
      <c r="JSP236" s="391"/>
      <c r="JSQ236" s="391"/>
      <c r="JSR236" s="391"/>
      <c r="JSS236" s="391"/>
      <c r="JST236" s="391"/>
      <c r="JSU236" s="391"/>
      <c r="JSV236" s="391"/>
      <c r="JSW236" s="391"/>
      <c r="JSX236" s="391"/>
      <c r="JSY236" s="391"/>
      <c r="JSZ236" s="391"/>
      <c r="JTA236" s="391"/>
      <c r="JTB236" s="391"/>
      <c r="JTC236" s="391"/>
      <c r="JTD236" s="391"/>
      <c r="JTE236" s="391"/>
      <c r="JTF236" s="391"/>
      <c r="JTG236" s="391"/>
      <c r="JTH236" s="391"/>
      <c r="JTI236" s="391"/>
      <c r="JTJ236" s="391"/>
      <c r="JTK236" s="391"/>
      <c r="JTL236" s="391"/>
      <c r="JTM236" s="391"/>
      <c r="JTN236" s="391"/>
      <c r="JTO236" s="391"/>
      <c r="JTP236" s="391"/>
      <c r="JTQ236" s="391"/>
      <c r="JTR236" s="391"/>
      <c r="JTS236" s="391"/>
      <c r="JTT236" s="391"/>
      <c r="JTU236" s="391"/>
      <c r="JTV236" s="391"/>
      <c r="JTW236" s="391"/>
      <c r="JTX236" s="391"/>
      <c r="JTY236" s="391"/>
      <c r="JTZ236" s="391"/>
      <c r="JUA236" s="391"/>
      <c r="JUB236" s="391"/>
      <c r="JUC236" s="391"/>
      <c r="JUD236" s="391"/>
      <c r="JUE236" s="391"/>
      <c r="JUF236" s="391"/>
      <c r="JUG236" s="391"/>
      <c r="JUH236" s="391"/>
      <c r="JUI236" s="391"/>
      <c r="JUJ236" s="391"/>
      <c r="JUK236" s="391"/>
      <c r="JUL236" s="391"/>
      <c r="JUM236" s="391"/>
      <c r="JUN236" s="391"/>
      <c r="JUO236" s="391"/>
      <c r="JUP236" s="391"/>
      <c r="JUQ236" s="391"/>
      <c r="JUR236" s="391"/>
      <c r="JUS236" s="391"/>
      <c r="JUT236" s="391"/>
      <c r="JUU236" s="391"/>
      <c r="JUV236" s="391"/>
      <c r="JUW236" s="391"/>
      <c r="JUX236" s="391"/>
      <c r="JUY236" s="391"/>
      <c r="JUZ236" s="391"/>
      <c r="JVA236" s="391"/>
      <c r="JVB236" s="391"/>
      <c r="JVC236" s="391"/>
      <c r="JVD236" s="391"/>
      <c r="JVE236" s="391"/>
      <c r="JVF236" s="391"/>
      <c r="JVG236" s="391"/>
      <c r="JVH236" s="391"/>
      <c r="JVI236" s="391"/>
      <c r="JVJ236" s="391"/>
      <c r="JVK236" s="391"/>
      <c r="JVL236" s="391"/>
      <c r="JVM236" s="391"/>
      <c r="JVN236" s="391"/>
      <c r="JVO236" s="391"/>
      <c r="JVP236" s="391"/>
      <c r="JVQ236" s="391"/>
      <c r="JVR236" s="391"/>
      <c r="JVS236" s="391"/>
      <c r="JVT236" s="391"/>
      <c r="JVU236" s="391"/>
      <c r="JVV236" s="391"/>
      <c r="JVW236" s="391"/>
      <c r="JVX236" s="391"/>
      <c r="JVY236" s="391"/>
      <c r="JVZ236" s="391"/>
      <c r="JWA236" s="391"/>
      <c r="JWB236" s="391"/>
      <c r="JWC236" s="391"/>
      <c r="JWD236" s="391"/>
      <c r="JWE236" s="391"/>
      <c r="JWF236" s="391"/>
      <c r="JWG236" s="391"/>
      <c r="JWH236" s="391"/>
      <c r="JWI236" s="391"/>
      <c r="JWJ236" s="391"/>
      <c r="JWK236" s="391"/>
      <c r="JWL236" s="391"/>
      <c r="JWM236" s="391"/>
      <c r="JWN236" s="391"/>
      <c r="JWO236" s="391"/>
      <c r="JWP236" s="391"/>
      <c r="JWQ236" s="391"/>
      <c r="JWR236" s="391"/>
      <c r="JWS236" s="391"/>
      <c r="JWT236" s="391"/>
      <c r="JWU236" s="391"/>
      <c r="JWV236" s="391"/>
      <c r="JWW236" s="391"/>
      <c r="JWX236" s="391"/>
      <c r="JWY236" s="391"/>
      <c r="JWZ236" s="391"/>
      <c r="JXA236" s="391"/>
      <c r="JXB236" s="391"/>
      <c r="JXC236" s="391"/>
      <c r="JXD236" s="391"/>
      <c r="JXE236" s="391"/>
      <c r="JXF236" s="391"/>
      <c r="JXG236" s="391"/>
      <c r="JXH236" s="391"/>
      <c r="JXI236" s="391"/>
      <c r="JXJ236" s="391"/>
      <c r="JXK236" s="391"/>
      <c r="JXL236" s="391"/>
      <c r="JXM236" s="391"/>
      <c r="JXN236" s="391"/>
      <c r="JXO236" s="391"/>
      <c r="JXP236" s="391"/>
      <c r="JXQ236" s="391"/>
      <c r="JXR236" s="391"/>
      <c r="JXS236" s="391"/>
      <c r="JXT236" s="391"/>
      <c r="JXU236" s="391"/>
      <c r="JXV236" s="391"/>
      <c r="JXW236" s="391"/>
      <c r="JXX236" s="391"/>
      <c r="JXY236" s="391"/>
      <c r="JXZ236" s="391"/>
      <c r="JYA236" s="391"/>
      <c r="JYB236" s="391"/>
      <c r="JYC236" s="391"/>
      <c r="JYD236" s="391"/>
      <c r="JYE236" s="391"/>
      <c r="JYF236" s="391"/>
      <c r="JYG236" s="391"/>
      <c r="JYH236" s="391"/>
      <c r="JYI236" s="391"/>
      <c r="JYJ236" s="391"/>
      <c r="JYK236" s="391"/>
      <c r="JYL236" s="391"/>
      <c r="JYM236" s="391"/>
      <c r="JYN236" s="391"/>
      <c r="JYO236" s="391"/>
      <c r="JYP236" s="391"/>
      <c r="JYQ236" s="391"/>
      <c r="JYR236" s="391"/>
      <c r="JYS236" s="391"/>
      <c r="JYT236" s="391"/>
      <c r="JYU236" s="391"/>
      <c r="JYV236" s="391"/>
      <c r="JYW236" s="391"/>
      <c r="JYX236" s="391"/>
      <c r="JYY236" s="391"/>
      <c r="JYZ236" s="391"/>
      <c r="JZA236" s="391"/>
      <c r="JZB236" s="391"/>
      <c r="JZC236" s="391"/>
      <c r="JZD236" s="391"/>
      <c r="JZE236" s="391"/>
      <c r="JZF236" s="391"/>
      <c r="JZG236" s="391"/>
      <c r="JZH236" s="391"/>
      <c r="JZI236" s="391"/>
      <c r="JZJ236" s="391"/>
      <c r="JZK236" s="391"/>
      <c r="JZL236" s="391"/>
      <c r="JZM236" s="391"/>
      <c r="JZN236" s="391"/>
      <c r="JZO236" s="391"/>
      <c r="JZP236" s="391"/>
      <c r="JZQ236" s="391"/>
      <c r="JZR236" s="391"/>
      <c r="JZS236" s="391"/>
      <c r="JZT236" s="391"/>
      <c r="JZU236" s="391"/>
      <c r="JZV236" s="391"/>
      <c r="JZW236" s="391"/>
      <c r="JZX236" s="391"/>
      <c r="JZY236" s="391"/>
      <c r="JZZ236" s="391"/>
      <c r="KAA236" s="391"/>
      <c r="KAB236" s="391"/>
      <c r="KAC236" s="391"/>
      <c r="KAD236" s="391"/>
      <c r="KAE236" s="391"/>
      <c r="KAF236" s="391"/>
      <c r="KAG236" s="391"/>
      <c r="KAH236" s="391"/>
      <c r="KAI236" s="391"/>
      <c r="KAJ236" s="391"/>
      <c r="KAK236" s="391"/>
      <c r="KAL236" s="391"/>
      <c r="KAM236" s="391"/>
      <c r="KAN236" s="391"/>
      <c r="KAO236" s="391"/>
      <c r="KAP236" s="391"/>
      <c r="KAQ236" s="391"/>
      <c r="KAR236" s="391"/>
      <c r="KAS236" s="391"/>
      <c r="KAT236" s="391"/>
      <c r="KAU236" s="391"/>
      <c r="KAV236" s="391"/>
      <c r="KAW236" s="391"/>
      <c r="KAX236" s="391"/>
      <c r="KAY236" s="391"/>
      <c r="KAZ236" s="391"/>
      <c r="KBA236" s="391"/>
      <c r="KBB236" s="391"/>
      <c r="KBC236" s="391"/>
      <c r="KBD236" s="391"/>
      <c r="KBE236" s="391"/>
      <c r="KBF236" s="391"/>
      <c r="KBG236" s="391"/>
      <c r="KBH236" s="391"/>
      <c r="KBI236" s="391"/>
      <c r="KBJ236" s="391"/>
      <c r="KBK236" s="391"/>
      <c r="KBL236" s="391"/>
      <c r="KBM236" s="391"/>
      <c r="KBN236" s="391"/>
      <c r="KBO236" s="391"/>
      <c r="KBP236" s="391"/>
      <c r="KBQ236" s="391"/>
      <c r="KBR236" s="391"/>
      <c r="KBS236" s="391"/>
      <c r="KBT236" s="391"/>
      <c r="KBU236" s="391"/>
      <c r="KBV236" s="391"/>
      <c r="KBW236" s="391"/>
      <c r="KBX236" s="391"/>
      <c r="KBY236" s="391"/>
      <c r="KBZ236" s="391"/>
      <c r="KCA236" s="391"/>
      <c r="KCB236" s="391"/>
      <c r="KCC236" s="391"/>
      <c r="KCD236" s="391"/>
      <c r="KCE236" s="391"/>
      <c r="KCF236" s="391"/>
      <c r="KCG236" s="391"/>
      <c r="KCH236" s="391"/>
      <c r="KCI236" s="391"/>
      <c r="KCJ236" s="391"/>
      <c r="KCK236" s="391"/>
      <c r="KCL236" s="391"/>
      <c r="KCM236" s="391"/>
      <c r="KCN236" s="391"/>
      <c r="KCO236" s="391"/>
      <c r="KCP236" s="391"/>
      <c r="KCQ236" s="391"/>
      <c r="KCR236" s="391"/>
      <c r="KCS236" s="391"/>
      <c r="KCT236" s="391"/>
      <c r="KCU236" s="391"/>
      <c r="KCV236" s="391"/>
      <c r="KCW236" s="391"/>
      <c r="KCX236" s="391"/>
      <c r="KCY236" s="391"/>
      <c r="KCZ236" s="391"/>
      <c r="KDA236" s="391"/>
      <c r="KDB236" s="391"/>
      <c r="KDC236" s="391"/>
      <c r="KDD236" s="391"/>
      <c r="KDE236" s="391"/>
      <c r="KDF236" s="391"/>
      <c r="KDG236" s="391"/>
      <c r="KDH236" s="391"/>
      <c r="KDI236" s="391"/>
      <c r="KDJ236" s="391"/>
      <c r="KDK236" s="391"/>
      <c r="KDL236" s="391"/>
      <c r="KDM236" s="391"/>
      <c r="KDN236" s="391"/>
      <c r="KDO236" s="391"/>
      <c r="KDP236" s="391"/>
      <c r="KDQ236" s="391"/>
      <c r="KDR236" s="391"/>
      <c r="KDS236" s="391"/>
      <c r="KDT236" s="391"/>
      <c r="KDU236" s="391"/>
      <c r="KDV236" s="391"/>
      <c r="KDW236" s="391"/>
      <c r="KDX236" s="391"/>
      <c r="KDY236" s="391"/>
      <c r="KDZ236" s="391"/>
      <c r="KEA236" s="391"/>
      <c r="KEB236" s="391"/>
      <c r="KEC236" s="391"/>
      <c r="KED236" s="391"/>
      <c r="KEE236" s="391"/>
      <c r="KEF236" s="391"/>
      <c r="KEG236" s="391"/>
      <c r="KEH236" s="391"/>
      <c r="KEI236" s="391"/>
      <c r="KEJ236" s="391"/>
      <c r="KEK236" s="391"/>
      <c r="KEL236" s="391"/>
      <c r="KEM236" s="391"/>
      <c r="KEN236" s="391"/>
      <c r="KEO236" s="391"/>
      <c r="KEP236" s="391"/>
      <c r="KEQ236" s="391"/>
      <c r="KER236" s="391"/>
      <c r="KES236" s="391"/>
      <c r="KET236" s="391"/>
      <c r="KEU236" s="391"/>
      <c r="KEV236" s="391"/>
      <c r="KEW236" s="391"/>
      <c r="KEX236" s="391"/>
      <c r="KEY236" s="391"/>
      <c r="KEZ236" s="391"/>
      <c r="KFA236" s="391"/>
      <c r="KFB236" s="391"/>
      <c r="KFC236" s="391"/>
      <c r="KFD236" s="391"/>
      <c r="KFE236" s="391"/>
      <c r="KFF236" s="391"/>
      <c r="KFG236" s="391"/>
      <c r="KFH236" s="391"/>
      <c r="KFI236" s="391"/>
      <c r="KFJ236" s="391"/>
      <c r="KFK236" s="391"/>
      <c r="KFL236" s="391"/>
      <c r="KFM236" s="391"/>
      <c r="KFN236" s="391"/>
      <c r="KFO236" s="391"/>
      <c r="KFP236" s="391"/>
      <c r="KFQ236" s="391"/>
      <c r="KFR236" s="391"/>
      <c r="KFS236" s="391"/>
      <c r="KFT236" s="391"/>
      <c r="KFU236" s="391"/>
      <c r="KFV236" s="391"/>
      <c r="KFW236" s="391"/>
      <c r="KFX236" s="391"/>
      <c r="KFY236" s="391"/>
      <c r="KFZ236" s="391"/>
      <c r="KGA236" s="391"/>
      <c r="KGB236" s="391"/>
      <c r="KGC236" s="391"/>
      <c r="KGD236" s="391"/>
      <c r="KGE236" s="391"/>
      <c r="KGF236" s="391"/>
      <c r="KGG236" s="391"/>
      <c r="KGH236" s="391"/>
      <c r="KGI236" s="391"/>
      <c r="KGJ236" s="391"/>
      <c r="KGK236" s="391"/>
      <c r="KGL236" s="391"/>
      <c r="KGM236" s="391"/>
      <c r="KGN236" s="391"/>
      <c r="KGO236" s="391"/>
      <c r="KGP236" s="391"/>
      <c r="KGQ236" s="391"/>
      <c r="KGR236" s="391"/>
      <c r="KGS236" s="391"/>
      <c r="KGT236" s="391"/>
      <c r="KGU236" s="391"/>
      <c r="KGV236" s="391"/>
      <c r="KGW236" s="391"/>
      <c r="KGX236" s="391"/>
      <c r="KGY236" s="391"/>
      <c r="KGZ236" s="391"/>
      <c r="KHA236" s="391"/>
      <c r="KHB236" s="391"/>
      <c r="KHC236" s="391"/>
      <c r="KHD236" s="391"/>
      <c r="KHE236" s="391"/>
      <c r="KHF236" s="391"/>
      <c r="KHG236" s="391"/>
      <c r="KHH236" s="391"/>
      <c r="KHI236" s="391"/>
      <c r="KHJ236" s="391"/>
      <c r="KHK236" s="391"/>
      <c r="KHL236" s="391"/>
      <c r="KHM236" s="391"/>
      <c r="KHN236" s="391"/>
      <c r="KHO236" s="391"/>
      <c r="KHP236" s="391"/>
      <c r="KHQ236" s="391"/>
      <c r="KHR236" s="391"/>
      <c r="KHS236" s="391"/>
      <c r="KHT236" s="391"/>
      <c r="KHU236" s="391"/>
      <c r="KHV236" s="391"/>
      <c r="KHW236" s="391"/>
      <c r="KHX236" s="391"/>
      <c r="KHY236" s="391"/>
      <c r="KHZ236" s="391"/>
      <c r="KIA236" s="391"/>
      <c r="KIB236" s="391"/>
      <c r="KIC236" s="391"/>
      <c r="KID236" s="391"/>
      <c r="KIE236" s="391"/>
      <c r="KIF236" s="391"/>
      <c r="KIG236" s="391"/>
      <c r="KIH236" s="391"/>
      <c r="KII236" s="391"/>
      <c r="KIJ236" s="391"/>
      <c r="KIK236" s="391"/>
      <c r="KIL236" s="391"/>
      <c r="KIM236" s="391"/>
      <c r="KIN236" s="391"/>
      <c r="KIO236" s="391"/>
      <c r="KIP236" s="391"/>
      <c r="KIQ236" s="391"/>
      <c r="KIR236" s="391"/>
      <c r="KIS236" s="391"/>
      <c r="KIT236" s="391"/>
      <c r="KIU236" s="391"/>
      <c r="KIV236" s="391"/>
      <c r="KIW236" s="391"/>
      <c r="KIX236" s="391"/>
      <c r="KIY236" s="391"/>
      <c r="KIZ236" s="391"/>
      <c r="KJA236" s="391"/>
      <c r="KJB236" s="391"/>
      <c r="KJC236" s="391"/>
      <c r="KJD236" s="391"/>
      <c r="KJE236" s="391"/>
      <c r="KJF236" s="391"/>
      <c r="KJG236" s="391"/>
      <c r="KJH236" s="391"/>
      <c r="KJI236" s="391"/>
      <c r="KJJ236" s="391"/>
      <c r="KJK236" s="391"/>
      <c r="KJL236" s="391"/>
      <c r="KJM236" s="391"/>
      <c r="KJN236" s="391"/>
      <c r="KJO236" s="391"/>
      <c r="KJP236" s="391"/>
      <c r="KJQ236" s="391"/>
      <c r="KJR236" s="391"/>
      <c r="KJS236" s="391"/>
      <c r="KJT236" s="391"/>
      <c r="KJU236" s="391"/>
      <c r="KJV236" s="391"/>
      <c r="KJW236" s="391"/>
      <c r="KJX236" s="391"/>
      <c r="KJY236" s="391"/>
      <c r="KJZ236" s="391"/>
      <c r="KKA236" s="391"/>
      <c r="KKB236" s="391"/>
      <c r="KKC236" s="391"/>
      <c r="KKD236" s="391"/>
      <c r="KKE236" s="391"/>
      <c r="KKF236" s="391"/>
      <c r="KKG236" s="391"/>
      <c r="KKH236" s="391"/>
      <c r="KKI236" s="391"/>
      <c r="KKJ236" s="391"/>
      <c r="KKK236" s="391"/>
      <c r="KKL236" s="391"/>
      <c r="KKM236" s="391"/>
      <c r="KKN236" s="391"/>
      <c r="KKO236" s="391"/>
      <c r="KKP236" s="391"/>
      <c r="KKQ236" s="391"/>
      <c r="KKR236" s="391"/>
      <c r="KKS236" s="391"/>
      <c r="KKT236" s="391"/>
      <c r="KKU236" s="391"/>
      <c r="KKV236" s="391"/>
      <c r="KKW236" s="391"/>
      <c r="KKX236" s="391"/>
      <c r="KKY236" s="391"/>
      <c r="KKZ236" s="391"/>
      <c r="KLA236" s="391"/>
      <c r="KLB236" s="391"/>
      <c r="KLC236" s="391"/>
      <c r="KLD236" s="391"/>
      <c r="KLE236" s="391"/>
      <c r="KLF236" s="391"/>
      <c r="KLG236" s="391"/>
      <c r="KLH236" s="391"/>
      <c r="KLI236" s="391"/>
      <c r="KLJ236" s="391"/>
      <c r="KLK236" s="391"/>
      <c r="KLL236" s="391"/>
      <c r="KLM236" s="391"/>
      <c r="KLN236" s="391"/>
      <c r="KLO236" s="391"/>
      <c r="KLP236" s="391"/>
      <c r="KLQ236" s="391"/>
      <c r="KLR236" s="391"/>
      <c r="KLS236" s="391"/>
      <c r="KLT236" s="391"/>
      <c r="KLU236" s="391"/>
      <c r="KLV236" s="391"/>
      <c r="KLW236" s="391"/>
      <c r="KLX236" s="391"/>
      <c r="KLY236" s="391"/>
      <c r="KLZ236" s="391"/>
      <c r="KMA236" s="391"/>
      <c r="KMB236" s="391"/>
      <c r="KMC236" s="391"/>
      <c r="KMD236" s="391"/>
      <c r="KME236" s="391"/>
      <c r="KMF236" s="391"/>
      <c r="KMG236" s="391"/>
      <c r="KMH236" s="391"/>
      <c r="KMI236" s="391"/>
      <c r="KMJ236" s="391"/>
      <c r="KMK236" s="391"/>
      <c r="KML236" s="391"/>
      <c r="KMM236" s="391"/>
      <c r="KMN236" s="391"/>
      <c r="KMO236" s="391"/>
      <c r="KMP236" s="391"/>
      <c r="KMQ236" s="391"/>
      <c r="KMR236" s="391"/>
      <c r="KMS236" s="391"/>
      <c r="KMT236" s="391"/>
      <c r="KMU236" s="391"/>
      <c r="KMV236" s="391"/>
      <c r="KMW236" s="391"/>
      <c r="KMX236" s="391"/>
      <c r="KMY236" s="391"/>
      <c r="KMZ236" s="391"/>
      <c r="KNA236" s="391"/>
      <c r="KNB236" s="391"/>
      <c r="KNC236" s="391"/>
      <c r="KND236" s="391"/>
      <c r="KNE236" s="391"/>
      <c r="KNF236" s="391"/>
      <c r="KNG236" s="391"/>
      <c r="KNH236" s="391"/>
      <c r="KNI236" s="391"/>
      <c r="KNJ236" s="391"/>
      <c r="KNK236" s="391"/>
      <c r="KNL236" s="391"/>
      <c r="KNM236" s="391"/>
      <c r="KNN236" s="391"/>
      <c r="KNO236" s="391"/>
      <c r="KNP236" s="391"/>
      <c r="KNQ236" s="391"/>
      <c r="KNR236" s="391"/>
      <c r="KNS236" s="391"/>
      <c r="KNT236" s="391"/>
      <c r="KNU236" s="391"/>
      <c r="KNV236" s="391"/>
      <c r="KNW236" s="391"/>
      <c r="KNX236" s="391"/>
      <c r="KNY236" s="391"/>
      <c r="KNZ236" s="391"/>
      <c r="KOA236" s="391"/>
      <c r="KOB236" s="391"/>
      <c r="KOC236" s="391"/>
      <c r="KOD236" s="391"/>
      <c r="KOE236" s="391"/>
      <c r="KOF236" s="391"/>
      <c r="KOG236" s="391"/>
      <c r="KOH236" s="391"/>
      <c r="KOI236" s="391"/>
      <c r="KOJ236" s="391"/>
      <c r="KOK236" s="391"/>
      <c r="KOL236" s="391"/>
      <c r="KOM236" s="391"/>
      <c r="KON236" s="391"/>
      <c r="KOO236" s="391"/>
      <c r="KOP236" s="391"/>
      <c r="KOQ236" s="391"/>
      <c r="KOR236" s="391"/>
      <c r="KOS236" s="391"/>
      <c r="KOT236" s="391"/>
      <c r="KOU236" s="391"/>
      <c r="KOV236" s="391"/>
      <c r="KOW236" s="391"/>
      <c r="KOX236" s="391"/>
      <c r="KOY236" s="391"/>
      <c r="KOZ236" s="391"/>
      <c r="KPA236" s="391"/>
      <c r="KPB236" s="391"/>
      <c r="KPC236" s="391"/>
      <c r="KPD236" s="391"/>
      <c r="KPE236" s="391"/>
      <c r="KPF236" s="391"/>
      <c r="KPG236" s="391"/>
      <c r="KPH236" s="391"/>
      <c r="KPI236" s="391"/>
      <c r="KPJ236" s="391"/>
      <c r="KPK236" s="391"/>
      <c r="KPL236" s="391"/>
      <c r="KPM236" s="391"/>
      <c r="KPN236" s="391"/>
      <c r="KPO236" s="391"/>
      <c r="KPP236" s="391"/>
      <c r="KPQ236" s="391"/>
      <c r="KPR236" s="391"/>
      <c r="KPS236" s="391"/>
      <c r="KPT236" s="391"/>
      <c r="KPU236" s="391"/>
      <c r="KPV236" s="391"/>
      <c r="KPW236" s="391"/>
      <c r="KPX236" s="391"/>
      <c r="KPY236" s="391"/>
      <c r="KPZ236" s="391"/>
      <c r="KQA236" s="391"/>
      <c r="KQB236" s="391"/>
      <c r="KQC236" s="391"/>
      <c r="KQD236" s="391"/>
      <c r="KQE236" s="391"/>
      <c r="KQF236" s="391"/>
      <c r="KQG236" s="391"/>
      <c r="KQH236" s="391"/>
      <c r="KQI236" s="391"/>
      <c r="KQJ236" s="391"/>
      <c r="KQK236" s="391"/>
      <c r="KQL236" s="391"/>
      <c r="KQM236" s="391"/>
      <c r="KQN236" s="391"/>
      <c r="KQO236" s="391"/>
      <c r="KQP236" s="391"/>
      <c r="KQQ236" s="391"/>
      <c r="KQR236" s="391"/>
      <c r="KQS236" s="391"/>
      <c r="KQT236" s="391"/>
      <c r="KQU236" s="391"/>
      <c r="KQV236" s="391"/>
      <c r="KQW236" s="391"/>
      <c r="KQX236" s="391"/>
      <c r="KQY236" s="391"/>
      <c r="KQZ236" s="391"/>
      <c r="KRA236" s="391"/>
      <c r="KRB236" s="391"/>
      <c r="KRC236" s="391"/>
      <c r="KRD236" s="391"/>
      <c r="KRE236" s="391"/>
      <c r="KRF236" s="391"/>
      <c r="KRG236" s="391"/>
      <c r="KRH236" s="391"/>
      <c r="KRI236" s="391"/>
      <c r="KRJ236" s="391"/>
      <c r="KRK236" s="391"/>
      <c r="KRL236" s="391"/>
      <c r="KRM236" s="391"/>
      <c r="KRN236" s="391"/>
      <c r="KRO236" s="391"/>
      <c r="KRP236" s="391"/>
      <c r="KRQ236" s="391"/>
      <c r="KRR236" s="391"/>
      <c r="KRS236" s="391"/>
      <c r="KRT236" s="391"/>
      <c r="KRU236" s="391"/>
      <c r="KRV236" s="391"/>
      <c r="KRW236" s="391"/>
      <c r="KRX236" s="391"/>
      <c r="KRY236" s="391"/>
      <c r="KRZ236" s="391"/>
      <c r="KSA236" s="391"/>
      <c r="KSB236" s="391"/>
      <c r="KSC236" s="391"/>
      <c r="KSD236" s="391"/>
      <c r="KSE236" s="391"/>
      <c r="KSF236" s="391"/>
      <c r="KSG236" s="391"/>
      <c r="KSH236" s="391"/>
      <c r="KSI236" s="391"/>
      <c r="KSJ236" s="391"/>
      <c r="KSK236" s="391"/>
      <c r="KSL236" s="391"/>
      <c r="KSM236" s="391"/>
      <c r="KSN236" s="391"/>
      <c r="KSO236" s="391"/>
      <c r="KSP236" s="391"/>
      <c r="KSQ236" s="391"/>
      <c r="KSR236" s="391"/>
      <c r="KSS236" s="391"/>
      <c r="KST236" s="391"/>
      <c r="KSU236" s="391"/>
      <c r="KSV236" s="391"/>
      <c r="KSW236" s="391"/>
      <c r="KSX236" s="391"/>
      <c r="KSY236" s="391"/>
      <c r="KSZ236" s="391"/>
      <c r="KTA236" s="391"/>
      <c r="KTB236" s="391"/>
      <c r="KTC236" s="391"/>
      <c r="KTD236" s="391"/>
      <c r="KTE236" s="391"/>
      <c r="KTF236" s="391"/>
      <c r="KTG236" s="391"/>
      <c r="KTH236" s="391"/>
      <c r="KTI236" s="391"/>
      <c r="KTJ236" s="391"/>
      <c r="KTK236" s="391"/>
      <c r="KTL236" s="391"/>
      <c r="KTM236" s="391"/>
      <c r="KTN236" s="391"/>
      <c r="KTO236" s="391"/>
      <c r="KTP236" s="391"/>
      <c r="KTQ236" s="391"/>
      <c r="KTR236" s="391"/>
      <c r="KTS236" s="391"/>
      <c r="KTT236" s="391"/>
      <c r="KTU236" s="391"/>
      <c r="KTV236" s="391"/>
      <c r="KTW236" s="391"/>
      <c r="KTX236" s="391"/>
      <c r="KTY236" s="391"/>
      <c r="KTZ236" s="391"/>
      <c r="KUA236" s="391"/>
      <c r="KUB236" s="391"/>
      <c r="KUC236" s="391"/>
      <c r="KUD236" s="391"/>
      <c r="KUE236" s="391"/>
      <c r="KUF236" s="391"/>
      <c r="KUG236" s="391"/>
      <c r="KUH236" s="391"/>
      <c r="KUI236" s="391"/>
      <c r="KUJ236" s="391"/>
      <c r="KUK236" s="391"/>
      <c r="KUL236" s="391"/>
      <c r="KUM236" s="391"/>
      <c r="KUN236" s="391"/>
      <c r="KUO236" s="391"/>
      <c r="KUP236" s="391"/>
      <c r="KUQ236" s="391"/>
      <c r="KUR236" s="391"/>
      <c r="KUS236" s="391"/>
      <c r="KUT236" s="391"/>
      <c r="KUU236" s="391"/>
      <c r="KUV236" s="391"/>
      <c r="KUW236" s="391"/>
      <c r="KUX236" s="391"/>
      <c r="KUY236" s="391"/>
      <c r="KUZ236" s="391"/>
      <c r="KVA236" s="391"/>
      <c r="KVB236" s="391"/>
      <c r="KVC236" s="391"/>
      <c r="KVD236" s="391"/>
      <c r="KVE236" s="391"/>
      <c r="KVF236" s="391"/>
      <c r="KVG236" s="391"/>
      <c r="KVH236" s="391"/>
      <c r="KVI236" s="391"/>
      <c r="KVJ236" s="391"/>
      <c r="KVK236" s="391"/>
      <c r="KVL236" s="391"/>
      <c r="KVM236" s="391"/>
      <c r="KVN236" s="391"/>
      <c r="KVO236" s="391"/>
      <c r="KVP236" s="391"/>
      <c r="KVQ236" s="391"/>
      <c r="KVR236" s="391"/>
      <c r="KVS236" s="391"/>
      <c r="KVT236" s="391"/>
      <c r="KVU236" s="391"/>
      <c r="KVV236" s="391"/>
      <c r="KVW236" s="391"/>
      <c r="KVX236" s="391"/>
      <c r="KVY236" s="391"/>
      <c r="KVZ236" s="391"/>
      <c r="KWA236" s="391"/>
      <c r="KWB236" s="391"/>
      <c r="KWC236" s="391"/>
      <c r="KWD236" s="391"/>
      <c r="KWE236" s="391"/>
      <c r="KWF236" s="391"/>
      <c r="KWG236" s="391"/>
      <c r="KWH236" s="391"/>
      <c r="KWI236" s="391"/>
      <c r="KWJ236" s="391"/>
      <c r="KWK236" s="391"/>
      <c r="KWL236" s="391"/>
      <c r="KWM236" s="391"/>
      <c r="KWN236" s="391"/>
      <c r="KWO236" s="391"/>
      <c r="KWP236" s="391"/>
      <c r="KWQ236" s="391"/>
      <c r="KWR236" s="391"/>
      <c r="KWS236" s="391"/>
      <c r="KWT236" s="391"/>
      <c r="KWU236" s="391"/>
      <c r="KWV236" s="391"/>
      <c r="KWW236" s="391"/>
      <c r="KWX236" s="391"/>
      <c r="KWY236" s="391"/>
      <c r="KWZ236" s="391"/>
      <c r="KXA236" s="391"/>
      <c r="KXB236" s="391"/>
      <c r="KXC236" s="391"/>
      <c r="KXD236" s="391"/>
      <c r="KXE236" s="391"/>
      <c r="KXF236" s="391"/>
      <c r="KXG236" s="391"/>
      <c r="KXH236" s="391"/>
      <c r="KXI236" s="391"/>
      <c r="KXJ236" s="391"/>
      <c r="KXK236" s="391"/>
      <c r="KXL236" s="391"/>
      <c r="KXM236" s="391"/>
      <c r="KXN236" s="391"/>
      <c r="KXO236" s="391"/>
      <c r="KXP236" s="391"/>
      <c r="KXQ236" s="391"/>
      <c r="KXR236" s="391"/>
      <c r="KXS236" s="391"/>
      <c r="KXT236" s="391"/>
      <c r="KXU236" s="391"/>
      <c r="KXV236" s="391"/>
      <c r="KXW236" s="391"/>
      <c r="KXX236" s="391"/>
      <c r="KXY236" s="391"/>
      <c r="KXZ236" s="391"/>
      <c r="KYA236" s="391"/>
      <c r="KYB236" s="391"/>
      <c r="KYC236" s="391"/>
      <c r="KYD236" s="391"/>
      <c r="KYE236" s="391"/>
      <c r="KYF236" s="391"/>
      <c r="KYG236" s="391"/>
      <c r="KYH236" s="391"/>
      <c r="KYI236" s="391"/>
      <c r="KYJ236" s="391"/>
      <c r="KYK236" s="391"/>
      <c r="KYL236" s="391"/>
      <c r="KYM236" s="391"/>
      <c r="KYN236" s="391"/>
      <c r="KYO236" s="391"/>
      <c r="KYP236" s="391"/>
      <c r="KYQ236" s="391"/>
      <c r="KYR236" s="391"/>
      <c r="KYS236" s="391"/>
      <c r="KYT236" s="391"/>
      <c r="KYU236" s="391"/>
      <c r="KYV236" s="391"/>
      <c r="KYW236" s="391"/>
      <c r="KYX236" s="391"/>
      <c r="KYY236" s="391"/>
      <c r="KYZ236" s="391"/>
      <c r="KZA236" s="391"/>
      <c r="KZB236" s="391"/>
      <c r="KZC236" s="391"/>
      <c r="KZD236" s="391"/>
      <c r="KZE236" s="391"/>
      <c r="KZF236" s="391"/>
      <c r="KZG236" s="391"/>
      <c r="KZH236" s="391"/>
      <c r="KZI236" s="391"/>
      <c r="KZJ236" s="391"/>
      <c r="KZK236" s="391"/>
      <c r="KZL236" s="391"/>
      <c r="KZM236" s="391"/>
      <c r="KZN236" s="391"/>
      <c r="KZO236" s="391"/>
      <c r="KZP236" s="391"/>
      <c r="KZQ236" s="391"/>
      <c r="KZR236" s="391"/>
      <c r="KZS236" s="391"/>
      <c r="KZT236" s="391"/>
      <c r="KZU236" s="391"/>
      <c r="KZV236" s="391"/>
      <c r="KZW236" s="391"/>
      <c r="KZX236" s="391"/>
      <c r="KZY236" s="391"/>
      <c r="KZZ236" s="391"/>
      <c r="LAA236" s="391"/>
      <c r="LAB236" s="391"/>
      <c r="LAC236" s="391"/>
      <c r="LAD236" s="391"/>
      <c r="LAE236" s="391"/>
      <c r="LAF236" s="391"/>
      <c r="LAG236" s="391"/>
      <c r="LAH236" s="391"/>
      <c r="LAI236" s="391"/>
      <c r="LAJ236" s="391"/>
      <c r="LAK236" s="391"/>
      <c r="LAL236" s="391"/>
      <c r="LAM236" s="391"/>
      <c r="LAN236" s="391"/>
      <c r="LAO236" s="391"/>
      <c r="LAP236" s="391"/>
      <c r="LAQ236" s="391"/>
      <c r="LAR236" s="391"/>
      <c r="LAS236" s="391"/>
      <c r="LAT236" s="391"/>
      <c r="LAU236" s="391"/>
      <c r="LAV236" s="391"/>
      <c r="LAW236" s="391"/>
      <c r="LAX236" s="391"/>
      <c r="LAY236" s="391"/>
      <c r="LAZ236" s="391"/>
      <c r="LBA236" s="391"/>
      <c r="LBB236" s="391"/>
      <c r="LBC236" s="391"/>
      <c r="LBD236" s="391"/>
      <c r="LBE236" s="391"/>
      <c r="LBF236" s="391"/>
      <c r="LBG236" s="391"/>
      <c r="LBH236" s="391"/>
      <c r="LBI236" s="391"/>
      <c r="LBJ236" s="391"/>
      <c r="LBK236" s="391"/>
      <c r="LBL236" s="391"/>
      <c r="LBM236" s="391"/>
      <c r="LBN236" s="391"/>
      <c r="LBO236" s="391"/>
      <c r="LBP236" s="391"/>
      <c r="LBQ236" s="391"/>
      <c r="LBR236" s="391"/>
      <c r="LBS236" s="391"/>
      <c r="LBT236" s="391"/>
      <c r="LBU236" s="391"/>
      <c r="LBV236" s="391"/>
      <c r="LBW236" s="391"/>
      <c r="LBX236" s="391"/>
      <c r="LBY236" s="391"/>
      <c r="LBZ236" s="391"/>
      <c r="LCA236" s="391"/>
      <c r="LCB236" s="391"/>
      <c r="LCC236" s="391"/>
      <c r="LCD236" s="391"/>
      <c r="LCE236" s="391"/>
      <c r="LCF236" s="391"/>
      <c r="LCG236" s="391"/>
      <c r="LCH236" s="391"/>
      <c r="LCI236" s="391"/>
      <c r="LCJ236" s="391"/>
      <c r="LCK236" s="391"/>
      <c r="LCL236" s="391"/>
      <c r="LCM236" s="391"/>
      <c r="LCN236" s="391"/>
      <c r="LCO236" s="391"/>
      <c r="LCP236" s="391"/>
      <c r="LCQ236" s="391"/>
      <c r="LCR236" s="391"/>
      <c r="LCS236" s="391"/>
      <c r="LCT236" s="391"/>
      <c r="LCU236" s="391"/>
      <c r="LCV236" s="391"/>
      <c r="LCW236" s="391"/>
      <c r="LCX236" s="391"/>
      <c r="LCY236" s="391"/>
      <c r="LCZ236" s="391"/>
      <c r="LDA236" s="391"/>
      <c r="LDB236" s="391"/>
      <c r="LDC236" s="391"/>
      <c r="LDD236" s="391"/>
      <c r="LDE236" s="391"/>
      <c r="LDF236" s="391"/>
      <c r="LDG236" s="391"/>
      <c r="LDH236" s="391"/>
      <c r="LDI236" s="391"/>
      <c r="LDJ236" s="391"/>
      <c r="LDK236" s="391"/>
      <c r="LDL236" s="391"/>
      <c r="LDM236" s="391"/>
      <c r="LDN236" s="391"/>
      <c r="LDO236" s="391"/>
      <c r="LDP236" s="391"/>
      <c r="LDQ236" s="391"/>
      <c r="LDR236" s="391"/>
      <c r="LDS236" s="391"/>
      <c r="LDT236" s="391"/>
      <c r="LDU236" s="391"/>
      <c r="LDV236" s="391"/>
      <c r="LDW236" s="391"/>
      <c r="LDX236" s="391"/>
      <c r="LDY236" s="391"/>
      <c r="LDZ236" s="391"/>
      <c r="LEA236" s="391"/>
      <c r="LEB236" s="391"/>
      <c r="LEC236" s="391"/>
      <c r="LED236" s="391"/>
      <c r="LEE236" s="391"/>
      <c r="LEF236" s="391"/>
      <c r="LEG236" s="391"/>
      <c r="LEH236" s="391"/>
      <c r="LEI236" s="391"/>
      <c r="LEJ236" s="391"/>
      <c r="LEK236" s="391"/>
      <c r="LEL236" s="391"/>
      <c r="LEM236" s="391"/>
      <c r="LEN236" s="391"/>
      <c r="LEO236" s="391"/>
      <c r="LEP236" s="391"/>
      <c r="LEQ236" s="391"/>
      <c r="LER236" s="391"/>
      <c r="LES236" s="391"/>
      <c r="LET236" s="391"/>
      <c r="LEU236" s="391"/>
      <c r="LEV236" s="391"/>
      <c r="LEW236" s="391"/>
      <c r="LEX236" s="391"/>
      <c r="LEY236" s="391"/>
      <c r="LEZ236" s="391"/>
      <c r="LFA236" s="391"/>
      <c r="LFB236" s="391"/>
      <c r="LFC236" s="391"/>
      <c r="LFD236" s="391"/>
      <c r="LFE236" s="391"/>
      <c r="LFF236" s="391"/>
      <c r="LFG236" s="391"/>
      <c r="LFH236" s="391"/>
      <c r="LFI236" s="391"/>
      <c r="LFJ236" s="391"/>
      <c r="LFK236" s="391"/>
      <c r="LFL236" s="391"/>
      <c r="LFM236" s="391"/>
      <c r="LFN236" s="391"/>
      <c r="LFO236" s="391"/>
      <c r="LFP236" s="391"/>
      <c r="LFQ236" s="391"/>
      <c r="LFR236" s="391"/>
      <c r="LFS236" s="391"/>
      <c r="LFT236" s="391"/>
      <c r="LFU236" s="391"/>
      <c r="LFV236" s="391"/>
      <c r="LFW236" s="391"/>
      <c r="LFX236" s="391"/>
      <c r="LFY236" s="391"/>
      <c r="LFZ236" s="391"/>
      <c r="LGA236" s="391"/>
      <c r="LGB236" s="391"/>
      <c r="LGC236" s="391"/>
      <c r="LGD236" s="391"/>
      <c r="LGE236" s="391"/>
      <c r="LGF236" s="391"/>
      <c r="LGG236" s="391"/>
      <c r="LGH236" s="391"/>
      <c r="LGI236" s="391"/>
      <c r="LGJ236" s="391"/>
      <c r="LGK236" s="391"/>
      <c r="LGL236" s="391"/>
      <c r="LGM236" s="391"/>
      <c r="LGN236" s="391"/>
      <c r="LGO236" s="391"/>
      <c r="LGP236" s="391"/>
      <c r="LGQ236" s="391"/>
      <c r="LGR236" s="391"/>
      <c r="LGS236" s="391"/>
      <c r="LGT236" s="391"/>
      <c r="LGU236" s="391"/>
      <c r="LGV236" s="391"/>
      <c r="LGW236" s="391"/>
      <c r="LGX236" s="391"/>
      <c r="LGY236" s="391"/>
      <c r="LGZ236" s="391"/>
      <c r="LHA236" s="391"/>
      <c r="LHB236" s="391"/>
      <c r="LHC236" s="391"/>
      <c r="LHD236" s="391"/>
      <c r="LHE236" s="391"/>
      <c r="LHF236" s="391"/>
      <c r="LHG236" s="391"/>
      <c r="LHH236" s="391"/>
      <c r="LHI236" s="391"/>
      <c r="LHJ236" s="391"/>
      <c r="LHK236" s="391"/>
      <c r="LHL236" s="391"/>
      <c r="LHM236" s="391"/>
      <c r="LHN236" s="391"/>
      <c r="LHO236" s="391"/>
      <c r="LHP236" s="391"/>
      <c r="LHQ236" s="391"/>
      <c r="LHR236" s="391"/>
      <c r="LHS236" s="391"/>
      <c r="LHT236" s="391"/>
      <c r="LHU236" s="391"/>
      <c r="LHV236" s="391"/>
      <c r="LHW236" s="391"/>
      <c r="LHX236" s="391"/>
      <c r="LHY236" s="391"/>
      <c r="LHZ236" s="391"/>
      <c r="LIA236" s="391"/>
      <c r="LIB236" s="391"/>
      <c r="LIC236" s="391"/>
      <c r="LID236" s="391"/>
      <c r="LIE236" s="391"/>
      <c r="LIF236" s="391"/>
      <c r="LIG236" s="391"/>
      <c r="LIH236" s="391"/>
      <c r="LII236" s="391"/>
      <c r="LIJ236" s="391"/>
      <c r="LIK236" s="391"/>
      <c r="LIL236" s="391"/>
      <c r="LIM236" s="391"/>
      <c r="LIN236" s="391"/>
      <c r="LIO236" s="391"/>
      <c r="LIP236" s="391"/>
      <c r="LIQ236" s="391"/>
      <c r="LIR236" s="391"/>
      <c r="LIS236" s="391"/>
      <c r="LIT236" s="391"/>
      <c r="LIU236" s="391"/>
      <c r="LIV236" s="391"/>
      <c r="LIW236" s="391"/>
      <c r="LIX236" s="391"/>
      <c r="LIY236" s="391"/>
      <c r="LIZ236" s="391"/>
      <c r="LJA236" s="391"/>
      <c r="LJB236" s="391"/>
      <c r="LJC236" s="391"/>
      <c r="LJD236" s="391"/>
      <c r="LJE236" s="391"/>
      <c r="LJF236" s="391"/>
      <c r="LJG236" s="391"/>
      <c r="LJH236" s="391"/>
      <c r="LJI236" s="391"/>
      <c r="LJJ236" s="391"/>
      <c r="LJK236" s="391"/>
      <c r="LJL236" s="391"/>
      <c r="LJM236" s="391"/>
      <c r="LJN236" s="391"/>
      <c r="LJO236" s="391"/>
      <c r="LJP236" s="391"/>
      <c r="LJQ236" s="391"/>
      <c r="LJR236" s="391"/>
      <c r="LJS236" s="391"/>
      <c r="LJT236" s="391"/>
      <c r="LJU236" s="391"/>
      <c r="LJV236" s="391"/>
      <c r="LJW236" s="391"/>
      <c r="LJX236" s="391"/>
      <c r="LJY236" s="391"/>
      <c r="LJZ236" s="391"/>
      <c r="LKA236" s="391"/>
      <c r="LKB236" s="391"/>
      <c r="LKC236" s="391"/>
      <c r="LKD236" s="391"/>
      <c r="LKE236" s="391"/>
      <c r="LKF236" s="391"/>
      <c r="LKG236" s="391"/>
      <c r="LKH236" s="391"/>
      <c r="LKI236" s="391"/>
      <c r="LKJ236" s="391"/>
      <c r="LKK236" s="391"/>
      <c r="LKL236" s="391"/>
      <c r="LKM236" s="391"/>
      <c r="LKN236" s="391"/>
      <c r="LKO236" s="391"/>
      <c r="LKP236" s="391"/>
      <c r="LKQ236" s="391"/>
      <c r="LKR236" s="391"/>
      <c r="LKS236" s="391"/>
      <c r="LKT236" s="391"/>
      <c r="LKU236" s="391"/>
      <c r="LKV236" s="391"/>
      <c r="LKW236" s="391"/>
      <c r="LKX236" s="391"/>
      <c r="LKY236" s="391"/>
      <c r="LKZ236" s="391"/>
      <c r="LLA236" s="391"/>
      <c r="LLB236" s="391"/>
      <c r="LLC236" s="391"/>
      <c r="LLD236" s="391"/>
      <c r="LLE236" s="391"/>
      <c r="LLF236" s="391"/>
      <c r="LLG236" s="391"/>
      <c r="LLH236" s="391"/>
      <c r="LLI236" s="391"/>
      <c r="LLJ236" s="391"/>
      <c r="LLK236" s="391"/>
      <c r="LLL236" s="391"/>
      <c r="LLM236" s="391"/>
      <c r="LLN236" s="391"/>
      <c r="LLO236" s="391"/>
      <c r="LLP236" s="391"/>
      <c r="LLQ236" s="391"/>
      <c r="LLR236" s="391"/>
      <c r="LLS236" s="391"/>
      <c r="LLT236" s="391"/>
      <c r="LLU236" s="391"/>
      <c r="LLV236" s="391"/>
      <c r="LLW236" s="391"/>
      <c r="LLX236" s="391"/>
      <c r="LLY236" s="391"/>
      <c r="LLZ236" s="391"/>
      <c r="LMA236" s="391"/>
      <c r="LMB236" s="391"/>
      <c r="LMC236" s="391"/>
      <c r="LMD236" s="391"/>
      <c r="LME236" s="391"/>
      <c r="LMF236" s="391"/>
      <c r="LMG236" s="391"/>
      <c r="LMH236" s="391"/>
      <c r="LMI236" s="391"/>
      <c r="LMJ236" s="391"/>
      <c r="LMK236" s="391"/>
      <c r="LML236" s="391"/>
      <c r="LMM236" s="391"/>
      <c r="LMN236" s="391"/>
      <c r="LMO236" s="391"/>
      <c r="LMP236" s="391"/>
      <c r="LMQ236" s="391"/>
      <c r="LMR236" s="391"/>
      <c r="LMS236" s="391"/>
      <c r="LMT236" s="391"/>
      <c r="LMU236" s="391"/>
      <c r="LMV236" s="391"/>
      <c r="LMW236" s="391"/>
      <c r="LMX236" s="391"/>
      <c r="LMY236" s="391"/>
      <c r="LMZ236" s="391"/>
      <c r="LNA236" s="391"/>
      <c r="LNB236" s="391"/>
      <c r="LNC236" s="391"/>
      <c r="LND236" s="391"/>
      <c r="LNE236" s="391"/>
      <c r="LNF236" s="391"/>
      <c r="LNG236" s="391"/>
      <c r="LNH236" s="391"/>
      <c r="LNI236" s="391"/>
      <c r="LNJ236" s="391"/>
      <c r="LNK236" s="391"/>
      <c r="LNL236" s="391"/>
      <c r="LNM236" s="391"/>
      <c r="LNN236" s="391"/>
      <c r="LNO236" s="391"/>
      <c r="LNP236" s="391"/>
      <c r="LNQ236" s="391"/>
      <c r="LNR236" s="391"/>
      <c r="LNS236" s="391"/>
      <c r="LNT236" s="391"/>
      <c r="LNU236" s="391"/>
      <c r="LNV236" s="391"/>
      <c r="LNW236" s="391"/>
      <c r="LNX236" s="391"/>
      <c r="LNY236" s="391"/>
      <c r="LNZ236" s="391"/>
      <c r="LOA236" s="391"/>
      <c r="LOB236" s="391"/>
      <c r="LOC236" s="391"/>
      <c r="LOD236" s="391"/>
      <c r="LOE236" s="391"/>
      <c r="LOF236" s="391"/>
      <c r="LOG236" s="391"/>
      <c r="LOH236" s="391"/>
      <c r="LOI236" s="391"/>
      <c r="LOJ236" s="391"/>
      <c r="LOK236" s="391"/>
      <c r="LOL236" s="391"/>
      <c r="LOM236" s="391"/>
      <c r="LON236" s="391"/>
      <c r="LOO236" s="391"/>
      <c r="LOP236" s="391"/>
      <c r="LOQ236" s="391"/>
      <c r="LOR236" s="391"/>
      <c r="LOS236" s="391"/>
      <c r="LOT236" s="391"/>
      <c r="LOU236" s="391"/>
      <c r="LOV236" s="391"/>
      <c r="LOW236" s="391"/>
      <c r="LOX236" s="391"/>
      <c r="LOY236" s="391"/>
      <c r="LOZ236" s="391"/>
      <c r="LPA236" s="391"/>
      <c r="LPB236" s="391"/>
      <c r="LPC236" s="391"/>
      <c r="LPD236" s="391"/>
      <c r="LPE236" s="391"/>
      <c r="LPF236" s="391"/>
      <c r="LPG236" s="391"/>
      <c r="LPH236" s="391"/>
      <c r="LPI236" s="391"/>
      <c r="LPJ236" s="391"/>
      <c r="LPK236" s="391"/>
      <c r="LPL236" s="391"/>
      <c r="LPM236" s="391"/>
      <c r="LPN236" s="391"/>
      <c r="LPO236" s="391"/>
      <c r="LPP236" s="391"/>
      <c r="LPQ236" s="391"/>
      <c r="LPR236" s="391"/>
      <c r="LPS236" s="391"/>
      <c r="LPT236" s="391"/>
      <c r="LPU236" s="391"/>
      <c r="LPV236" s="391"/>
      <c r="LPW236" s="391"/>
      <c r="LPX236" s="391"/>
      <c r="LPY236" s="391"/>
      <c r="LPZ236" s="391"/>
      <c r="LQA236" s="391"/>
      <c r="LQB236" s="391"/>
      <c r="LQC236" s="391"/>
      <c r="LQD236" s="391"/>
      <c r="LQE236" s="391"/>
      <c r="LQF236" s="391"/>
      <c r="LQG236" s="391"/>
      <c r="LQH236" s="391"/>
      <c r="LQI236" s="391"/>
      <c r="LQJ236" s="391"/>
      <c r="LQK236" s="391"/>
      <c r="LQL236" s="391"/>
      <c r="LQM236" s="391"/>
      <c r="LQN236" s="391"/>
      <c r="LQO236" s="391"/>
      <c r="LQP236" s="391"/>
      <c r="LQQ236" s="391"/>
      <c r="LQR236" s="391"/>
      <c r="LQS236" s="391"/>
      <c r="LQT236" s="391"/>
      <c r="LQU236" s="391"/>
      <c r="LQV236" s="391"/>
      <c r="LQW236" s="391"/>
      <c r="LQX236" s="391"/>
      <c r="LQY236" s="391"/>
      <c r="LQZ236" s="391"/>
      <c r="LRA236" s="391"/>
      <c r="LRB236" s="391"/>
      <c r="LRC236" s="391"/>
      <c r="LRD236" s="391"/>
      <c r="LRE236" s="391"/>
      <c r="LRF236" s="391"/>
      <c r="LRG236" s="391"/>
      <c r="LRH236" s="391"/>
      <c r="LRI236" s="391"/>
      <c r="LRJ236" s="391"/>
      <c r="LRK236" s="391"/>
      <c r="LRL236" s="391"/>
      <c r="LRM236" s="391"/>
      <c r="LRN236" s="391"/>
      <c r="LRO236" s="391"/>
      <c r="LRP236" s="391"/>
      <c r="LRQ236" s="391"/>
      <c r="LRR236" s="391"/>
      <c r="LRS236" s="391"/>
      <c r="LRT236" s="391"/>
      <c r="LRU236" s="391"/>
      <c r="LRV236" s="391"/>
      <c r="LRW236" s="391"/>
      <c r="LRX236" s="391"/>
      <c r="LRY236" s="391"/>
      <c r="LRZ236" s="391"/>
      <c r="LSA236" s="391"/>
      <c r="LSB236" s="391"/>
      <c r="LSC236" s="391"/>
      <c r="LSD236" s="391"/>
      <c r="LSE236" s="391"/>
      <c r="LSF236" s="391"/>
      <c r="LSG236" s="391"/>
      <c r="LSH236" s="391"/>
      <c r="LSI236" s="391"/>
      <c r="LSJ236" s="391"/>
      <c r="LSK236" s="391"/>
      <c r="LSL236" s="391"/>
      <c r="LSM236" s="391"/>
      <c r="LSN236" s="391"/>
      <c r="LSO236" s="391"/>
      <c r="LSP236" s="391"/>
      <c r="LSQ236" s="391"/>
      <c r="LSR236" s="391"/>
      <c r="LSS236" s="391"/>
      <c r="LST236" s="391"/>
      <c r="LSU236" s="391"/>
      <c r="LSV236" s="391"/>
      <c r="LSW236" s="391"/>
      <c r="LSX236" s="391"/>
      <c r="LSY236" s="391"/>
      <c r="LSZ236" s="391"/>
      <c r="LTA236" s="391"/>
      <c r="LTB236" s="391"/>
      <c r="LTC236" s="391"/>
      <c r="LTD236" s="391"/>
      <c r="LTE236" s="391"/>
      <c r="LTF236" s="391"/>
      <c r="LTG236" s="391"/>
      <c r="LTH236" s="391"/>
      <c r="LTI236" s="391"/>
      <c r="LTJ236" s="391"/>
      <c r="LTK236" s="391"/>
      <c r="LTL236" s="391"/>
      <c r="LTM236" s="391"/>
      <c r="LTN236" s="391"/>
      <c r="LTO236" s="391"/>
      <c r="LTP236" s="391"/>
      <c r="LTQ236" s="391"/>
      <c r="LTR236" s="391"/>
      <c r="LTS236" s="391"/>
      <c r="LTT236" s="391"/>
      <c r="LTU236" s="391"/>
      <c r="LTV236" s="391"/>
      <c r="LTW236" s="391"/>
      <c r="LTX236" s="391"/>
      <c r="LTY236" s="391"/>
      <c r="LTZ236" s="391"/>
      <c r="LUA236" s="391"/>
      <c r="LUB236" s="391"/>
      <c r="LUC236" s="391"/>
      <c r="LUD236" s="391"/>
      <c r="LUE236" s="391"/>
      <c r="LUF236" s="391"/>
      <c r="LUG236" s="391"/>
      <c r="LUH236" s="391"/>
      <c r="LUI236" s="391"/>
      <c r="LUJ236" s="391"/>
      <c r="LUK236" s="391"/>
      <c r="LUL236" s="391"/>
      <c r="LUM236" s="391"/>
      <c r="LUN236" s="391"/>
      <c r="LUO236" s="391"/>
      <c r="LUP236" s="391"/>
      <c r="LUQ236" s="391"/>
      <c r="LUR236" s="391"/>
      <c r="LUS236" s="391"/>
      <c r="LUT236" s="391"/>
      <c r="LUU236" s="391"/>
      <c r="LUV236" s="391"/>
      <c r="LUW236" s="391"/>
      <c r="LUX236" s="391"/>
      <c r="LUY236" s="391"/>
      <c r="LUZ236" s="391"/>
      <c r="LVA236" s="391"/>
      <c r="LVB236" s="391"/>
      <c r="LVC236" s="391"/>
      <c r="LVD236" s="391"/>
      <c r="LVE236" s="391"/>
      <c r="LVF236" s="391"/>
      <c r="LVG236" s="391"/>
      <c r="LVH236" s="391"/>
      <c r="LVI236" s="391"/>
      <c r="LVJ236" s="391"/>
      <c r="LVK236" s="391"/>
      <c r="LVL236" s="391"/>
      <c r="LVM236" s="391"/>
      <c r="LVN236" s="391"/>
      <c r="LVO236" s="391"/>
      <c r="LVP236" s="391"/>
      <c r="LVQ236" s="391"/>
      <c r="LVR236" s="391"/>
      <c r="LVS236" s="391"/>
      <c r="LVT236" s="391"/>
      <c r="LVU236" s="391"/>
      <c r="LVV236" s="391"/>
      <c r="LVW236" s="391"/>
      <c r="LVX236" s="391"/>
      <c r="LVY236" s="391"/>
      <c r="LVZ236" s="391"/>
      <c r="LWA236" s="391"/>
      <c r="LWB236" s="391"/>
      <c r="LWC236" s="391"/>
      <c r="LWD236" s="391"/>
      <c r="LWE236" s="391"/>
      <c r="LWF236" s="391"/>
      <c r="LWG236" s="391"/>
      <c r="LWH236" s="391"/>
      <c r="LWI236" s="391"/>
      <c r="LWJ236" s="391"/>
      <c r="LWK236" s="391"/>
      <c r="LWL236" s="391"/>
      <c r="LWM236" s="391"/>
      <c r="LWN236" s="391"/>
      <c r="LWO236" s="391"/>
      <c r="LWP236" s="391"/>
      <c r="LWQ236" s="391"/>
      <c r="LWR236" s="391"/>
      <c r="LWS236" s="391"/>
      <c r="LWT236" s="391"/>
      <c r="LWU236" s="391"/>
      <c r="LWV236" s="391"/>
      <c r="LWW236" s="391"/>
      <c r="LWX236" s="391"/>
      <c r="LWY236" s="391"/>
      <c r="LWZ236" s="391"/>
      <c r="LXA236" s="391"/>
      <c r="LXB236" s="391"/>
      <c r="LXC236" s="391"/>
      <c r="LXD236" s="391"/>
      <c r="LXE236" s="391"/>
      <c r="LXF236" s="391"/>
      <c r="LXG236" s="391"/>
      <c r="LXH236" s="391"/>
      <c r="LXI236" s="391"/>
      <c r="LXJ236" s="391"/>
      <c r="LXK236" s="391"/>
      <c r="LXL236" s="391"/>
      <c r="LXM236" s="391"/>
      <c r="LXN236" s="391"/>
      <c r="LXO236" s="391"/>
      <c r="LXP236" s="391"/>
      <c r="LXQ236" s="391"/>
      <c r="LXR236" s="391"/>
      <c r="LXS236" s="391"/>
      <c r="LXT236" s="391"/>
      <c r="LXU236" s="391"/>
      <c r="LXV236" s="391"/>
      <c r="LXW236" s="391"/>
      <c r="LXX236" s="391"/>
      <c r="LXY236" s="391"/>
      <c r="LXZ236" s="391"/>
      <c r="LYA236" s="391"/>
      <c r="LYB236" s="391"/>
      <c r="LYC236" s="391"/>
      <c r="LYD236" s="391"/>
      <c r="LYE236" s="391"/>
      <c r="LYF236" s="391"/>
      <c r="LYG236" s="391"/>
      <c r="LYH236" s="391"/>
      <c r="LYI236" s="391"/>
      <c r="LYJ236" s="391"/>
      <c r="LYK236" s="391"/>
      <c r="LYL236" s="391"/>
      <c r="LYM236" s="391"/>
      <c r="LYN236" s="391"/>
      <c r="LYO236" s="391"/>
      <c r="LYP236" s="391"/>
      <c r="LYQ236" s="391"/>
      <c r="LYR236" s="391"/>
      <c r="LYS236" s="391"/>
      <c r="LYT236" s="391"/>
      <c r="LYU236" s="391"/>
      <c r="LYV236" s="391"/>
      <c r="LYW236" s="391"/>
      <c r="LYX236" s="391"/>
      <c r="LYY236" s="391"/>
      <c r="LYZ236" s="391"/>
      <c r="LZA236" s="391"/>
      <c r="LZB236" s="391"/>
      <c r="LZC236" s="391"/>
      <c r="LZD236" s="391"/>
      <c r="LZE236" s="391"/>
      <c r="LZF236" s="391"/>
      <c r="LZG236" s="391"/>
      <c r="LZH236" s="391"/>
      <c r="LZI236" s="391"/>
      <c r="LZJ236" s="391"/>
      <c r="LZK236" s="391"/>
      <c r="LZL236" s="391"/>
      <c r="LZM236" s="391"/>
      <c r="LZN236" s="391"/>
      <c r="LZO236" s="391"/>
      <c r="LZP236" s="391"/>
      <c r="LZQ236" s="391"/>
      <c r="LZR236" s="391"/>
      <c r="LZS236" s="391"/>
      <c r="LZT236" s="391"/>
      <c r="LZU236" s="391"/>
      <c r="LZV236" s="391"/>
      <c r="LZW236" s="391"/>
      <c r="LZX236" s="391"/>
      <c r="LZY236" s="391"/>
      <c r="LZZ236" s="391"/>
      <c r="MAA236" s="391"/>
      <c r="MAB236" s="391"/>
      <c r="MAC236" s="391"/>
      <c r="MAD236" s="391"/>
      <c r="MAE236" s="391"/>
      <c r="MAF236" s="391"/>
      <c r="MAG236" s="391"/>
      <c r="MAH236" s="391"/>
      <c r="MAI236" s="391"/>
      <c r="MAJ236" s="391"/>
      <c r="MAK236" s="391"/>
      <c r="MAL236" s="391"/>
      <c r="MAM236" s="391"/>
      <c r="MAN236" s="391"/>
      <c r="MAO236" s="391"/>
      <c r="MAP236" s="391"/>
      <c r="MAQ236" s="391"/>
      <c r="MAR236" s="391"/>
      <c r="MAS236" s="391"/>
      <c r="MAT236" s="391"/>
      <c r="MAU236" s="391"/>
      <c r="MAV236" s="391"/>
      <c r="MAW236" s="391"/>
      <c r="MAX236" s="391"/>
      <c r="MAY236" s="391"/>
      <c r="MAZ236" s="391"/>
      <c r="MBA236" s="391"/>
      <c r="MBB236" s="391"/>
      <c r="MBC236" s="391"/>
      <c r="MBD236" s="391"/>
      <c r="MBE236" s="391"/>
      <c r="MBF236" s="391"/>
      <c r="MBG236" s="391"/>
      <c r="MBH236" s="391"/>
      <c r="MBI236" s="391"/>
      <c r="MBJ236" s="391"/>
      <c r="MBK236" s="391"/>
      <c r="MBL236" s="391"/>
      <c r="MBM236" s="391"/>
      <c r="MBN236" s="391"/>
      <c r="MBO236" s="391"/>
      <c r="MBP236" s="391"/>
      <c r="MBQ236" s="391"/>
      <c r="MBR236" s="391"/>
      <c r="MBS236" s="391"/>
      <c r="MBT236" s="391"/>
      <c r="MBU236" s="391"/>
      <c r="MBV236" s="391"/>
      <c r="MBW236" s="391"/>
      <c r="MBX236" s="391"/>
      <c r="MBY236" s="391"/>
      <c r="MBZ236" s="391"/>
      <c r="MCA236" s="391"/>
      <c r="MCB236" s="391"/>
      <c r="MCC236" s="391"/>
      <c r="MCD236" s="391"/>
      <c r="MCE236" s="391"/>
      <c r="MCF236" s="391"/>
      <c r="MCG236" s="391"/>
      <c r="MCH236" s="391"/>
      <c r="MCI236" s="391"/>
      <c r="MCJ236" s="391"/>
      <c r="MCK236" s="391"/>
      <c r="MCL236" s="391"/>
      <c r="MCM236" s="391"/>
      <c r="MCN236" s="391"/>
      <c r="MCO236" s="391"/>
      <c r="MCP236" s="391"/>
      <c r="MCQ236" s="391"/>
      <c r="MCR236" s="391"/>
      <c r="MCS236" s="391"/>
      <c r="MCT236" s="391"/>
      <c r="MCU236" s="391"/>
      <c r="MCV236" s="391"/>
      <c r="MCW236" s="391"/>
      <c r="MCX236" s="391"/>
      <c r="MCY236" s="391"/>
      <c r="MCZ236" s="391"/>
      <c r="MDA236" s="391"/>
      <c r="MDB236" s="391"/>
      <c r="MDC236" s="391"/>
      <c r="MDD236" s="391"/>
      <c r="MDE236" s="391"/>
      <c r="MDF236" s="391"/>
      <c r="MDG236" s="391"/>
      <c r="MDH236" s="391"/>
      <c r="MDI236" s="391"/>
      <c r="MDJ236" s="391"/>
      <c r="MDK236" s="391"/>
      <c r="MDL236" s="391"/>
      <c r="MDM236" s="391"/>
      <c r="MDN236" s="391"/>
      <c r="MDO236" s="391"/>
      <c r="MDP236" s="391"/>
      <c r="MDQ236" s="391"/>
      <c r="MDR236" s="391"/>
      <c r="MDS236" s="391"/>
      <c r="MDT236" s="391"/>
      <c r="MDU236" s="391"/>
      <c r="MDV236" s="391"/>
      <c r="MDW236" s="391"/>
      <c r="MDX236" s="391"/>
      <c r="MDY236" s="391"/>
      <c r="MDZ236" s="391"/>
      <c r="MEA236" s="391"/>
      <c r="MEB236" s="391"/>
      <c r="MEC236" s="391"/>
      <c r="MED236" s="391"/>
      <c r="MEE236" s="391"/>
      <c r="MEF236" s="391"/>
      <c r="MEG236" s="391"/>
      <c r="MEH236" s="391"/>
      <c r="MEI236" s="391"/>
      <c r="MEJ236" s="391"/>
      <c r="MEK236" s="391"/>
      <c r="MEL236" s="391"/>
      <c r="MEM236" s="391"/>
      <c r="MEN236" s="391"/>
      <c r="MEO236" s="391"/>
      <c r="MEP236" s="391"/>
      <c r="MEQ236" s="391"/>
      <c r="MER236" s="391"/>
      <c r="MES236" s="391"/>
      <c r="MET236" s="391"/>
      <c r="MEU236" s="391"/>
      <c r="MEV236" s="391"/>
      <c r="MEW236" s="391"/>
      <c r="MEX236" s="391"/>
      <c r="MEY236" s="391"/>
      <c r="MEZ236" s="391"/>
      <c r="MFA236" s="391"/>
      <c r="MFB236" s="391"/>
      <c r="MFC236" s="391"/>
      <c r="MFD236" s="391"/>
      <c r="MFE236" s="391"/>
      <c r="MFF236" s="391"/>
      <c r="MFG236" s="391"/>
      <c r="MFH236" s="391"/>
      <c r="MFI236" s="391"/>
      <c r="MFJ236" s="391"/>
      <c r="MFK236" s="391"/>
      <c r="MFL236" s="391"/>
      <c r="MFM236" s="391"/>
      <c r="MFN236" s="391"/>
      <c r="MFO236" s="391"/>
      <c r="MFP236" s="391"/>
      <c r="MFQ236" s="391"/>
      <c r="MFR236" s="391"/>
      <c r="MFS236" s="391"/>
      <c r="MFT236" s="391"/>
      <c r="MFU236" s="391"/>
      <c r="MFV236" s="391"/>
      <c r="MFW236" s="391"/>
      <c r="MFX236" s="391"/>
      <c r="MFY236" s="391"/>
      <c r="MFZ236" s="391"/>
      <c r="MGA236" s="391"/>
      <c r="MGB236" s="391"/>
      <c r="MGC236" s="391"/>
      <c r="MGD236" s="391"/>
      <c r="MGE236" s="391"/>
      <c r="MGF236" s="391"/>
      <c r="MGG236" s="391"/>
      <c r="MGH236" s="391"/>
      <c r="MGI236" s="391"/>
      <c r="MGJ236" s="391"/>
      <c r="MGK236" s="391"/>
      <c r="MGL236" s="391"/>
      <c r="MGM236" s="391"/>
      <c r="MGN236" s="391"/>
      <c r="MGO236" s="391"/>
      <c r="MGP236" s="391"/>
      <c r="MGQ236" s="391"/>
      <c r="MGR236" s="391"/>
      <c r="MGS236" s="391"/>
      <c r="MGT236" s="391"/>
      <c r="MGU236" s="391"/>
      <c r="MGV236" s="391"/>
      <c r="MGW236" s="391"/>
      <c r="MGX236" s="391"/>
      <c r="MGY236" s="391"/>
      <c r="MGZ236" s="391"/>
      <c r="MHA236" s="391"/>
      <c r="MHB236" s="391"/>
      <c r="MHC236" s="391"/>
      <c r="MHD236" s="391"/>
      <c r="MHE236" s="391"/>
      <c r="MHF236" s="391"/>
      <c r="MHG236" s="391"/>
      <c r="MHH236" s="391"/>
      <c r="MHI236" s="391"/>
      <c r="MHJ236" s="391"/>
      <c r="MHK236" s="391"/>
      <c r="MHL236" s="391"/>
      <c r="MHM236" s="391"/>
      <c r="MHN236" s="391"/>
      <c r="MHO236" s="391"/>
      <c r="MHP236" s="391"/>
      <c r="MHQ236" s="391"/>
      <c r="MHR236" s="391"/>
      <c r="MHS236" s="391"/>
      <c r="MHT236" s="391"/>
      <c r="MHU236" s="391"/>
      <c r="MHV236" s="391"/>
      <c r="MHW236" s="391"/>
      <c r="MHX236" s="391"/>
      <c r="MHY236" s="391"/>
      <c r="MHZ236" s="391"/>
      <c r="MIA236" s="391"/>
      <c r="MIB236" s="391"/>
      <c r="MIC236" s="391"/>
      <c r="MID236" s="391"/>
      <c r="MIE236" s="391"/>
      <c r="MIF236" s="391"/>
      <c r="MIG236" s="391"/>
      <c r="MIH236" s="391"/>
      <c r="MII236" s="391"/>
      <c r="MIJ236" s="391"/>
      <c r="MIK236" s="391"/>
      <c r="MIL236" s="391"/>
      <c r="MIM236" s="391"/>
      <c r="MIN236" s="391"/>
      <c r="MIO236" s="391"/>
      <c r="MIP236" s="391"/>
      <c r="MIQ236" s="391"/>
      <c r="MIR236" s="391"/>
      <c r="MIS236" s="391"/>
      <c r="MIT236" s="391"/>
      <c r="MIU236" s="391"/>
      <c r="MIV236" s="391"/>
      <c r="MIW236" s="391"/>
      <c r="MIX236" s="391"/>
      <c r="MIY236" s="391"/>
      <c r="MIZ236" s="391"/>
      <c r="MJA236" s="391"/>
      <c r="MJB236" s="391"/>
      <c r="MJC236" s="391"/>
      <c r="MJD236" s="391"/>
      <c r="MJE236" s="391"/>
      <c r="MJF236" s="391"/>
      <c r="MJG236" s="391"/>
      <c r="MJH236" s="391"/>
      <c r="MJI236" s="391"/>
      <c r="MJJ236" s="391"/>
      <c r="MJK236" s="391"/>
      <c r="MJL236" s="391"/>
      <c r="MJM236" s="391"/>
      <c r="MJN236" s="391"/>
      <c r="MJO236" s="391"/>
      <c r="MJP236" s="391"/>
      <c r="MJQ236" s="391"/>
      <c r="MJR236" s="391"/>
      <c r="MJS236" s="391"/>
      <c r="MJT236" s="391"/>
      <c r="MJU236" s="391"/>
      <c r="MJV236" s="391"/>
      <c r="MJW236" s="391"/>
      <c r="MJX236" s="391"/>
      <c r="MJY236" s="391"/>
      <c r="MJZ236" s="391"/>
      <c r="MKA236" s="391"/>
      <c r="MKB236" s="391"/>
      <c r="MKC236" s="391"/>
      <c r="MKD236" s="391"/>
      <c r="MKE236" s="391"/>
      <c r="MKF236" s="391"/>
      <c r="MKG236" s="391"/>
      <c r="MKH236" s="391"/>
      <c r="MKI236" s="391"/>
      <c r="MKJ236" s="391"/>
      <c r="MKK236" s="391"/>
      <c r="MKL236" s="391"/>
      <c r="MKM236" s="391"/>
      <c r="MKN236" s="391"/>
      <c r="MKO236" s="391"/>
      <c r="MKP236" s="391"/>
      <c r="MKQ236" s="391"/>
      <c r="MKR236" s="391"/>
      <c r="MKS236" s="391"/>
      <c r="MKT236" s="391"/>
      <c r="MKU236" s="391"/>
      <c r="MKV236" s="391"/>
      <c r="MKW236" s="391"/>
      <c r="MKX236" s="391"/>
      <c r="MKY236" s="391"/>
      <c r="MKZ236" s="391"/>
      <c r="MLA236" s="391"/>
      <c r="MLB236" s="391"/>
      <c r="MLC236" s="391"/>
      <c r="MLD236" s="391"/>
      <c r="MLE236" s="391"/>
      <c r="MLF236" s="391"/>
      <c r="MLG236" s="391"/>
      <c r="MLH236" s="391"/>
      <c r="MLI236" s="391"/>
      <c r="MLJ236" s="391"/>
      <c r="MLK236" s="391"/>
      <c r="MLL236" s="391"/>
      <c r="MLM236" s="391"/>
      <c r="MLN236" s="391"/>
      <c r="MLO236" s="391"/>
      <c r="MLP236" s="391"/>
      <c r="MLQ236" s="391"/>
      <c r="MLR236" s="391"/>
      <c r="MLS236" s="391"/>
      <c r="MLT236" s="391"/>
      <c r="MLU236" s="391"/>
      <c r="MLV236" s="391"/>
      <c r="MLW236" s="391"/>
      <c r="MLX236" s="391"/>
      <c r="MLY236" s="391"/>
      <c r="MLZ236" s="391"/>
      <c r="MMA236" s="391"/>
      <c r="MMB236" s="391"/>
      <c r="MMC236" s="391"/>
      <c r="MMD236" s="391"/>
      <c r="MME236" s="391"/>
      <c r="MMF236" s="391"/>
      <c r="MMG236" s="391"/>
      <c r="MMH236" s="391"/>
      <c r="MMI236" s="391"/>
      <c r="MMJ236" s="391"/>
      <c r="MMK236" s="391"/>
      <c r="MML236" s="391"/>
      <c r="MMM236" s="391"/>
      <c r="MMN236" s="391"/>
      <c r="MMO236" s="391"/>
      <c r="MMP236" s="391"/>
      <c r="MMQ236" s="391"/>
      <c r="MMR236" s="391"/>
      <c r="MMS236" s="391"/>
      <c r="MMT236" s="391"/>
      <c r="MMU236" s="391"/>
      <c r="MMV236" s="391"/>
      <c r="MMW236" s="391"/>
      <c r="MMX236" s="391"/>
      <c r="MMY236" s="391"/>
      <c r="MMZ236" s="391"/>
      <c r="MNA236" s="391"/>
      <c r="MNB236" s="391"/>
      <c r="MNC236" s="391"/>
      <c r="MND236" s="391"/>
      <c r="MNE236" s="391"/>
      <c r="MNF236" s="391"/>
      <c r="MNG236" s="391"/>
      <c r="MNH236" s="391"/>
      <c r="MNI236" s="391"/>
      <c r="MNJ236" s="391"/>
      <c r="MNK236" s="391"/>
      <c r="MNL236" s="391"/>
      <c r="MNM236" s="391"/>
      <c r="MNN236" s="391"/>
      <c r="MNO236" s="391"/>
      <c r="MNP236" s="391"/>
      <c r="MNQ236" s="391"/>
      <c r="MNR236" s="391"/>
      <c r="MNS236" s="391"/>
      <c r="MNT236" s="391"/>
      <c r="MNU236" s="391"/>
      <c r="MNV236" s="391"/>
      <c r="MNW236" s="391"/>
      <c r="MNX236" s="391"/>
      <c r="MNY236" s="391"/>
      <c r="MNZ236" s="391"/>
      <c r="MOA236" s="391"/>
      <c r="MOB236" s="391"/>
      <c r="MOC236" s="391"/>
      <c r="MOD236" s="391"/>
      <c r="MOE236" s="391"/>
      <c r="MOF236" s="391"/>
      <c r="MOG236" s="391"/>
      <c r="MOH236" s="391"/>
      <c r="MOI236" s="391"/>
      <c r="MOJ236" s="391"/>
      <c r="MOK236" s="391"/>
      <c r="MOL236" s="391"/>
      <c r="MOM236" s="391"/>
      <c r="MON236" s="391"/>
      <c r="MOO236" s="391"/>
      <c r="MOP236" s="391"/>
      <c r="MOQ236" s="391"/>
      <c r="MOR236" s="391"/>
      <c r="MOS236" s="391"/>
      <c r="MOT236" s="391"/>
      <c r="MOU236" s="391"/>
      <c r="MOV236" s="391"/>
      <c r="MOW236" s="391"/>
      <c r="MOX236" s="391"/>
      <c r="MOY236" s="391"/>
      <c r="MOZ236" s="391"/>
      <c r="MPA236" s="391"/>
      <c r="MPB236" s="391"/>
      <c r="MPC236" s="391"/>
      <c r="MPD236" s="391"/>
      <c r="MPE236" s="391"/>
      <c r="MPF236" s="391"/>
      <c r="MPG236" s="391"/>
      <c r="MPH236" s="391"/>
      <c r="MPI236" s="391"/>
      <c r="MPJ236" s="391"/>
      <c r="MPK236" s="391"/>
      <c r="MPL236" s="391"/>
      <c r="MPM236" s="391"/>
      <c r="MPN236" s="391"/>
      <c r="MPO236" s="391"/>
      <c r="MPP236" s="391"/>
      <c r="MPQ236" s="391"/>
      <c r="MPR236" s="391"/>
      <c r="MPS236" s="391"/>
      <c r="MPT236" s="391"/>
      <c r="MPU236" s="391"/>
      <c r="MPV236" s="391"/>
      <c r="MPW236" s="391"/>
      <c r="MPX236" s="391"/>
      <c r="MPY236" s="391"/>
      <c r="MPZ236" s="391"/>
      <c r="MQA236" s="391"/>
      <c r="MQB236" s="391"/>
      <c r="MQC236" s="391"/>
      <c r="MQD236" s="391"/>
      <c r="MQE236" s="391"/>
      <c r="MQF236" s="391"/>
      <c r="MQG236" s="391"/>
      <c r="MQH236" s="391"/>
      <c r="MQI236" s="391"/>
      <c r="MQJ236" s="391"/>
      <c r="MQK236" s="391"/>
      <c r="MQL236" s="391"/>
      <c r="MQM236" s="391"/>
      <c r="MQN236" s="391"/>
      <c r="MQO236" s="391"/>
      <c r="MQP236" s="391"/>
      <c r="MQQ236" s="391"/>
      <c r="MQR236" s="391"/>
      <c r="MQS236" s="391"/>
      <c r="MQT236" s="391"/>
      <c r="MQU236" s="391"/>
      <c r="MQV236" s="391"/>
      <c r="MQW236" s="391"/>
      <c r="MQX236" s="391"/>
      <c r="MQY236" s="391"/>
      <c r="MQZ236" s="391"/>
      <c r="MRA236" s="391"/>
      <c r="MRB236" s="391"/>
      <c r="MRC236" s="391"/>
      <c r="MRD236" s="391"/>
      <c r="MRE236" s="391"/>
      <c r="MRF236" s="391"/>
      <c r="MRG236" s="391"/>
      <c r="MRH236" s="391"/>
      <c r="MRI236" s="391"/>
      <c r="MRJ236" s="391"/>
      <c r="MRK236" s="391"/>
      <c r="MRL236" s="391"/>
      <c r="MRM236" s="391"/>
      <c r="MRN236" s="391"/>
      <c r="MRO236" s="391"/>
      <c r="MRP236" s="391"/>
      <c r="MRQ236" s="391"/>
      <c r="MRR236" s="391"/>
      <c r="MRS236" s="391"/>
      <c r="MRT236" s="391"/>
      <c r="MRU236" s="391"/>
      <c r="MRV236" s="391"/>
      <c r="MRW236" s="391"/>
      <c r="MRX236" s="391"/>
      <c r="MRY236" s="391"/>
      <c r="MRZ236" s="391"/>
      <c r="MSA236" s="391"/>
      <c r="MSB236" s="391"/>
      <c r="MSC236" s="391"/>
      <c r="MSD236" s="391"/>
      <c r="MSE236" s="391"/>
      <c r="MSF236" s="391"/>
      <c r="MSG236" s="391"/>
      <c r="MSH236" s="391"/>
      <c r="MSI236" s="391"/>
      <c r="MSJ236" s="391"/>
      <c r="MSK236" s="391"/>
      <c r="MSL236" s="391"/>
      <c r="MSM236" s="391"/>
      <c r="MSN236" s="391"/>
      <c r="MSO236" s="391"/>
      <c r="MSP236" s="391"/>
      <c r="MSQ236" s="391"/>
      <c r="MSR236" s="391"/>
      <c r="MSS236" s="391"/>
      <c r="MST236" s="391"/>
      <c r="MSU236" s="391"/>
      <c r="MSV236" s="391"/>
      <c r="MSW236" s="391"/>
      <c r="MSX236" s="391"/>
      <c r="MSY236" s="391"/>
      <c r="MSZ236" s="391"/>
      <c r="MTA236" s="391"/>
      <c r="MTB236" s="391"/>
      <c r="MTC236" s="391"/>
      <c r="MTD236" s="391"/>
      <c r="MTE236" s="391"/>
      <c r="MTF236" s="391"/>
      <c r="MTG236" s="391"/>
      <c r="MTH236" s="391"/>
      <c r="MTI236" s="391"/>
      <c r="MTJ236" s="391"/>
      <c r="MTK236" s="391"/>
      <c r="MTL236" s="391"/>
      <c r="MTM236" s="391"/>
      <c r="MTN236" s="391"/>
      <c r="MTO236" s="391"/>
      <c r="MTP236" s="391"/>
      <c r="MTQ236" s="391"/>
      <c r="MTR236" s="391"/>
      <c r="MTS236" s="391"/>
      <c r="MTT236" s="391"/>
      <c r="MTU236" s="391"/>
      <c r="MTV236" s="391"/>
      <c r="MTW236" s="391"/>
      <c r="MTX236" s="391"/>
      <c r="MTY236" s="391"/>
      <c r="MTZ236" s="391"/>
      <c r="MUA236" s="391"/>
      <c r="MUB236" s="391"/>
      <c r="MUC236" s="391"/>
      <c r="MUD236" s="391"/>
      <c r="MUE236" s="391"/>
      <c r="MUF236" s="391"/>
      <c r="MUG236" s="391"/>
      <c r="MUH236" s="391"/>
      <c r="MUI236" s="391"/>
      <c r="MUJ236" s="391"/>
      <c r="MUK236" s="391"/>
      <c r="MUL236" s="391"/>
      <c r="MUM236" s="391"/>
      <c r="MUN236" s="391"/>
      <c r="MUO236" s="391"/>
      <c r="MUP236" s="391"/>
      <c r="MUQ236" s="391"/>
      <c r="MUR236" s="391"/>
      <c r="MUS236" s="391"/>
      <c r="MUT236" s="391"/>
      <c r="MUU236" s="391"/>
      <c r="MUV236" s="391"/>
      <c r="MUW236" s="391"/>
      <c r="MUX236" s="391"/>
      <c r="MUY236" s="391"/>
      <c r="MUZ236" s="391"/>
      <c r="MVA236" s="391"/>
      <c r="MVB236" s="391"/>
      <c r="MVC236" s="391"/>
      <c r="MVD236" s="391"/>
      <c r="MVE236" s="391"/>
      <c r="MVF236" s="391"/>
      <c r="MVG236" s="391"/>
      <c r="MVH236" s="391"/>
      <c r="MVI236" s="391"/>
      <c r="MVJ236" s="391"/>
      <c r="MVK236" s="391"/>
      <c r="MVL236" s="391"/>
      <c r="MVM236" s="391"/>
      <c r="MVN236" s="391"/>
      <c r="MVO236" s="391"/>
      <c r="MVP236" s="391"/>
      <c r="MVQ236" s="391"/>
      <c r="MVR236" s="391"/>
      <c r="MVS236" s="391"/>
      <c r="MVT236" s="391"/>
      <c r="MVU236" s="391"/>
      <c r="MVV236" s="391"/>
      <c r="MVW236" s="391"/>
      <c r="MVX236" s="391"/>
      <c r="MVY236" s="391"/>
      <c r="MVZ236" s="391"/>
      <c r="MWA236" s="391"/>
      <c r="MWB236" s="391"/>
      <c r="MWC236" s="391"/>
      <c r="MWD236" s="391"/>
      <c r="MWE236" s="391"/>
      <c r="MWF236" s="391"/>
      <c r="MWG236" s="391"/>
      <c r="MWH236" s="391"/>
      <c r="MWI236" s="391"/>
      <c r="MWJ236" s="391"/>
      <c r="MWK236" s="391"/>
      <c r="MWL236" s="391"/>
      <c r="MWM236" s="391"/>
      <c r="MWN236" s="391"/>
      <c r="MWO236" s="391"/>
      <c r="MWP236" s="391"/>
      <c r="MWQ236" s="391"/>
      <c r="MWR236" s="391"/>
      <c r="MWS236" s="391"/>
      <c r="MWT236" s="391"/>
      <c r="MWU236" s="391"/>
      <c r="MWV236" s="391"/>
      <c r="MWW236" s="391"/>
      <c r="MWX236" s="391"/>
      <c r="MWY236" s="391"/>
      <c r="MWZ236" s="391"/>
      <c r="MXA236" s="391"/>
      <c r="MXB236" s="391"/>
      <c r="MXC236" s="391"/>
      <c r="MXD236" s="391"/>
      <c r="MXE236" s="391"/>
      <c r="MXF236" s="391"/>
      <c r="MXG236" s="391"/>
      <c r="MXH236" s="391"/>
      <c r="MXI236" s="391"/>
      <c r="MXJ236" s="391"/>
      <c r="MXK236" s="391"/>
      <c r="MXL236" s="391"/>
      <c r="MXM236" s="391"/>
      <c r="MXN236" s="391"/>
      <c r="MXO236" s="391"/>
      <c r="MXP236" s="391"/>
      <c r="MXQ236" s="391"/>
      <c r="MXR236" s="391"/>
      <c r="MXS236" s="391"/>
      <c r="MXT236" s="391"/>
      <c r="MXU236" s="391"/>
      <c r="MXV236" s="391"/>
      <c r="MXW236" s="391"/>
      <c r="MXX236" s="391"/>
      <c r="MXY236" s="391"/>
      <c r="MXZ236" s="391"/>
      <c r="MYA236" s="391"/>
      <c r="MYB236" s="391"/>
      <c r="MYC236" s="391"/>
      <c r="MYD236" s="391"/>
      <c r="MYE236" s="391"/>
      <c r="MYF236" s="391"/>
      <c r="MYG236" s="391"/>
      <c r="MYH236" s="391"/>
      <c r="MYI236" s="391"/>
      <c r="MYJ236" s="391"/>
      <c r="MYK236" s="391"/>
      <c r="MYL236" s="391"/>
      <c r="MYM236" s="391"/>
      <c r="MYN236" s="391"/>
      <c r="MYO236" s="391"/>
      <c r="MYP236" s="391"/>
      <c r="MYQ236" s="391"/>
      <c r="MYR236" s="391"/>
      <c r="MYS236" s="391"/>
      <c r="MYT236" s="391"/>
      <c r="MYU236" s="391"/>
      <c r="MYV236" s="391"/>
      <c r="MYW236" s="391"/>
      <c r="MYX236" s="391"/>
      <c r="MYY236" s="391"/>
      <c r="MYZ236" s="391"/>
      <c r="MZA236" s="391"/>
      <c r="MZB236" s="391"/>
      <c r="MZC236" s="391"/>
      <c r="MZD236" s="391"/>
      <c r="MZE236" s="391"/>
      <c r="MZF236" s="391"/>
      <c r="MZG236" s="391"/>
      <c r="MZH236" s="391"/>
      <c r="MZI236" s="391"/>
      <c r="MZJ236" s="391"/>
      <c r="MZK236" s="391"/>
      <c r="MZL236" s="391"/>
      <c r="MZM236" s="391"/>
      <c r="MZN236" s="391"/>
      <c r="MZO236" s="391"/>
      <c r="MZP236" s="391"/>
      <c r="MZQ236" s="391"/>
      <c r="MZR236" s="391"/>
      <c r="MZS236" s="391"/>
      <c r="MZT236" s="391"/>
      <c r="MZU236" s="391"/>
      <c r="MZV236" s="391"/>
      <c r="MZW236" s="391"/>
      <c r="MZX236" s="391"/>
      <c r="MZY236" s="391"/>
      <c r="MZZ236" s="391"/>
      <c r="NAA236" s="391"/>
      <c r="NAB236" s="391"/>
      <c r="NAC236" s="391"/>
      <c r="NAD236" s="391"/>
      <c r="NAE236" s="391"/>
      <c r="NAF236" s="391"/>
      <c r="NAG236" s="391"/>
      <c r="NAH236" s="391"/>
      <c r="NAI236" s="391"/>
      <c r="NAJ236" s="391"/>
      <c r="NAK236" s="391"/>
      <c r="NAL236" s="391"/>
      <c r="NAM236" s="391"/>
      <c r="NAN236" s="391"/>
      <c r="NAO236" s="391"/>
      <c r="NAP236" s="391"/>
      <c r="NAQ236" s="391"/>
      <c r="NAR236" s="391"/>
      <c r="NAS236" s="391"/>
      <c r="NAT236" s="391"/>
      <c r="NAU236" s="391"/>
      <c r="NAV236" s="391"/>
      <c r="NAW236" s="391"/>
      <c r="NAX236" s="391"/>
      <c r="NAY236" s="391"/>
      <c r="NAZ236" s="391"/>
      <c r="NBA236" s="391"/>
      <c r="NBB236" s="391"/>
      <c r="NBC236" s="391"/>
      <c r="NBD236" s="391"/>
      <c r="NBE236" s="391"/>
      <c r="NBF236" s="391"/>
      <c r="NBG236" s="391"/>
      <c r="NBH236" s="391"/>
      <c r="NBI236" s="391"/>
      <c r="NBJ236" s="391"/>
      <c r="NBK236" s="391"/>
      <c r="NBL236" s="391"/>
      <c r="NBM236" s="391"/>
      <c r="NBN236" s="391"/>
      <c r="NBO236" s="391"/>
      <c r="NBP236" s="391"/>
      <c r="NBQ236" s="391"/>
      <c r="NBR236" s="391"/>
      <c r="NBS236" s="391"/>
      <c r="NBT236" s="391"/>
      <c r="NBU236" s="391"/>
      <c r="NBV236" s="391"/>
      <c r="NBW236" s="391"/>
      <c r="NBX236" s="391"/>
      <c r="NBY236" s="391"/>
      <c r="NBZ236" s="391"/>
      <c r="NCA236" s="391"/>
      <c r="NCB236" s="391"/>
      <c r="NCC236" s="391"/>
      <c r="NCD236" s="391"/>
      <c r="NCE236" s="391"/>
      <c r="NCF236" s="391"/>
      <c r="NCG236" s="391"/>
      <c r="NCH236" s="391"/>
      <c r="NCI236" s="391"/>
      <c r="NCJ236" s="391"/>
      <c r="NCK236" s="391"/>
      <c r="NCL236" s="391"/>
      <c r="NCM236" s="391"/>
      <c r="NCN236" s="391"/>
      <c r="NCO236" s="391"/>
      <c r="NCP236" s="391"/>
      <c r="NCQ236" s="391"/>
      <c r="NCR236" s="391"/>
      <c r="NCS236" s="391"/>
      <c r="NCT236" s="391"/>
      <c r="NCU236" s="391"/>
      <c r="NCV236" s="391"/>
      <c r="NCW236" s="391"/>
      <c r="NCX236" s="391"/>
      <c r="NCY236" s="391"/>
      <c r="NCZ236" s="391"/>
      <c r="NDA236" s="391"/>
      <c r="NDB236" s="391"/>
      <c r="NDC236" s="391"/>
      <c r="NDD236" s="391"/>
      <c r="NDE236" s="391"/>
      <c r="NDF236" s="391"/>
      <c r="NDG236" s="391"/>
      <c r="NDH236" s="391"/>
      <c r="NDI236" s="391"/>
      <c r="NDJ236" s="391"/>
      <c r="NDK236" s="391"/>
      <c r="NDL236" s="391"/>
      <c r="NDM236" s="391"/>
      <c r="NDN236" s="391"/>
      <c r="NDO236" s="391"/>
      <c r="NDP236" s="391"/>
      <c r="NDQ236" s="391"/>
      <c r="NDR236" s="391"/>
      <c r="NDS236" s="391"/>
      <c r="NDT236" s="391"/>
      <c r="NDU236" s="391"/>
      <c r="NDV236" s="391"/>
      <c r="NDW236" s="391"/>
      <c r="NDX236" s="391"/>
      <c r="NDY236" s="391"/>
      <c r="NDZ236" s="391"/>
      <c r="NEA236" s="391"/>
      <c r="NEB236" s="391"/>
      <c r="NEC236" s="391"/>
      <c r="NED236" s="391"/>
      <c r="NEE236" s="391"/>
      <c r="NEF236" s="391"/>
      <c r="NEG236" s="391"/>
      <c r="NEH236" s="391"/>
      <c r="NEI236" s="391"/>
      <c r="NEJ236" s="391"/>
      <c r="NEK236" s="391"/>
      <c r="NEL236" s="391"/>
      <c r="NEM236" s="391"/>
      <c r="NEN236" s="391"/>
      <c r="NEO236" s="391"/>
      <c r="NEP236" s="391"/>
      <c r="NEQ236" s="391"/>
      <c r="NER236" s="391"/>
      <c r="NES236" s="391"/>
      <c r="NET236" s="391"/>
      <c r="NEU236" s="391"/>
      <c r="NEV236" s="391"/>
      <c r="NEW236" s="391"/>
      <c r="NEX236" s="391"/>
      <c r="NEY236" s="391"/>
      <c r="NEZ236" s="391"/>
      <c r="NFA236" s="391"/>
      <c r="NFB236" s="391"/>
      <c r="NFC236" s="391"/>
      <c r="NFD236" s="391"/>
      <c r="NFE236" s="391"/>
      <c r="NFF236" s="391"/>
      <c r="NFG236" s="391"/>
      <c r="NFH236" s="391"/>
      <c r="NFI236" s="391"/>
      <c r="NFJ236" s="391"/>
      <c r="NFK236" s="391"/>
      <c r="NFL236" s="391"/>
      <c r="NFM236" s="391"/>
      <c r="NFN236" s="391"/>
      <c r="NFO236" s="391"/>
      <c r="NFP236" s="391"/>
      <c r="NFQ236" s="391"/>
      <c r="NFR236" s="391"/>
      <c r="NFS236" s="391"/>
      <c r="NFT236" s="391"/>
      <c r="NFU236" s="391"/>
      <c r="NFV236" s="391"/>
      <c r="NFW236" s="391"/>
      <c r="NFX236" s="391"/>
      <c r="NFY236" s="391"/>
      <c r="NFZ236" s="391"/>
      <c r="NGA236" s="391"/>
      <c r="NGB236" s="391"/>
      <c r="NGC236" s="391"/>
      <c r="NGD236" s="391"/>
      <c r="NGE236" s="391"/>
      <c r="NGF236" s="391"/>
      <c r="NGG236" s="391"/>
      <c r="NGH236" s="391"/>
      <c r="NGI236" s="391"/>
      <c r="NGJ236" s="391"/>
      <c r="NGK236" s="391"/>
      <c r="NGL236" s="391"/>
      <c r="NGM236" s="391"/>
      <c r="NGN236" s="391"/>
      <c r="NGO236" s="391"/>
      <c r="NGP236" s="391"/>
      <c r="NGQ236" s="391"/>
      <c r="NGR236" s="391"/>
      <c r="NGS236" s="391"/>
      <c r="NGT236" s="391"/>
      <c r="NGU236" s="391"/>
      <c r="NGV236" s="391"/>
      <c r="NGW236" s="391"/>
      <c r="NGX236" s="391"/>
      <c r="NGY236" s="391"/>
      <c r="NGZ236" s="391"/>
      <c r="NHA236" s="391"/>
      <c r="NHB236" s="391"/>
      <c r="NHC236" s="391"/>
      <c r="NHD236" s="391"/>
      <c r="NHE236" s="391"/>
      <c r="NHF236" s="391"/>
      <c r="NHG236" s="391"/>
      <c r="NHH236" s="391"/>
      <c r="NHI236" s="391"/>
      <c r="NHJ236" s="391"/>
      <c r="NHK236" s="391"/>
      <c r="NHL236" s="391"/>
      <c r="NHM236" s="391"/>
      <c r="NHN236" s="391"/>
      <c r="NHO236" s="391"/>
      <c r="NHP236" s="391"/>
      <c r="NHQ236" s="391"/>
      <c r="NHR236" s="391"/>
      <c r="NHS236" s="391"/>
      <c r="NHT236" s="391"/>
      <c r="NHU236" s="391"/>
      <c r="NHV236" s="391"/>
      <c r="NHW236" s="391"/>
      <c r="NHX236" s="391"/>
      <c r="NHY236" s="391"/>
      <c r="NHZ236" s="391"/>
      <c r="NIA236" s="391"/>
      <c r="NIB236" s="391"/>
      <c r="NIC236" s="391"/>
      <c r="NID236" s="391"/>
      <c r="NIE236" s="391"/>
      <c r="NIF236" s="391"/>
      <c r="NIG236" s="391"/>
      <c r="NIH236" s="391"/>
      <c r="NII236" s="391"/>
      <c r="NIJ236" s="391"/>
      <c r="NIK236" s="391"/>
      <c r="NIL236" s="391"/>
      <c r="NIM236" s="391"/>
      <c r="NIN236" s="391"/>
      <c r="NIO236" s="391"/>
      <c r="NIP236" s="391"/>
      <c r="NIQ236" s="391"/>
      <c r="NIR236" s="391"/>
      <c r="NIS236" s="391"/>
      <c r="NIT236" s="391"/>
      <c r="NIU236" s="391"/>
      <c r="NIV236" s="391"/>
      <c r="NIW236" s="391"/>
      <c r="NIX236" s="391"/>
      <c r="NIY236" s="391"/>
      <c r="NIZ236" s="391"/>
      <c r="NJA236" s="391"/>
      <c r="NJB236" s="391"/>
      <c r="NJC236" s="391"/>
      <c r="NJD236" s="391"/>
      <c r="NJE236" s="391"/>
      <c r="NJF236" s="391"/>
      <c r="NJG236" s="391"/>
      <c r="NJH236" s="391"/>
      <c r="NJI236" s="391"/>
      <c r="NJJ236" s="391"/>
      <c r="NJK236" s="391"/>
      <c r="NJL236" s="391"/>
      <c r="NJM236" s="391"/>
      <c r="NJN236" s="391"/>
      <c r="NJO236" s="391"/>
      <c r="NJP236" s="391"/>
      <c r="NJQ236" s="391"/>
      <c r="NJR236" s="391"/>
      <c r="NJS236" s="391"/>
      <c r="NJT236" s="391"/>
      <c r="NJU236" s="391"/>
      <c r="NJV236" s="391"/>
      <c r="NJW236" s="391"/>
      <c r="NJX236" s="391"/>
      <c r="NJY236" s="391"/>
      <c r="NJZ236" s="391"/>
      <c r="NKA236" s="391"/>
      <c r="NKB236" s="391"/>
      <c r="NKC236" s="391"/>
      <c r="NKD236" s="391"/>
      <c r="NKE236" s="391"/>
      <c r="NKF236" s="391"/>
      <c r="NKG236" s="391"/>
      <c r="NKH236" s="391"/>
      <c r="NKI236" s="391"/>
      <c r="NKJ236" s="391"/>
      <c r="NKK236" s="391"/>
      <c r="NKL236" s="391"/>
      <c r="NKM236" s="391"/>
      <c r="NKN236" s="391"/>
      <c r="NKO236" s="391"/>
      <c r="NKP236" s="391"/>
      <c r="NKQ236" s="391"/>
      <c r="NKR236" s="391"/>
      <c r="NKS236" s="391"/>
      <c r="NKT236" s="391"/>
      <c r="NKU236" s="391"/>
      <c r="NKV236" s="391"/>
      <c r="NKW236" s="391"/>
      <c r="NKX236" s="391"/>
      <c r="NKY236" s="391"/>
      <c r="NKZ236" s="391"/>
      <c r="NLA236" s="391"/>
      <c r="NLB236" s="391"/>
      <c r="NLC236" s="391"/>
      <c r="NLD236" s="391"/>
      <c r="NLE236" s="391"/>
      <c r="NLF236" s="391"/>
      <c r="NLG236" s="391"/>
      <c r="NLH236" s="391"/>
      <c r="NLI236" s="391"/>
      <c r="NLJ236" s="391"/>
      <c r="NLK236" s="391"/>
      <c r="NLL236" s="391"/>
      <c r="NLM236" s="391"/>
      <c r="NLN236" s="391"/>
      <c r="NLO236" s="391"/>
      <c r="NLP236" s="391"/>
      <c r="NLQ236" s="391"/>
      <c r="NLR236" s="391"/>
      <c r="NLS236" s="391"/>
      <c r="NLT236" s="391"/>
      <c r="NLU236" s="391"/>
      <c r="NLV236" s="391"/>
      <c r="NLW236" s="391"/>
      <c r="NLX236" s="391"/>
      <c r="NLY236" s="391"/>
      <c r="NLZ236" s="391"/>
      <c r="NMA236" s="391"/>
      <c r="NMB236" s="391"/>
      <c r="NMC236" s="391"/>
      <c r="NMD236" s="391"/>
      <c r="NME236" s="391"/>
      <c r="NMF236" s="391"/>
      <c r="NMG236" s="391"/>
      <c r="NMH236" s="391"/>
      <c r="NMI236" s="391"/>
      <c r="NMJ236" s="391"/>
      <c r="NMK236" s="391"/>
      <c r="NML236" s="391"/>
      <c r="NMM236" s="391"/>
      <c r="NMN236" s="391"/>
      <c r="NMO236" s="391"/>
      <c r="NMP236" s="391"/>
      <c r="NMQ236" s="391"/>
      <c r="NMR236" s="391"/>
      <c r="NMS236" s="391"/>
      <c r="NMT236" s="391"/>
      <c r="NMU236" s="391"/>
      <c r="NMV236" s="391"/>
      <c r="NMW236" s="391"/>
      <c r="NMX236" s="391"/>
      <c r="NMY236" s="391"/>
      <c r="NMZ236" s="391"/>
      <c r="NNA236" s="391"/>
      <c r="NNB236" s="391"/>
      <c r="NNC236" s="391"/>
      <c r="NND236" s="391"/>
      <c r="NNE236" s="391"/>
      <c r="NNF236" s="391"/>
      <c r="NNG236" s="391"/>
      <c r="NNH236" s="391"/>
      <c r="NNI236" s="391"/>
      <c r="NNJ236" s="391"/>
      <c r="NNK236" s="391"/>
      <c r="NNL236" s="391"/>
      <c r="NNM236" s="391"/>
      <c r="NNN236" s="391"/>
      <c r="NNO236" s="391"/>
      <c r="NNP236" s="391"/>
      <c r="NNQ236" s="391"/>
      <c r="NNR236" s="391"/>
      <c r="NNS236" s="391"/>
      <c r="NNT236" s="391"/>
      <c r="NNU236" s="391"/>
      <c r="NNV236" s="391"/>
      <c r="NNW236" s="391"/>
      <c r="NNX236" s="391"/>
      <c r="NNY236" s="391"/>
      <c r="NNZ236" s="391"/>
      <c r="NOA236" s="391"/>
      <c r="NOB236" s="391"/>
      <c r="NOC236" s="391"/>
      <c r="NOD236" s="391"/>
      <c r="NOE236" s="391"/>
      <c r="NOF236" s="391"/>
      <c r="NOG236" s="391"/>
      <c r="NOH236" s="391"/>
      <c r="NOI236" s="391"/>
      <c r="NOJ236" s="391"/>
      <c r="NOK236" s="391"/>
      <c r="NOL236" s="391"/>
      <c r="NOM236" s="391"/>
      <c r="NON236" s="391"/>
      <c r="NOO236" s="391"/>
      <c r="NOP236" s="391"/>
      <c r="NOQ236" s="391"/>
      <c r="NOR236" s="391"/>
      <c r="NOS236" s="391"/>
      <c r="NOT236" s="391"/>
      <c r="NOU236" s="391"/>
      <c r="NOV236" s="391"/>
      <c r="NOW236" s="391"/>
      <c r="NOX236" s="391"/>
      <c r="NOY236" s="391"/>
      <c r="NOZ236" s="391"/>
      <c r="NPA236" s="391"/>
      <c r="NPB236" s="391"/>
      <c r="NPC236" s="391"/>
      <c r="NPD236" s="391"/>
      <c r="NPE236" s="391"/>
      <c r="NPF236" s="391"/>
      <c r="NPG236" s="391"/>
      <c r="NPH236" s="391"/>
      <c r="NPI236" s="391"/>
      <c r="NPJ236" s="391"/>
      <c r="NPK236" s="391"/>
      <c r="NPL236" s="391"/>
      <c r="NPM236" s="391"/>
      <c r="NPN236" s="391"/>
      <c r="NPO236" s="391"/>
      <c r="NPP236" s="391"/>
      <c r="NPQ236" s="391"/>
      <c r="NPR236" s="391"/>
      <c r="NPS236" s="391"/>
      <c r="NPT236" s="391"/>
      <c r="NPU236" s="391"/>
      <c r="NPV236" s="391"/>
      <c r="NPW236" s="391"/>
      <c r="NPX236" s="391"/>
      <c r="NPY236" s="391"/>
      <c r="NPZ236" s="391"/>
      <c r="NQA236" s="391"/>
      <c r="NQB236" s="391"/>
      <c r="NQC236" s="391"/>
      <c r="NQD236" s="391"/>
      <c r="NQE236" s="391"/>
      <c r="NQF236" s="391"/>
      <c r="NQG236" s="391"/>
      <c r="NQH236" s="391"/>
      <c r="NQI236" s="391"/>
      <c r="NQJ236" s="391"/>
      <c r="NQK236" s="391"/>
      <c r="NQL236" s="391"/>
      <c r="NQM236" s="391"/>
      <c r="NQN236" s="391"/>
      <c r="NQO236" s="391"/>
      <c r="NQP236" s="391"/>
      <c r="NQQ236" s="391"/>
      <c r="NQR236" s="391"/>
      <c r="NQS236" s="391"/>
      <c r="NQT236" s="391"/>
      <c r="NQU236" s="391"/>
      <c r="NQV236" s="391"/>
      <c r="NQW236" s="391"/>
      <c r="NQX236" s="391"/>
      <c r="NQY236" s="391"/>
      <c r="NQZ236" s="391"/>
      <c r="NRA236" s="391"/>
      <c r="NRB236" s="391"/>
      <c r="NRC236" s="391"/>
      <c r="NRD236" s="391"/>
      <c r="NRE236" s="391"/>
      <c r="NRF236" s="391"/>
      <c r="NRG236" s="391"/>
      <c r="NRH236" s="391"/>
      <c r="NRI236" s="391"/>
      <c r="NRJ236" s="391"/>
      <c r="NRK236" s="391"/>
      <c r="NRL236" s="391"/>
      <c r="NRM236" s="391"/>
      <c r="NRN236" s="391"/>
      <c r="NRO236" s="391"/>
      <c r="NRP236" s="391"/>
      <c r="NRQ236" s="391"/>
      <c r="NRR236" s="391"/>
      <c r="NRS236" s="391"/>
      <c r="NRT236" s="391"/>
      <c r="NRU236" s="391"/>
      <c r="NRV236" s="391"/>
      <c r="NRW236" s="391"/>
      <c r="NRX236" s="391"/>
      <c r="NRY236" s="391"/>
      <c r="NRZ236" s="391"/>
      <c r="NSA236" s="391"/>
      <c r="NSB236" s="391"/>
      <c r="NSC236" s="391"/>
      <c r="NSD236" s="391"/>
      <c r="NSE236" s="391"/>
      <c r="NSF236" s="391"/>
      <c r="NSG236" s="391"/>
      <c r="NSH236" s="391"/>
      <c r="NSI236" s="391"/>
      <c r="NSJ236" s="391"/>
      <c r="NSK236" s="391"/>
      <c r="NSL236" s="391"/>
      <c r="NSM236" s="391"/>
      <c r="NSN236" s="391"/>
      <c r="NSO236" s="391"/>
      <c r="NSP236" s="391"/>
      <c r="NSQ236" s="391"/>
      <c r="NSR236" s="391"/>
      <c r="NSS236" s="391"/>
      <c r="NST236" s="391"/>
      <c r="NSU236" s="391"/>
      <c r="NSV236" s="391"/>
      <c r="NSW236" s="391"/>
      <c r="NSX236" s="391"/>
      <c r="NSY236" s="391"/>
      <c r="NSZ236" s="391"/>
      <c r="NTA236" s="391"/>
      <c r="NTB236" s="391"/>
      <c r="NTC236" s="391"/>
      <c r="NTD236" s="391"/>
      <c r="NTE236" s="391"/>
      <c r="NTF236" s="391"/>
      <c r="NTG236" s="391"/>
      <c r="NTH236" s="391"/>
      <c r="NTI236" s="391"/>
      <c r="NTJ236" s="391"/>
      <c r="NTK236" s="391"/>
      <c r="NTL236" s="391"/>
      <c r="NTM236" s="391"/>
      <c r="NTN236" s="391"/>
      <c r="NTO236" s="391"/>
      <c r="NTP236" s="391"/>
      <c r="NTQ236" s="391"/>
      <c r="NTR236" s="391"/>
      <c r="NTS236" s="391"/>
      <c r="NTT236" s="391"/>
      <c r="NTU236" s="391"/>
      <c r="NTV236" s="391"/>
      <c r="NTW236" s="391"/>
      <c r="NTX236" s="391"/>
      <c r="NTY236" s="391"/>
      <c r="NTZ236" s="391"/>
      <c r="NUA236" s="391"/>
      <c r="NUB236" s="391"/>
      <c r="NUC236" s="391"/>
      <c r="NUD236" s="391"/>
      <c r="NUE236" s="391"/>
      <c r="NUF236" s="391"/>
      <c r="NUG236" s="391"/>
      <c r="NUH236" s="391"/>
      <c r="NUI236" s="391"/>
      <c r="NUJ236" s="391"/>
      <c r="NUK236" s="391"/>
      <c r="NUL236" s="391"/>
      <c r="NUM236" s="391"/>
      <c r="NUN236" s="391"/>
      <c r="NUO236" s="391"/>
      <c r="NUP236" s="391"/>
      <c r="NUQ236" s="391"/>
      <c r="NUR236" s="391"/>
      <c r="NUS236" s="391"/>
      <c r="NUT236" s="391"/>
      <c r="NUU236" s="391"/>
      <c r="NUV236" s="391"/>
      <c r="NUW236" s="391"/>
      <c r="NUX236" s="391"/>
      <c r="NUY236" s="391"/>
      <c r="NUZ236" s="391"/>
      <c r="NVA236" s="391"/>
      <c r="NVB236" s="391"/>
      <c r="NVC236" s="391"/>
      <c r="NVD236" s="391"/>
      <c r="NVE236" s="391"/>
      <c r="NVF236" s="391"/>
      <c r="NVG236" s="391"/>
      <c r="NVH236" s="391"/>
      <c r="NVI236" s="391"/>
      <c r="NVJ236" s="391"/>
      <c r="NVK236" s="391"/>
      <c r="NVL236" s="391"/>
      <c r="NVM236" s="391"/>
      <c r="NVN236" s="391"/>
      <c r="NVO236" s="391"/>
      <c r="NVP236" s="391"/>
      <c r="NVQ236" s="391"/>
      <c r="NVR236" s="391"/>
      <c r="NVS236" s="391"/>
      <c r="NVT236" s="391"/>
      <c r="NVU236" s="391"/>
      <c r="NVV236" s="391"/>
      <c r="NVW236" s="391"/>
      <c r="NVX236" s="391"/>
      <c r="NVY236" s="391"/>
      <c r="NVZ236" s="391"/>
      <c r="NWA236" s="391"/>
      <c r="NWB236" s="391"/>
      <c r="NWC236" s="391"/>
      <c r="NWD236" s="391"/>
      <c r="NWE236" s="391"/>
      <c r="NWF236" s="391"/>
      <c r="NWG236" s="391"/>
      <c r="NWH236" s="391"/>
      <c r="NWI236" s="391"/>
      <c r="NWJ236" s="391"/>
      <c r="NWK236" s="391"/>
      <c r="NWL236" s="391"/>
      <c r="NWM236" s="391"/>
      <c r="NWN236" s="391"/>
      <c r="NWO236" s="391"/>
      <c r="NWP236" s="391"/>
      <c r="NWQ236" s="391"/>
      <c r="NWR236" s="391"/>
      <c r="NWS236" s="391"/>
      <c r="NWT236" s="391"/>
      <c r="NWU236" s="391"/>
      <c r="NWV236" s="391"/>
      <c r="NWW236" s="391"/>
      <c r="NWX236" s="391"/>
      <c r="NWY236" s="391"/>
      <c r="NWZ236" s="391"/>
      <c r="NXA236" s="391"/>
      <c r="NXB236" s="391"/>
      <c r="NXC236" s="391"/>
      <c r="NXD236" s="391"/>
      <c r="NXE236" s="391"/>
      <c r="NXF236" s="391"/>
      <c r="NXG236" s="391"/>
      <c r="NXH236" s="391"/>
      <c r="NXI236" s="391"/>
      <c r="NXJ236" s="391"/>
      <c r="NXK236" s="391"/>
      <c r="NXL236" s="391"/>
      <c r="NXM236" s="391"/>
      <c r="NXN236" s="391"/>
      <c r="NXO236" s="391"/>
      <c r="NXP236" s="391"/>
      <c r="NXQ236" s="391"/>
      <c r="NXR236" s="391"/>
      <c r="NXS236" s="391"/>
      <c r="NXT236" s="391"/>
      <c r="NXU236" s="391"/>
      <c r="NXV236" s="391"/>
      <c r="NXW236" s="391"/>
      <c r="NXX236" s="391"/>
      <c r="NXY236" s="391"/>
      <c r="NXZ236" s="391"/>
      <c r="NYA236" s="391"/>
      <c r="NYB236" s="391"/>
      <c r="NYC236" s="391"/>
      <c r="NYD236" s="391"/>
      <c r="NYE236" s="391"/>
      <c r="NYF236" s="391"/>
      <c r="NYG236" s="391"/>
      <c r="NYH236" s="391"/>
      <c r="NYI236" s="391"/>
      <c r="NYJ236" s="391"/>
      <c r="NYK236" s="391"/>
      <c r="NYL236" s="391"/>
      <c r="NYM236" s="391"/>
      <c r="NYN236" s="391"/>
      <c r="NYO236" s="391"/>
      <c r="NYP236" s="391"/>
      <c r="NYQ236" s="391"/>
      <c r="NYR236" s="391"/>
      <c r="NYS236" s="391"/>
      <c r="NYT236" s="391"/>
      <c r="NYU236" s="391"/>
      <c r="NYV236" s="391"/>
      <c r="NYW236" s="391"/>
      <c r="NYX236" s="391"/>
      <c r="NYY236" s="391"/>
      <c r="NYZ236" s="391"/>
      <c r="NZA236" s="391"/>
      <c r="NZB236" s="391"/>
      <c r="NZC236" s="391"/>
      <c r="NZD236" s="391"/>
      <c r="NZE236" s="391"/>
      <c r="NZF236" s="391"/>
      <c r="NZG236" s="391"/>
      <c r="NZH236" s="391"/>
      <c r="NZI236" s="391"/>
      <c r="NZJ236" s="391"/>
      <c r="NZK236" s="391"/>
      <c r="NZL236" s="391"/>
      <c r="NZM236" s="391"/>
      <c r="NZN236" s="391"/>
      <c r="NZO236" s="391"/>
      <c r="NZP236" s="391"/>
      <c r="NZQ236" s="391"/>
      <c r="NZR236" s="391"/>
      <c r="NZS236" s="391"/>
      <c r="NZT236" s="391"/>
      <c r="NZU236" s="391"/>
      <c r="NZV236" s="391"/>
      <c r="NZW236" s="391"/>
      <c r="NZX236" s="391"/>
      <c r="NZY236" s="391"/>
      <c r="NZZ236" s="391"/>
      <c r="OAA236" s="391"/>
      <c r="OAB236" s="391"/>
      <c r="OAC236" s="391"/>
      <c r="OAD236" s="391"/>
      <c r="OAE236" s="391"/>
      <c r="OAF236" s="391"/>
      <c r="OAG236" s="391"/>
      <c r="OAH236" s="391"/>
      <c r="OAI236" s="391"/>
      <c r="OAJ236" s="391"/>
      <c r="OAK236" s="391"/>
      <c r="OAL236" s="391"/>
      <c r="OAM236" s="391"/>
      <c r="OAN236" s="391"/>
      <c r="OAO236" s="391"/>
      <c r="OAP236" s="391"/>
      <c r="OAQ236" s="391"/>
      <c r="OAR236" s="391"/>
      <c r="OAS236" s="391"/>
      <c r="OAT236" s="391"/>
      <c r="OAU236" s="391"/>
      <c r="OAV236" s="391"/>
      <c r="OAW236" s="391"/>
      <c r="OAX236" s="391"/>
      <c r="OAY236" s="391"/>
      <c r="OAZ236" s="391"/>
      <c r="OBA236" s="391"/>
      <c r="OBB236" s="391"/>
      <c r="OBC236" s="391"/>
      <c r="OBD236" s="391"/>
      <c r="OBE236" s="391"/>
      <c r="OBF236" s="391"/>
      <c r="OBG236" s="391"/>
      <c r="OBH236" s="391"/>
      <c r="OBI236" s="391"/>
      <c r="OBJ236" s="391"/>
      <c r="OBK236" s="391"/>
      <c r="OBL236" s="391"/>
      <c r="OBM236" s="391"/>
      <c r="OBN236" s="391"/>
      <c r="OBO236" s="391"/>
      <c r="OBP236" s="391"/>
      <c r="OBQ236" s="391"/>
      <c r="OBR236" s="391"/>
      <c r="OBS236" s="391"/>
      <c r="OBT236" s="391"/>
      <c r="OBU236" s="391"/>
      <c r="OBV236" s="391"/>
      <c r="OBW236" s="391"/>
      <c r="OBX236" s="391"/>
      <c r="OBY236" s="391"/>
      <c r="OBZ236" s="391"/>
      <c r="OCA236" s="391"/>
      <c r="OCB236" s="391"/>
      <c r="OCC236" s="391"/>
      <c r="OCD236" s="391"/>
      <c r="OCE236" s="391"/>
      <c r="OCF236" s="391"/>
      <c r="OCG236" s="391"/>
      <c r="OCH236" s="391"/>
      <c r="OCI236" s="391"/>
      <c r="OCJ236" s="391"/>
      <c r="OCK236" s="391"/>
      <c r="OCL236" s="391"/>
      <c r="OCM236" s="391"/>
      <c r="OCN236" s="391"/>
      <c r="OCO236" s="391"/>
      <c r="OCP236" s="391"/>
      <c r="OCQ236" s="391"/>
      <c r="OCR236" s="391"/>
      <c r="OCS236" s="391"/>
      <c r="OCT236" s="391"/>
      <c r="OCU236" s="391"/>
      <c r="OCV236" s="391"/>
      <c r="OCW236" s="391"/>
      <c r="OCX236" s="391"/>
      <c r="OCY236" s="391"/>
      <c r="OCZ236" s="391"/>
      <c r="ODA236" s="391"/>
      <c r="ODB236" s="391"/>
      <c r="ODC236" s="391"/>
      <c r="ODD236" s="391"/>
      <c r="ODE236" s="391"/>
      <c r="ODF236" s="391"/>
      <c r="ODG236" s="391"/>
      <c r="ODH236" s="391"/>
      <c r="ODI236" s="391"/>
      <c r="ODJ236" s="391"/>
      <c r="ODK236" s="391"/>
      <c r="ODL236" s="391"/>
      <c r="ODM236" s="391"/>
      <c r="ODN236" s="391"/>
      <c r="ODO236" s="391"/>
      <c r="ODP236" s="391"/>
      <c r="ODQ236" s="391"/>
      <c r="ODR236" s="391"/>
      <c r="ODS236" s="391"/>
      <c r="ODT236" s="391"/>
      <c r="ODU236" s="391"/>
      <c r="ODV236" s="391"/>
      <c r="ODW236" s="391"/>
      <c r="ODX236" s="391"/>
      <c r="ODY236" s="391"/>
      <c r="ODZ236" s="391"/>
      <c r="OEA236" s="391"/>
      <c r="OEB236" s="391"/>
      <c r="OEC236" s="391"/>
      <c r="OED236" s="391"/>
      <c r="OEE236" s="391"/>
      <c r="OEF236" s="391"/>
      <c r="OEG236" s="391"/>
      <c r="OEH236" s="391"/>
      <c r="OEI236" s="391"/>
      <c r="OEJ236" s="391"/>
      <c r="OEK236" s="391"/>
      <c r="OEL236" s="391"/>
      <c r="OEM236" s="391"/>
      <c r="OEN236" s="391"/>
      <c r="OEO236" s="391"/>
      <c r="OEP236" s="391"/>
      <c r="OEQ236" s="391"/>
      <c r="OER236" s="391"/>
      <c r="OES236" s="391"/>
      <c r="OET236" s="391"/>
      <c r="OEU236" s="391"/>
      <c r="OEV236" s="391"/>
      <c r="OEW236" s="391"/>
      <c r="OEX236" s="391"/>
      <c r="OEY236" s="391"/>
      <c r="OEZ236" s="391"/>
      <c r="OFA236" s="391"/>
      <c r="OFB236" s="391"/>
      <c r="OFC236" s="391"/>
      <c r="OFD236" s="391"/>
      <c r="OFE236" s="391"/>
      <c r="OFF236" s="391"/>
      <c r="OFG236" s="391"/>
      <c r="OFH236" s="391"/>
      <c r="OFI236" s="391"/>
      <c r="OFJ236" s="391"/>
      <c r="OFK236" s="391"/>
      <c r="OFL236" s="391"/>
      <c r="OFM236" s="391"/>
      <c r="OFN236" s="391"/>
      <c r="OFO236" s="391"/>
      <c r="OFP236" s="391"/>
      <c r="OFQ236" s="391"/>
      <c r="OFR236" s="391"/>
      <c r="OFS236" s="391"/>
      <c r="OFT236" s="391"/>
      <c r="OFU236" s="391"/>
      <c r="OFV236" s="391"/>
      <c r="OFW236" s="391"/>
      <c r="OFX236" s="391"/>
      <c r="OFY236" s="391"/>
      <c r="OFZ236" s="391"/>
      <c r="OGA236" s="391"/>
      <c r="OGB236" s="391"/>
      <c r="OGC236" s="391"/>
      <c r="OGD236" s="391"/>
      <c r="OGE236" s="391"/>
      <c r="OGF236" s="391"/>
      <c r="OGG236" s="391"/>
      <c r="OGH236" s="391"/>
      <c r="OGI236" s="391"/>
      <c r="OGJ236" s="391"/>
      <c r="OGK236" s="391"/>
      <c r="OGL236" s="391"/>
      <c r="OGM236" s="391"/>
      <c r="OGN236" s="391"/>
      <c r="OGO236" s="391"/>
      <c r="OGP236" s="391"/>
      <c r="OGQ236" s="391"/>
      <c r="OGR236" s="391"/>
      <c r="OGS236" s="391"/>
      <c r="OGT236" s="391"/>
      <c r="OGU236" s="391"/>
      <c r="OGV236" s="391"/>
      <c r="OGW236" s="391"/>
      <c r="OGX236" s="391"/>
      <c r="OGY236" s="391"/>
      <c r="OGZ236" s="391"/>
      <c r="OHA236" s="391"/>
      <c r="OHB236" s="391"/>
      <c r="OHC236" s="391"/>
      <c r="OHD236" s="391"/>
      <c r="OHE236" s="391"/>
      <c r="OHF236" s="391"/>
      <c r="OHG236" s="391"/>
      <c r="OHH236" s="391"/>
      <c r="OHI236" s="391"/>
      <c r="OHJ236" s="391"/>
      <c r="OHK236" s="391"/>
      <c r="OHL236" s="391"/>
      <c r="OHM236" s="391"/>
      <c r="OHN236" s="391"/>
      <c r="OHO236" s="391"/>
      <c r="OHP236" s="391"/>
      <c r="OHQ236" s="391"/>
      <c r="OHR236" s="391"/>
      <c r="OHS236" s="391"/>
      <c r="OHT236" s="391"/>
      <c r="OHU236" s="391"/>
      <c r="OHV236" s="391"/>
      <c r="OHW236" s="391"/>
      <c r="OHX236" s="391"/>
      <c r="OHY236" s="391"/>
      <c r="OHZ236" s="391"/>
      <c r="OIA236" s="391"/>
      <c r="OIB236" s="391"/>
      <c r="OIC236" s="391"/>
      <c r="OID236" s="391"/>
      <c r="OIE236" s="391"/>
      <c r="OIF236" s="391"/>
      <c r="OIG236" s="391"/>
      <c r="OIH236" s="391"/>
      <c r="OII236" s="391"/>
      <c r="OIJ236" s="391"/>
      <c r="OIK236" s="391"/>
      <c r="OIL236" s="391"/>
      <c r="OIM236" s="391"/>
      <c r="OIN236" s="391"/>
      <c r="OIO236" s="391"/>
      <c r="OIP236" s="391"/>
      <c r="OIQ236" s="391"/>
      <c r="OIR236" s="391"/>
      <c r="OIS236" s="391"/>
      <c r="OIT236" s="391"/>
      <c r="OIU236" s="391"/>
      <c r="OIV236" s="391"/>
      <c r="OIW236" s="391"/>
      <c r="OIX236" s="391"/>
      <c r="OIY236" s="391"/>
      <c r="OIZ236" s="391"/>
      <c r="OJA236" s="391"/>
      <c r="OJB236" s="391"/>
      <c r="OJC236" s="391"/>
      <c r="OJD236" s="391"/>
      <c r="OJE236" s="391"/>
      <c r="OJF236" s="391"/>
      <c r="OJG236" s="391"/>
      <c r="OJH236" s="391"/>
      <c r="OJI236" s="391"/>
      <c r="OJJ236" s="391"/>
      <c r="OJK236" s="391"/>
      <c r="OJL236" s="391"/>
      <c r="OJM236" s="391"/>
      <c r="OJN236" s="391"/>
      <c r="OJO236" s="391"/>
      <c r="OJP236" s="391"/>
      <c r="OJQ236" s="391"/>
      <c r="OJR236" s="391"/>
      <c r="OJS236" s="391"/>
      <c r="OJT236" s="391"/>
      <c r="OJU236" s="391"/>
      <c r="OJV236" s="391"/>
      <c r="OJW236" s="391"/>
      <c r="OJX236" s="391"/>
      <c r="OJY236" s="391"/>
      <c r="OJZ236" s="391"/>
      <c r="OKA236" s="391"/>
      <c r="OKB236" s="391"/>
      <c r="OKC236" s="391"/>
      <c r="OKD236" s="391"/>
      <c r="OKE236" s="391"/>
      <c r="OKF236" s="391"/>
      <c r="OKG236" s="391"/>
      <c r="OKH236" s="391"/>
      <c r="OKI236" s="391"/>
      <c r="OKJ236" s="391"/>
      <c r="OKK236" s="391"/>
      <c r="OKL236" s="391"/>
      <c r="OKM236" s="391"/>
      <c r="OKN236" s="391"/>
      <c r="OKO236" s="391"/>
      <c r="OKP236" s="391"/>
      <c r="OKQ236" s="391"/>
      <c r="OKR236" s="391"/>
      <c r="OKS236" s="391"/>
      <c r="OKT236" s="391"/>
      <c r="OKU236" s="391"/>
      <c r="OKV236" s="391"/>
      <c r="OKW236" s="391"/>
      <c r="OKX236" s="391"/>
      <c r="OKY236" s="391"/>
      <c r="OKZ236" s="391"/>
      <c r="OLA236" s="391"/>
      <c r="OLB236" s="391"/>
      <c r="OLC236" s="391"/>
      <c r="OLD236" s="391"/>
      <c r="OLE236" s="391"/>
      <c r="OLF236" s="391"/>
      <c r="OLG236" s="391"/>
      <c r="OLH236" s="391"/>
      <c r="OLI236" s="391"/>
      <c r="OLJ236" s="391"/>
      <c r="OLK236" s="391"/>
      <c r="OLL236" s="391"/>
      <c r="OLM236" s="391"/>
      <c r="OLN236" s="391"/>
      <c r="OLO236" s="391"/>
      <c r="OLP236" s="391"/>
      <c r="OLQ236" s="391"/>
      <c r="OLR236" s="391"/>
      <c r="OLS236" s="391"/>
      <c r="OLT236" s="391"/>
      <c r="OLU236" s="391"/>
      <c r="OLV236" s="391"/>
      <c r="OLW236" s="391"/>
      <c r="OLX236" s="391"/>
      <c r="OLY236" s="391"/>
      <c r="OLZ236" s="391"/>
      <c r="OMA236" s="391"/>
      <c r="OMB236" s="391"/>
      <c r="OMC236" s="391"/>
      <c r="OMD236" s="391"/>
      <c r="OME236" s="391"/>
      <c r="OMF236" s="391"/>
      <c r="OMG236" s="391"/>
      <c r="OMH236" s="391"/>
      <c r="OMI236" s="391"/>
      <c r="OMJ236" s="391"/>
      <c r="OMK236" s="391"/>
      <c r="OML236" s="391"/>
      <c r="OMM236" s="391"/>
      <c r="OMN236" s="391"/>
      <c r="OMO236" s="391"/>
      <c r="OMP236" s="391"/>
      <c r="OMQ236" s="391"/>
      <c r="OMR236" s="391"/>
      <c r="OMS236" s="391"/>
      <c r="OMT236" s="391"/>
      <c r="OMU236" s="391"/>
      <c r="OMV236" s="391"/>
      <c r="OMW236" s="391"/>
      <c r="OMX236" s="391"/>
      <c r="OMY236" s="391"/>
      <c r="OMZ236" s="391"/>
      <c r="ONA236" s="391"/>
      <c r="ONB236" s="391"/>
      <c r="ONC236" s="391"/>
      <c r="OND236" s="391"/>
      <c r="ONE236" s="391"/>
      <c r="ONF236" s="391"/>
      <c r="ONG236" s="391"/>
      <c r="ONH236" s="391"/>
      <c r="ONI236" s="391"/>
      <c r="ONJ236" s="391"/>
      <c r="ONK236" s="391"/>
      <c r="ONL236" s="391"/>
      <c r="ONM236" s="391"/>
      <c r="ONN236" s="391"/>
      <c r="ONO236" s="391"/>
      <c r="ONP236" s="391"/>
      <c r="ONQ236" s="391"/>
      <c r="ONR236" s="391"/>
      <c r="ONS236" s="391"/>
      <c r="ONT236" s="391"/>
      <c r="ONU236" s="391"/>
      <c r="ONV236" s="391"/>
      <c r="ONW236" s="391"/>
      <c r="ONX236" s="391"/>
      <c r="ONY236" s="391"/>
      <c r="ONZ236" s="391"/>
      <c r="OOA236" s="391"/>
      <c r="OOB236" s="391"/>
      <c r="OOC236" s="391"/>
      <c r="OOD236" s="391"/>
      <c r="OOE236" s="391"/>
      <c r="OOF236" s="391"/>
      <c r="OOG236" s="391"/>
      <c r="OOH236" s="391"/>
      <c r="OOI236" s="391"/>
      <c r="OOJ236" s="391"/>
      <c r="OOK236" s="391"/>
      <c r="OOL236" s="391"/>
      <c r="OOM236" s="391"/>
      <c r="OON236" s="391"/>
      <c r="OOO236" s="391"/>
      <c r="OOP236" s="391"/>
      <c r="OOQ236" s="391"/>
      <c r="OOR236" s="391"/>
      <c r="OOS236" s="391"/>
      <c r="OOT236" s="391"/>
      <c r="OOU236" s="391"/>
      <c r="OOV236" s="391"/>
      <c r="OOW236" s="391"/>
      <c r="OOX236" s="391"/>
      <c r="OOY236" s="391"/>
      <c r="OOZ236" s="391"/>
      <c r="OPA236" s="391"/>
      <c r="OPB236" s="391"/>
      <c r="OPC236" s="391"/>
      <c r="OPD236" s="391"/>
      <c r="OPE236" s="391"/>
      <c r="OPF236" s="391"/>
      <c r="OPG236" s="391"/>
      <c r="OPH236" s="391"/>
      <c r="OPI236" s="391"/>
      <c r="OPJ236" s="391"/>
      <c r="OPK236" s="391"/>
      <c r="OPL236" s="391"/>
      <c r="OPM236" s="391"/>
      <c r="OPN236" s="391"/>
      <c r="OPO236" s="391"/>
      <c r="OPP236" s="391"/>
      <c r="OPQ236" s="391"/>
      <c r="OPR236" s="391"/>
      <c r="OPS236" s="391"/>
      <c r="OPT236" s="391"/>
      <c r="OPU236" s="391"/>
      <c r="OPV236" s="391"/>
      <c r="OPW236" s="391"/>
      <c r="OPX236" s="391"/>
      <c r="OPY236" s="391"/>
      <c r="OPZ236" s="391"/>
      <c r="OQA236" s="391"/>
      <c r="OQB236" s="391"/>
      <c r="OQC236" s="391"/>
      <c r="OQD236" s="391"/>
      <c r="OQE236" s="391"/>
      <c r="OQF236" s="391"/>
      <c r="OQG236" s="391"/>
      <c r="OQH236" s="391"/>
      <c r="OQI236" s="391"/>
      <c r="OQJ236" s="391"/>
      <c r="OQK236" s="391"/>
      <c r="OQL236" s="391"/>
      <c r="OQM236" s="391"/>
      <c r="OQN236" s="391"/>
      <c r="OQO236" s="391"/>
      <c r="OQP236" s="391"/>
      <c r="OQQ236" s="391"/>
      <c r="OQR236" s="391"/>
      <c r="OQS236" s="391"/>
      <c r="OQT236" s="391"/>
      <c r="OQU236" s="391"/>
      <c r="OQV236" s="391"/>
      <c r="OQW236" s="391"/>
      <c r="OQX236" s="391"/>
      <c r="OQY236" s="391"/>
      <c r="OQZ236" s="391"/>
      <c r="ORA236" s="391"/>
      <c r="ORB236" s="391"/>
      <c r="ORC236" s="391"/>
      <c r="ORD236" s="391"/>
      <c r="ORE236" s="391"/>
      <c r="ORF236" s="391"/>
      <c r="ORG236" s="391"/>
      <c r="ORH236" s="391"/>
      <c r="ORI236" s="391"/>
      <c r="ORJ236" s="391"/>
      <c r="ORK236" s="391"/>
      <c r="ORL236" s="391"/>
      <c r="ORM236" s="391"/>
      <c r="ORN236" s="391"/>
      <c r="ORO236" s="391"/>
      <c r="ORP236" s="391"/>
      <c r="ORQ236" s="391"/>
      <c r="ORR236" s="391"/>
      <c r="ORS236" s="391"/>
      <c r="ORT236" s="391"/>
      <c r="ORU236" s="391"/>
      <c r="ORV236" s="391"/>
      <c r="ORW236" s="391"/>
      <c r="ORX236" s="391"/>
      <c r="ORY236" s="391"/>
      <c r="ORZ236" s="391"/>
      <c r="OSA236" s="391"/>
      <c r="OSB236" s="391"/>
      <c r="OSC236" s="391"/>
      <c r="OSD236" s="391"/>
      <c r="OSE236" s="391"/>
      <c r="OSF236" s="391"/>
      <c r="OSG236" s="391"/>
      <c r="OSH236" s="391"/>
      <c r="OSI236" s="391"/>
      <c r="OSJ236" s="391"/>
      <c r="OSK236" s="391"/>
      <c r="OSL236" s="391"/>
      <c r="OSM236" s="391"/>
      <c r="OSN236" s="391"/>
      <c r="OSO236" s="391"/>
      <c r="OSP236" s="391"/>
      <c r="OSQ236" s="391"/>
      <c r="OSR236" s="391"/>
      <c r="OSS236" s="391"/>
      <c r="OST236" s="391"/>
      <c r="OSU236" s="391"/>
      <c r="OSV236" s="391"/>
      <c r="OSW236" s="391"/>
      <c r="OSX236" s="391"/>
      <c r="OSY236" s="391"/>
      <c r="OSZ236" s="391"/>
      <c r="OTA236" s="391"/>
      <c r="OTB236" s="391"/>
      <c r="OTC236" s="391"/>
      <c r="OTD236" s="391"/>
      <c r="OTE236" s="391"/>
      <c r="OTF236" s="391"/>
      <c r="OTG236" s="391"/>
      <c r="OTH236" s="391"/>
      <c r="OTI236" s="391"/>
      <c r="OTJ236" s="391"/>
      <c r="OTK236" s="391"/>
      <c r="OTL236" s="391"/>
      <c r="OTM236" s="391"/>
      <c r="OTN236" s="391"/>
      <c r="OTO236" s="391"/>
      <c r="OTP236" s="391"/>
      <c r="OTQ236" s="391"/>
      <c r="OTR236" s="391"/>
      <c r="OTS236" s="391"/>
      <c r="OTT236" s="391"/>
      <c r="OTU236" s="391"/>
      <c r="OTV236" s="391"/>
      <c r="OTW236" s="391"/>
      <c r="OTX236" s="391"/>
      <c r="OTY236" s="391"/>
      <c r="OTZ236" s="391"/>
      <c r="OUA236" s="391"/>
      <c r="OUB236" s="391"/>
      <c r="OUC236" s="391"/>
      <c r="OUD236" s="391"/>
      <c r="OUE236" s="391"/>
      <c r="OUF236" s="391"/>
      <c r="OUG236" s="391"/>
      <c r="OUH236" s="391"/>
      <c r="OUI236" s="391"/>
      <c r="OUJ236" s="391"/>
      <c r="OUK236" s="391"/>
      <c r="OUL236" s="391"/>
      <c r="OUM236" s="391"/>
      <c r="OUN236" s="391"/>
      <c r="OUO236" s="391"/>
      <c r="OUP236" s="391"/>
      <c r="OUQ236" s="391"/>
      <c r="OUR236" s="391"/>
      <c r="OUS236" s="391"/>
      <c r="OUT236" s="391"/>
      <c r="OUU236" s="391"/>
      <c r="OUV236" s="391"/>
      <c r="OUW236" s="391"/>
      <c r="OUX236" s="391"/>
      <c r="OUY236" s="391"/>
      <c r="OUZ236" s="391"/>
      <c r="OVA236" s="391"/>
      <c r="OVB236" s="391"/>
      <c r="OVC236" s="391"/>
      <c r="OVD236" s="391"/>
      <c r="OVE236" s="391"/>
      <c r="OVF236" s="391"/>
      <c r="OVG236" s="391"/>
      <c r="OVH236" s="391"/>
      <c r="OVI236" s="391"/>
      <c r="OVJ236" s="391"/>
      <c r="OVK236" s="391"/>
      <c r="OVL236" s="391"/>
      <c r="OVM236" s="391"/>
      <c r="OVN236" s="391"/>
      <c r="OVO236" s="391"/>
      <c r="OVP236" s="391"/>
      <c r="OVQ236" s="391"/>
      <c r="OVR236" s="391"/>
      <c r="OVS236" s="391"/>
      <c r="OVT236" s="391"/>
      <c r="OVU236" s="391"/>
      <c r="OVV236" s="391"/>
      <c r="OVW236" s="391"/>
      <c r="OVX236" s="391"/>
      <c r="OVY236" s="391"/>
      <c r="OVZ236" s="391"/>
      <c r="OWA236" s="391"/>
      <c r="OWB236" s="391"/>
      <c r="OWC236" s="391"/>
      <c r="OWD236" s="391"/>
      <c r="OWE236" s="391"/>
      <c r="OWF236" s="391"/>
      <c r="OWG236" s="391"/>
      <c r="OWH236" s="391"/>
      <c r="OWI236" s="391"/>
      <c r="OWJ236" s="391"/>
      <c r="OWK236" s="391"/>
      <c r="OWL236" s="391"/>
      <c r="OWM236" s="391"/>
      <c r="OWN236" s="391"/>
      <c r="OWO236" s="391"/>
      <c r="OWP236" s="391"/>
      <c r="OWQ236" s="391"/>
      <c r="OWR236" s="391"/>
      <c r="OWS236" s="391"/>
      <c r="OWT236" s="391"/>
      <c r="OWU236" s="391"/>
      <c r="OWV236" s="391"/>
      <c r="OWW236" s="391"/>
      <c r="OWX236" s="391"/>
      <c r="OWY236" s="391"/>
      <c r="OWZ236" s="391"/>
      <c r="OXA236" s="391"/>
      <c r="OXB236" s="391"/>
      <c r="OXC236" s="391"/>
      <c r="OXD236" s="391"/>
      <c r="OXE236" s="391"/>
      <c r="OXF236" s="391"/>
      <c r="OXG236" s="391"/>
      <c r="OXH236" s="391"/>
      <c r="OXI236" s="391"/>
      <c r="OXJ236" s="391"/>
      <c r="OXK236" s="391"/>
      <c r="OXL236" s="391"/>
      <c r="OXM236" s="391"/>
      <c r="OXN236" s="391"/>
      <c r="OXO236" s="391"/>
      <c r="OXP236" s="391"/>
      <c r="OXQ236" s="391"/>
      <c r="OXR236" s="391"/>
      <c r="OXS236" s="391"/>
      <c r="OXT236" s="391"/>
      <c r="OXU236" s="391"/>
      <c r="OXV236" s="391"/>
      <c r="OXW236" s="391"/>
      <c r="OXX236" s="391"/>
      <c r="OXY236" s="391"/>
      <c r="OXZ236" s="391"/>
      <c r="OYA236" s="391"/>
      <c r="OYB236" s="391"/>
      <c r="OYC236" s="391"/>
      <c r="OYD236" s="391"/>
      <c r="OYE236" s="391"/>
      <c r="OYF236" s="391"/>
      <c r="OYG236" s="391"/>
      <c r="OYH236" s="391"/>
      <c r="OYI236" s="391"/>
      <c r="OYJ236" s="391"/>
      <c r="OYK236" s="391"/>
      <c r="OYL236" s="391"/>
      <c r="OYM236" s="391"/>
      <c r="OYN236" s="391"/>
      <c r="OYO236" s="391"/>
      <c r="OYP236" s="391"/>
      <c r="OYQ236" s="391"/>
      <c r="OYR236" s="391"/>
      <c r="OYS236" s="391"/>
      <c r="OYT236" s="391"/>
      <c r="OYU236" s="391"/>
      <c r="OYV236" s="391"/>
      <c r="OYW236" s="391"/>
      <c r="OYX236" s="391"/>
      <c r="OYY236" s="391"/>
      <c r="OYZ236" s="391"/>
      <c r="OZA236" s="391"/>
      <c r="OZB236" s="391"/>
      <c r="OZC236" s="391"/>
      <c r="OZD236" s="391"/>
      <c r="OZE236" s="391"/>
      <c r="OZF236" s="391"/>
      <c r="OZG236" s="391"/>
      <c r="OZH236" s="391"/>
      <c r="OZI236" s="391"/>
      <c r="OZJ236" s="391"/>
      <c r="OZK236" s="391"/>
      <c r="OZL236" s="391"/>
      <c r="OZM236" s="391"/>
      <c r="OZN236" s="391"/>
      <c r="OZO236" s="391"/>
      <c r="OZP236" s="391"/>
      <c r="OZQ236" s="391"/>
      <c r="OZR236" s="391"/>
      <c r="OZS236" s="391"/>
      <c r="OZT236" s="391"/>
      <c r="OZU236" s="391"/>
      <c r="OZV236" s="391"/>
      <c r="OZW236" s="391"/>
      <c r="OZX236" s="391"/>
      <c r="OZY236" s="391"/>
      <c r="OZZ236" s="391"/>
      <c r="PAA236" s="391"/>
      <c r="PAB236" s="391"/>
      <c r="PAC236" s="391"/>
      <c r="PAD236" s="391"/>
      <c r="PAE236" s="391"/>
      <c r="PAF236" s="391"/>
      <c r="PAG236" s="391"/>
      <c r="PAH236" s="391"/>
      <c r="PAI236" s="391"/>
      <c r="PAJ236" s="391"/>
      <c r="PAK236" s="391"/>
      <c r="PAL236" s="391"/>
      <c r="PAM236" s="391"/>
      <c r="PAN236" s="391"/>
      <c r="PAO236" s="391"/>
      <c r="PAP236" s="391"/>
      <c r="PAQ236" s="391"/>
      <c r="PAR236" s="391"/>
      <c r="PAS236" s="391"/>
      <c r="PAT236" s="391"/>
      <c r="PAU236" s="391"/>
      <c r="PAV236" s="391"/>
      <c r="PAW236" s="391"/>
      <c r="PAX236" s="391"/>
      <c r="PAY236" s="391"/>
      <c r="PAZ236" s="391"/>
      <c r="PBA236" s="391"/>
      <c r="PBB236" s="391"/>
      <c r="PBC236" s="391"/>
      <c r="PBD236" s="391"/>
      <c r="PBE236" s="391"/>
      <c r="PBF236" s="391"/>
      <c r="PBG236" s="391"/>
      <c r="PBH236" s="391"/>
      <c r="PBI236" s="391"/>
      <c r="PBJ236" s="391"/>
      <c r="PBK236" s="391"/>
      <c r="PBL236" s="391"/>
      <c r="PBM236" s="391"/>
      <c r="PBN236" s="391"/>
      <c r="PBO236" s="391"/>
      <c r="PBP236" s="391"/>
      <c r="PBQ236" s="391"/>
      <c r="PBR236" s="391"/>
      <c r="PBS236" s="391"/>
      <c r="PBT236" s="391"/>
      <c r="PBU236" s="391"/>
      <c r="PBV236" s="391"/>
      <c r="PBW236" s="391"/>
      <c r="PBX236" s="391"/>
      <c r="PBY236" s="391"/>
      <c r="PBZ236" s="391"/>
      <c r="PCA236" s="391"/>
      <c r="PCB236" s="391"/>
      <c r="PCC236" s="391"/>
      <c r="PCD236" s="391"/>
      <c r="PCE236" s="391"/>
      <c r="PCF236" s="391"/>
      <c r="PCG236" s="391"/>
      <c r="PCH236" s="391"/>
      <c r="PCI236" s="391"/>
      <c r="PCJ236" s="391"/>
      <c r="PCK236" s="391"/>
      <c r="PCL236" s="391"/>
      <c r="PCM236" s="391"/>
      <c r="PCN236" s="391"/>
      <c r="PCO236" s="391"/>
      <c r="PCP236" s="391"/>
      <c r="PCQ236" s="391"/>
      <c r="PCR236" s="391"/>
      <c r="PCS236" s="391"/>
      <c r="PCT236" s="391"/>
      <c r="PCU236" s="391"/>
      <c r="PCV236" s="391"/>
      <c r="PCW236" s="391"/>
      <c r="PCX236" s="391"/>
      <c r="PCY236" s="391"/>
      <c r="PCZ236" s="391"/>
      <c r="PDA236" s="391"/>
      <c r="PDB236" s="391"/>
      <c r="PDC236" s="391"/>
      <c r="PDD236" s="391"/>
      <c r="PDE236" s="391"/>
      <c r="PDF236" s="391"/>
      <c r="PDG236" s="391"/>
      <c r="PDH236" s="391"/>
      <c r="PDI236" s="391"/>
      <c r="PDJ236" s="391"/>
      <c r="PDK236" s="391"/>
      <c r="PDL236" s="391"/>
      <c r="PDM236" s="391"/>
      <c r="PDN236" s="391"/>
      <c r="PDO236" s="391"/>
      <c r="PDP236" s="391"/>
      <c r="PDQ236" s="391"/>
      <c r="PDR236" s="391"/>
      <c r="PDS236" s="391"/>
      <c r="PDT236" s="391"/>
      <c r="PDU236" s="391"/>
      <c r="PDV236" s="391"/>
      <c r="PDW236" s="391"/>
      <c r="PDX236" s="391"/>
      <c r="PDY236" s="391"/>
      <c r="PDZ236" s="391"/>
      <c r="PEA236" s="391"/>
      <c r="PEB236" s="391"/>
      <c r="PEC236" s="391"/>
      <c r="PED236" s="391"/>
      <c r="PEE236" s="391"/>
      <c r="PEF236" s="391"/>
      <c r="PEG236" s="391"/>
      <c r="PEH236" s="391"/>
      <c r="PEI236" s="391"/>
      <c r="PEJ236" s="391"/>
      <c r="PEK236" s="391"/>
      <c r="PEL236" s="391"/>
      <c r="PEM236" s="391"/>
      <c r="PEN236" s="391"/>
      <c r="PEO236" s="391"/>
      <c r="PEP236" s="391"/>
      <c r="PEQ236" s="391"/>
      <c r="PER236" s="391"/>
      <c r="PES236" s="391"/>
      <c r="PET236" s="391"/>
      <c r="PEU236" s="391"/>
      <c r="PEV236" s="391"/>
      <c r="PEW236" s="391"/>
      <c r="PEX236" s="391"/>
      <c r="PEY236" s="391"/>
      <c r="PEZ236" s="391"/>
      <c r="PFA236" s="391"/>
      <c r="PFB236" s="391"/>
      <c r="PFC236" s="391"/>
      <c r="PFD236" s="391"/>
      <c r="PFE236" s="391"/>
      <c r="PFF236" s="391"/>
      <c r="PFG236" s="391"/>
      <c r="PFH236" s="391"/>
      <c r="PFI236" s="391"/>
      <c r="PFJ236" s="391"/>
      <c r="PFK236" s="391"/>
      <c r="PFL236" s="391"/>
      <c r="PFM236" s="391"/>
      <c r="PFN236" s="391"/>
      <c r="PFO236" s="391"/>
      <c r="PFP236" s="391"/>
      <c r="PFQ236" s="391"/>
      <c r="PFR236" s="391"/>
      <c r="PFS236" s="391"/>
      <c r="PFT236" s="391"/>
      <c r="PFU236" s="391"/>
      <c r="PFV236" s="391"/>
      <c r="PFW236" s="391"/>
      <c r="PFX236" s="391"/>
      <c r="PFY236" s="391"/>
      <c r="PFZ236" s="391"/>
      <c r="PGA236" s="391"/>
      <c r="PGB236" s="391"/>
      <c r="PGC236" s="391"/>
      <c r="PGD236" s="391"/>
      <c r="PGE236" s="391"/>
      <c r="PGF236" s="391"/>
      <c r="PGG236" s="391"/>
      <c r="PGH236" s="391"/>
      <c r="PGI236" s="391"/>
      <c r="PGJ236" s="391"/>
      <c r="PGK236" s="391"/>
      <c r="PGL236" s="391"/>
      <c r="PGM236" s="391"/>
      <c r="PGN236" s="391"/>
      <c r="PGO236" s="391"/>
      <c r="PGP236" s="391"/>
      <c r="PGQ236" s="391"/>
      <c r="PGR236" s="391"/>
      <c r="PGS236" s="391"/>
      <c r="PGT236" s="391"/>
      <c r="PGU236" s="391"/>
      <c r="PGV236" s="391"/>
      <c r="PGW236" s="391"/>
      <c r="PGX236" s="391"/>
      <c r="PGY236" s="391"/>
      <c r="PGZ236" s="391"/>
      <c r="PHA236" s="391"/>
      <c r="PHB236" s="391"/>
      <c r="PHC236" s="391"/>
      <c r="PHD236" s="391"/>
      <c r="PHE236" s="391"/>
      <c r="PHF236" s="391"/>
      <c r="PHG236" s="391"/>
      <c r="PHH236" s="391"/>
      <c r="PHI236" s="391"/>
      <c r="PHJ236" s="391"/>
      <c r="PHK236" s="391"/>
      <c r="PHL236" s="391"/>
      <c r="PHM236" s="391"/>
      <c r="PHN236" s="391"/>
      <c r="PHO236" s="391"/>
      <c r="PHP236" s="391"/>
      <c r="PHQ236" s="391"/>
      <c r="PHR236" s="391"/>
      <c r="PHS236" s="391"/>
      <c r="PHT236" s="391"/>
      <c r="PHU236" s="391"/>
      <c r="PHV236" s="391"/>
      <c r="PHW236" s="391"/>
      <c r="PHX236" s="391"/>
      <c r="PHY236" s="391"/>
      <c r="PHZ236" s="391"/>
      <c r="PIA236" s="391"/>
      <c r="PIB236" s="391"/>
      <c r="PIC236" s="391"/>
      <c r="PID236" s="391"/>
      <c r="PIE236" s="391"/>
      <c r="PIF236" s="391"/>
      <c r="PIG236" s="391"/>
      <c r="PIH236" s="391"/>
      <c r="PII236" s="391"/>
      <c r="PIJ236" s="391"/>
      <c r="PIK236" s="391"/>
      <c r="PIL236" s="391"/>
      <c r="PIM236" s="391"/>
      <c r="PIN236" s="391"/>
      <c r="PIO236" s="391"/>
      <c r="PIP236" s="391"/>
      <c r="PIQ236" s="391"/>
      <c r="PIR236" s="391"/>
      <c r="PIS236" s="391"/>
      <c r="PIT236" s="391"/>
      <c r="PIU236" s="391"/>
      <c r="PIV236" s="391"/>
      <c r="PIW236" s="391"/>
      <c r="PIX236" s="391"/>
      <c r="PIY236" s="391"/>
      <c r="PIZ236" s="391"/>
      <c r="PJA236" s="391"/>
      <c r="PJB236" s="391"/>
      <c r="PJC236" s="391"/>
      <c r="PJD236" s="391"/>
      <c r="PJE236" s="391"/>
      <c r="PJF236" s="391"/>
      <c r="PJG236" s="391"/>
      <c r="PJH236" s="391"/>
      <c r="PJI236" s="391"/>
      <c r="PJJ236" s="391"/>
      <c r="PJK236" s="391"/>
      <c r="PJL236" s="391"/>
      <c r="PJM236" s="391"/>
      <c r="PJN236" s="391"/>
      <c r="PJO236" s="391"/>
      <c r="PJP236" s="391"/>
      <c r="PJQ236" s="391"/>
      <c r="PJR236" s="391"/>
      <c r="PJS236" s="391"/>
      <c r="PJT236" s="391"/>
      <c r="PJU236" s="391"/>
      <c r="PJV236" s="391"/>
      <c r="PJW236" s="391"/>
      <c r="PJX236" s="391"/>
      <c r="PJY236" s="391"/>
      <c r="PJZ236" s="391"/>
      <c r="PKA236" s="391"/>
      <c r="PKB236" s="391"/>
      <c r="PKC236" s="391"/>
      <c r="PKD236" s="391"/>
      <c r="PKE236" s="391"/>
      <c r="PKF236" s="391"/>
      <c r="PKG236" s="391"/>
      <c r="PKH236" s="391"/>
      <c r="PKI236" s="391"/>
      <c r="PKJ236" s="391"/>
      <c r="PKK236" s="391"/>
      <c r="PKL236" s="391"/>
      <c r="PKM236" s="391"/>
      <c r="PKN236" s="391"/>
      <c r="PKO236" s="391"/>
      <c r="PKP236" s="391"/>
      <c r="PKQ236" s="391"/>
      <c r="PKR236" s="391"/>
      <c r="PKS236" s="391"/>
      <c r="PKT236" s="391"/>
      <c r="PKU236" s="391"/>
      <c r="PKV236" s="391"/>
      <c r="PKW236" s="391"/>
      <c r="PKX236" s="391"/>
      <c r="PKY236" s="391"/>
      <c r="PKZ236" s="391"/>
      <c r="PLA236" s="391"/>
      <c r="PLB236" s="391"/>
      <c r="PLC236" s="391"/>
      <c r="PLD236" s="391"/>
      <c r="PLE236" s="391"/>
      <c r="PLF236" s="391"/>
      <c r="PLG236" s="391"/>
      <c r="PLH236" s="391"/>
      <c r="PLI236" s="391"/>
      <c r="PLJ236" s="391"/>
      <c r="PLK236" s="391"/>
      <c r="PLL236" s="391"/>
      <c r="PLM236" s="391"/>
      <c r="PLN236" s="391"/>
      <c r="PLO236" s="391"/>
      <c r="PLP236" s="391"/>
      <c r="PLQ236" s="391"/>
      <c r="PLR236" s="391"/>
      <c r="PLS236" s="391"/>
      <c r="PLT236" s="391"/>
      <c r="PLU236" s="391"/>
      <c r="PLV236" s="391"/>
      <c r="PLW236" s="391"/>
      <c r="PLX236" s="391"/>
      <c r="PLY236" s="391"/>
      <c r="PLZ236" s="391"/>
      <c r="PMA236" s="391"/>
      <c r="PMB236" s="391"/>
      <c r="PMC236" s="391"/>
      <c r="PMD236" s="391"/>
      <c r="PME236" s="391"/>
      <c r="PMF236" s="391"/>
      <c r="PMG236" s="391"/>
      <c r="PMH236" s="391"/>
      <c r="PMI236" s="391"/>
      <c r="PMJ236" s="391"/>
      <c r="PMK236" s="391"/>
      <c r="PML236" s="391"/>
      <c r="PMM236" s="391"/>
      <c r="PMN236" s="391"/>
      <c r="PMO236" s="391"/>
      <c r="PMP236" s="391"/>
      <c r="PMQ236" s="391"/>
      <c r="PMR236" s="391"/>
      <c r="PMS236" s="391"/>
      <c r="PMT236" s="391"/>
      <c r="PMU236" s="391"/>
      <c r="PMV236" s="391"/>
      <c r="PMW236" s="391"/>
      <c r="PMX236" s="391"/>
      <c r="PMY236" s="391"/>
      <c r="PMZ236" s="391"/>
      <c r="PNA236" s="391"/>
      <c r="PNB236" s="391"/>
      <c r="PNC236" s="391"/>
      <c r="PND236" s="391"/>
      <c r="PNE236" s="391"/>
      <c r="PNF236" s="391"/>
      <c r="PNG236" s="391"/>
      <c r="PNH236" s="391"/>
      <c r="PNI236" s="391"/>
      <c r="PNJ236" s="391"/>
      <c r="PNK236" s="391"/>
      <c r="PNL236" s="391"/>
      <c r="PNM236" s="391"/>
      <c r="PNN236" s="391"/>
      <c r="PNO236" s="391"/>
      <c r="PNP236" s="391"/>
      <c r="PNQ236" s="391"/>
      <c r="PNR236" s="391"/>
      <c r="PNS236" s="391"/>
      <c r="PNT236" s="391"/>
      <c r="PNU236" s="391"/>
      <c r="PNV236" s="391"/>
      <c r="PNW236" s="391"/>
      <c r="PNX236" s="391"/>
      <c r="PNY236" s="391"/>
      <c r="PNZ236" s="391"/>
      <c r="POA236" s="391"/>
      <c r="POB236" s="391"/>
      <c r="POC236" s="391"/>
      <c r="POD236" s="391"/>
      <c r="POE236" s="391"/>
      <c r="POF236" s="391"/>
      <c r="POG236" s="391"/>
      <c r="POH236" s="391"/>
      <c r="POI236" s="391"/>
      <c r="POJ236" s="391"/>
      <c r="POK236" s="391"/>
      <c r="POL236" s="391"/>
      <c r="POM236" s="391"/>
      <c r="PON236" s="391"/>
      <c r="POO236" s="391"/>
      <c r="POP236" s="391"/>
      <c r="POQ236" s="391"/>
      <c r="POR236" s="391"/>
      <c r="POS236" s="391"/>
      <c r="POT236" s="391"/>
      <c r="POU236" s="391"/>
      <c r="POV236" s="391"/>
      <c r="POW236" s="391"/>
      <c r="POX236" s="391"/>
      <c r="POY236" s="391"/>
      <c r="POZ236" s="391"/>
      <c r="PPA236" s="391"/>
      <c r="PPB236" s="391"/>
      <c r="PPC236" s="391"/>
      <c r="PPD236" s="391"/>
      <c r="PPE236" s="391"/>
      <c r="PPF236" s="391"/>
      <c r="PPG236" s="391"/>
      <c r="PPH236" s="391"/>
      <c r="PPI236" s="391"/>
      <c r="PPJ236" s="391"/>
      <c r="PPK236" s="391"/>
      <c r="PPL236" s="391"/>
      <c r="PPM236" s="391"/>
      <c r="PPN236" s="391"/>
      <c r="PPO236" s="391"/>
      <c r="PPP236" s="391"/>
      <c r="PPQ236" s="391"/>
      <c r="PPR236" s="391"/>
      <c r="PPS236" s="391"/>
      <c r="PPT236" s="391"/>
      <c r="PPU236" s="391"/>
      <c r="PPV236" s="391"/>
      <c r="PPW236" s="391"/>
      <c r="PPX236" s="391"/>
      <c r="PPY236" s="391"/>
      <c r="PPZ236" s="391"/>
      <c r="PQA236" s="391"/>
      <c r="PQB236" s="391"/>
      <c r="PQC236" s="391"/>
      <c r="PQD236" s="391"/>
      <c r="PQE236" s="391"/>
      <c r="PQF236" s="391"/>
      <c r="PQG236" s="391"/>
      <c r="PQH236" s="391"/>
      <c r="PQI236" s="391"/>
      <c r="PQJ236" s="391"/>
      <c r="PQK236" s="391"/>
      <c r="PQL236" s="391"/>
      <c r="PQM236" s="391"/>
      <c r="PQN236" s="391"/>
      <c r="PQO236" s="391"/>
      <c r="PQP236" s="391"/>
      <c r="PQQ236" s="391"/>
      <c r="PQR236" s="391"/>
      <c r="PQS236" s="391"/>
      <c r="PQT236" s="391"/>
      <c r="PQU236" s="391"/>
      <c r="PQV236" s="391"/>
      <c r="PQW236" s="391"/>
      <c r="PQX236" s="391"/>
      <c r="PQY236" s="391"/>
      <c r="PQZ236" s="391"/>
      <c r="PRA236" s="391"/>
      <c r="PRB236" s="391"/>
      <c r="PRC236" s="391"/>
      <c r="PRD236" s="391"/>
      <c r="PRE236" s="391"/>
      <c r="PRF236" s="391"/>
      <c r="PRG236" s="391"/>
      <c r="PRH236" s="391"/>
      <c r="PRI236" s="391"/>
      <c r="PRJ236" s="391"/>
      <c r="PRK236" s="391"/>
      <c r="PRL236" s="391"/>
      <c r="PRM236" s="391"/>
      <c r="PRN236" s="391"/>
      <c r="PRO236" s="391"/>
      <c r="PRP236" s="391"/>
      <c r="PRQ236" s="391"/>
      <c r="PRR236" s="391"/>
      <c r="PRS236" s="391"/>
      <c r="PRT236" s="391"/>
      <c r="PRU236" s="391"/>
      <c r="PRV236" s="391"/>
      <c r="PRW236" s="391"/>
      <c r="PRX236" s="391"/>
      <c r="PRY236" s="391"/>
      <c r="PRZ236" s="391"/>
      <c r="PSA236" s="391"/>
      <c r="PSB236" s="391"/>
      <c r="PSC236" s="391"/>
      <c r="PSD236" s="391"/>
      <c r="PSE236" s="391"/>
      <c r="PSF236" s="391"/>
      <c r="PSG236" s="391"/>
      <c r="PSH236" s="391"/>
      <c r="PSI236" s="391"/>
      <c r="PSJ236" s="391"/>
      <c r="PSK236" s="391"/>
      <c r="PSL236" s="391"/>
      <c r="PSM236" s="391"/>
      <c r="PSN236" s="391"/>
      <c r="PSO236" s="391"/>
      <c r="PSP236" s="391"/>
      <c r="PSQ236" s="391"/>
      <c r="PSR236" s="391"/>
      <c r="PSS236" s="391"/>
      <c r="PST236" s="391"/>
      <c r="PSU236" s="391"/>
      <c r="PSV236" s="391"/>
      <c r="PSW236" s="391"/>
      <c r="PSX236" s="391"/>
      <c r="PSY236" s="391"/>
      <c r="PSZ236" s="391"/>
      <c r="PTA236" s="391"/>
      <c r="PTB236" s="391"/>
      <c r="PTC236" s="391"/>
      <c r="PTD236" s="391"/>
      <c r="PTE236" s="391"/>
      <c r="PTF236" s="391"/>
      <c r="PTG236" s="391"/>
      <c r="PTH236" s="391"/>
      <c r="PTI236" s="391"/>
      <c r="PTJ236" s="391"/>
      <c r="PTK236" s="391"/>
      <c r="PTL236" s="391"/>
      <c r="PTM236" s="391"/>
      <c r="PTN236" s="391"/>
      <c r="PTO236" s="391"/>
      <c r="PTP236" s="391"/>
      <c r="PTQ236" s="391"/>
      <c r="PTR236" s="391"/>
      <c r="PTS236" s="391"/>
      <c r="PTT236" s="391"/>
      <c r="PTU236" s="391"/>
      <c r="PTV236" s="391"/>
      <c r="PTW236" s="391"/>
      <c r="PTX236" s="391"/>
      <c r="PTY236" s="391"/>
      <c r="PTZ236" s="391"/>
      <c r="PUA236" s="391"/>
      <c r="PUB236" s="391"/>
      <c r="PUC236" s="391"/>
      <c r="PUD236" s="391"/>
      <c r="PUE236" s="391"/>
      <c r="PUF236" s="391"/>
      <c r="PUG236" s="391"/>
      <c r="PUH236" s="391"/>
      <c r="PUI236" s="391"/>
      <c r="PUJ236" s="391"/>
      <c r="PUK236" s="391"/>
      <c r="PUL236" s="391"/>
      <c r="PUM236" s="391"/>
      <c r="PUN236" s="391"/>
      <c r="PUO236" s="391"/>
      <c r="PUP236" s="391"/>
      <c r="PUQ236" s="391"/>
      <c r="PUR236" s="391"/>
      <c r="PUS236" s="391"/>
      <c r="PUT236" s="391"/>
      <c r="PUU236" s="391"/>
      <c r="PUV236" s="391"/>
      <c r="PUW236" s="391"/>
      <c r="PUX236" s="391"/>
      <c r="PUY236" s="391"/>
      <c r="PUZ236" s="391"/>
      <c r="PVA236" s="391"/>
      <c r="PVB236" s="391"/>
      <c r="PVC236" s="391"/>
      <c r="PVD236" s="391"/>
      <c r="PVE236" s="391"/>
      <c r="PVF236" s="391"/>
      <c r="PVG236" s="391"/>
      <c r="PVH236" s="391"/>
      <c r="PVI236" s="391"/>
      <c r="PVJ236" s="391"/>
      <c r="PVK236" s="391"/>
      <c r="PVL236" s="391"/>
      <c r="PVM236" s="391"/>
      <c r="PVN236" s="391"/>
      <c r="PVO236" s="391"/>
      <c r="PVP236" s="391"/>
      <c r="PVQ236" s="391"/>
      <c r="PVR236" s="391"/>
      <c r="PVS236" s="391"/>
      <c r="PVT236" s="391"/>
      <c r="PVU236" s="391"/>
      <c r="PVV236" s="391"/>
      <c r="PVW236" s="391"/>
      <c r="PVX236" s="391"/>
      <c r="PVY236" s="391"/>
      <c r="PVZ236" s="391"/>
      <c r="PWA236" s="391"/>
      <c r="PWB236" s="391"/>
      <c r="PWC236" s="391"/>
      <c r="PWD236" s="391"/>
      <c r="PWE236" s="391"/>
      <c r="PWF236" s="391"/>
      <c r="PWG236" s="391"/>
      <c r="PWH236" s="391"/>
      <c r="PWI236" s="391"/>
      <c r="PWJ236" s="391"/>
      <c r="PWK236" s="391"/>
      <c r="PWL236" s="391"/>
      <c r="PWM236" s="391"/>
      <c r="PWN236" s="391"/>
      <c r="PWO236" s="391"/>
      <c r="PWP236" s="391"/>
      <c r="PWQ236" s="391"/>
      <c r="PWR236" s="391"/>
      <c r="PWS236" s="391"/>
      <c r="PWT236" s="391"/>
      <c r="PWU236" s="391"/>
      <c r="PWV236" s="391"/>
      <c r="PWW236" s="391"/>
      <c r="PWX236" s="391"/>
      <c r="PWY236" s="391"/>
      <c r="PWZ236" s="391"/>
      <c r="PXA236" s="391"/>
      <c r="PXB236" s="391"/>
      <c r="PXC236" s="391"/>
      <c r="PXD236" s="391"/>
      <c r="PXE236" s="391"/>
      <c r="PXF236" s="391"/>
      <c r="PXG236" s="391"/>
      <c r="PXH236" s="391"/>
      <c r="PXI236" s="391"/>
      <c r="PXJ236" s="391"/>
      <c r="PXK236" s="391"/>
      <c r="PXL236" s="391"/>
      <c r="PXM236" s="391"/>
      <c r="PXN236" s="391"/>
      <c r="PXO236" s="391"/>
      <c r="PXP236" s="391"/>
      <c r="PXQ236" s="391"/>
      <c r="PXR236" s="391"/>
      <c r="PXS236" s="391"/>
      <c r="PXT236" s="391"/>
      <c r="PXU236" s="391"/>
      <c r="PXV236" s="391"/>
      <c r="PXW236" s="391"/>
      <c r="PXX236" s="391"/>
      <c r="PXY236" s="391"/>
      <c r="PXZ236" s="391"/>
      <c r="PYA236" s="391"/>
      <c r="PYB236" s="391"/>
      <c r="PYC236" s="391"/>
      <c r="PYD236" s="391"/>
      <c r="PYE236" s="391"/>
      <c r="PYF236" s="391"/>
      <c r="PYG236" s="391"/>
      <c r="PYH236" s="391"/>
      <c r="PYI236" s="391"/>
      <c r="PYJ236" s="391"/>
      <c r="PYK236" s="391"/>
      <c r="PYL236" s="391"/>
      <c r="PYM236" s="391"/>
      <c r="PYN236" s="391"/>
      <c r="PYO236" s="391"/>
      <c r="PYP236" s="391"/>
      <c r="PYQ236" s="391"/>
      <c r="PYR236" s="391"/>
      <c r="PYS236" s="391"/>
      <c r="PYT236" s="391"/>
      <c r="PYU236" s="391"/>
      <c r="PYV236" s="391"/>
      <c r="PYW236" s="391"/>
      <c r="PYX236" s="391"/>
      <c r="PYY236" s="391"/>
      <c r="PYZ236" s="391"/>
      <c r="PZA236" s="391"/>
      <c r="PZB236" s="391"/>
      <c r="PZC236" s="391"/>
      <c r="PZD236" s="391"/>
      <c r="PZE236" s="391"/>
      <c r="PZF236" s="391"/>
      <c r="PZG236" s="391"/>
      <c r="PZH236" s="391"/>
      <c r="PZI236" s="391"/>
      <c r="PZJ236" s="391"/>
      <c r="PZK236" s="391"/>
      <c r="PZL236" s="391"/>
      <c r="PZM236" s="391"/>
      <c r="PZN236" s="391"/>
      <c r="PZO236" s="391"/>
      <c r="PZP236" s="391"/>
      <c r="PZQ236" s="391"/>
      <c r="PZR236" s="391"/>
      <c r="PZS236" s="391"/>
      <c r="PZT236" s="391"/>
      <c r="PZU236" s="391"/>
      <c r="PZV236" s="391"/>
      <c r="PZW236" s="391"/>
      <c r="PZX236" s="391"/>
      <c r="PZY236" s="391"/>
      <c r="PZZ236" s="391"/>
      <c r="QAA236" s="391"/>
      <c r="QAB236" s="391"/>
      <c r="QAC236" s="391"/>
      <c r="QAD236" s="391"/>
      <c r="QAE236" s="391"/>
      <c r="QAF236" s="391"/>
      <c r="QAG236" s="391"/>
      <c r="QAH236" s="391"/>
      <c r="QAI236" s="391"/>
      <c r="QAJ236" s="391"/>
      <c r="QAK236" s="391"/>
      <c r="QAL236" s="391"/>
      <c r="QAM236" s="391"/>
      <c r="QAN236" s="391"/>
      <c r="QAO236" s="391"/>
      <c r="QAP236" s="391"/>
      <c r="QAQ236" s="391"/>
      <c r="QAR236" s="391"/>
      <c r="QAS236" s="391"/>
      <c r="QAT236" s="391"/>
      <c r="QAU236" s="391"/>
      <c r="QAV236" s="391"/>
      <c r="QAW236" s="391"/>
      <c r="QAX236" s="391"/>
      <c r="QAY236" s="391"/>
      <c r="QAZ236" s="391"/>
      <c r="QBA236" s="391"/>
      <c r="QBB236" s="391"/>
      <c r="QBC236" s="391"/>
      <c r="QBD236" s="391"/>
      <c r="QBE236" s="391"/>
      <c r="QBF236" s="391"/>
      <c r="QBG236" s="391"/>
      <c r="QBH236" s="391"/>
      <c r="QBI236" s="391"/>
      <c r="QBJ236" s="391"/>
      <c r="QBK236" s="391"/>
      <c r="QBL236" s="391"/>
      <c r="QBM236" s="391"/>
      <c r="QBN236" s="391"/>
      <c r="QBO236" s="391"/>
      <c r="QBP236" s="391"/>
      <c r="QBQ236" s="391"/>
      <c r="QBR236" s="391"/>
      <c r="QBS236" s="391"/>
      <c r="QBT236" s="391"/>
      <c r="QBU236" s="391"/>
      <c r="QBV236" s="391"/>
      <c r="QBW236" s="391"/>
      <c r="QBX236" s="391"/>
      <c r="QBY236" s="391"/>
      <c r="QBZ236" s="391"/>
      <c r="QCA236" s="391"/>
      <c r="QCB236" s="391"/>
      <c r="QCC236" s="391"/>
      <c r="QCD236" s="391"/>
      <c r="QCE236" s="391"/>
      <c r="QCF236" s="391"/>
      <c r="QCG236" s="391"/>
      <c r="QCH236" s="391"/>
      <c r="QCI236" s="391"/>
      <c r="QCJ236" s="391"/>
      <c r="QCK236" s="391"/>
      <c r="QCL236" s="391"/>
      <c r="QCM236" s="391"/>
      <c r="QCN236" s="391"/>
      <c r="QCO236" s="391"/>
      <c r="QCP236" s="391"/>
      <c r="QCQ236" s="391"/>
      <c r="QCR236" s="391"/>
      <c r="QCS236" s="391"/>
      <c r="QCT236" s="391"/>
      <c r="QCU236" s="391"/>
      <c r="QCV236" s="391"/>
      <c r="QCW236" s="391"/>
      <c r="QCX236" s="391"/>
      <c r="QCY236" s="391"/>
      <c r="QCZ236" s="391"/>
      <c r="QDA236" s="391"/>
      <c r="QDB236" s="391"/>
      <c r="QDC236" s="391"/>
      <c r="QDD236" s="391"/>
      <c r="QDE236" s="391"/>
      <c r="QDF236" s="391"/>
      <c r="QDG236" s="391"/>
      <c r="QDH236" s="391"/>
      <c r="QDI236" s="391"/>
      <c r="QDJ236" s="391"/>
      <c r="QDK236" s="391"/>
      <c r="QDL236" s="391"/>
      <c r="QDM236" s="391"/>
      <c r="QDN236" s="391"/>
      <c r="QDO236" s="391"/>
      <c r="QDP236" s="391"/>
      <c r="QDQ236" s="391"/>
      <c r="QDR236" s="391"/>
      <c r="QDS236" s="391"/>
      <c r="QDT236" s="391"/>
      <c r="QDU236" s="391"/>
      <c r="QDV236" s="391"/>
      <c r="QDW236" s="391"/>
      <c r="QDX236" s="391"/>
      <c r="QDY236" s="391"/>
      <c r="QDZ236" s="391"/>
      <c r="QEA236" s="391"/>
      <c r="QEB236" s="391"/>
      <c r="QEC236" s="391"/>
      <c r="QED236" s="391"/>
      <c r="QEE236" s="391"/>
      <c r="QEF236" s="391"/>
      <c r="QEG236" s="391"/>
      <c r="QEH236" s="391"/>
      <c r="QEI236" s="391"/>
      <c r="QEJ236" s="391"/>
      <c r="QEK236" s="391"/>
      <c r="QEL236" s="391"/>
      <c r="QEM236" s="391"/>
      <c r="QEN236" s="391"/>
      <c r="QEO236" s="391"/>
      <c r="QEP236" s="391"/>
      <c r="QEQ236" s="391"/>
      <c r="QER236" s="391"/>
      <c r="QES236" s="391"/>
      <c r="QET236" s="391"/>
      <c r="QEU236" s="391"/>
      <c r="QEV236" s="391"/>
      <c r="QEW236" s="391"/>
      <c r="QEX236" s="391"/>
      <c r="QEY236" s="391"/>
      <c r="QEZ236" s="391"/>
      <c r="QFA236" s="391"/>
      <c r="QFB236" s="391"/>
      <c r="QFC236" s="391"/>
      <c r="QFD236" s="391"/>
      <c r="QFE236" s="391"/>
      <c r="QFF236" s="391"/>
      <c r="QFG236" s="391"/>
      <c r="QFH236" s="391"/>
      <c r="QFI236" s="391"/>
      <c r="QFJ236" s="391"/>
      <c r="QFK236" s="391"/>
      <c r="QFL236" s="391"/>
      <c r="QFM236" s="391"/>
      <c r="QFN236" s="391"/>
      <c r="QFO236" s="391"/>
      <c r="QFP236" s="391"/>
      <c r="QFQ236" s="391"/>
      <c r="QFR236" s="391"/>
      <c r="QFS236" s="391"/>
      <c r="QFT236" s="391"/>
      <c r="QFU236" s="391"/>
      <c r="QFV236" s="391"/>
      <c r="QFW236" s="391"/>
      <c r="QFX236" s="391"/>
      <c r="QFY236" s="391"/>
      <c r="QFZ236" s="391"/>
      <c r="QGA236" s="391"/>
      <c r="QGB236" s="391"/>
      <c r="QGC236" s="391"/>
      <c r="QGD236" s="391"/>
      <c r="QGE236" s="391"/>
      <c r="QGF236" s="391"/>
      <c r="QGG236" s="391"/>
      <c r="QGH236" s="391"/>
      <c r="QGI236" s="391"/>
      <c r="QGJ236" s="391"/>
      <c r="QGK236" s="391"/>
      <c r="QGL236" s="391"/>
      <c r="QGM236" s="391"/>
      <c r="QGN236" s="391"/>
      <c r="QGO236" s="391"/>
      <c r="QGP236" s="391"/>
      <c r="QGQ236" s="391"/>
      <c r="QGR236" s="391"/>
      <c r="QGS236" s="391"/>
      <c r="QGT236" s="391"/>
      <c r="QGU236" s="391"/>
      <c r="QGV236" s="391"/>
      <c r="QGW236" s="391"/>
      <c r="QGX236" s="391"/>
      <c r="QGY236" s="391"/>
      <c r="QGZ236" s="391"/>
      <c r="QHA236" s="391"/>
      <c r="QHB236" s="391"/>
      <c r="QHC236" s="391"/>
      <c r="QHD236" s="391"/>
      <c r="QHE236" s="391"/>
      <c r="QHF236" s="391"/>
      <c r="QHG236" s="391"/>
      <c r="QHH236" s="391"/>
      <c r="QHI236" s="391"/>
      <c r="QHJ236" s="391"/>
      <c r="QHK236" s="391"/>
      <c r="QHL236" s="391"/>
      <c r="QHM236" s="391"/>
      <c r="QHN236" s="391"/>
      <c r="QHO236" s="391"/>
      <c r="QHP236" s="391"/>
      <c r="QHQ236" s="391"/>
      <c r="QHR236" s="391"/>
      <c r="QHS236" s="391"/>
      <c r="QHT236" s="391"/>
      <c r="QHU236" s="391"/>
      <c r="QHV236" s="391"/>
      <c r="QHW236" s="391"/>
      <c r="QHX236" s="391"/>
      <c r="QHY236" s="391"/>
      <c r="QHZ236" s="391"/>
      <c r="QIA236" s="391"/>
      <c r="QIB236" s="391"/>
      <c r="QIC236" s="391"/>
      <c r="QID236" s="391"/>
      <c r="QIE236" s="391"/>
      <c r="QIF236" s="391"/>
      <c r="QIG236" s="391"/>
      <c r="QIH236" s="391"/>
      <c r="QII236" s="391"/>
      <c r="QIJ236" s="391"/>
      <c r="QIK236" s="391"/>
      <c r="QIL236" s="391"/>
      <c r="QIM236" s="391"/>
      <c r="QIN236" s="391"/>
      <c r="QIO236" s="391"/>
      <c r="QIP236" s="391"/>
      <c r="QIQ236" s="391"/>
      <c r="QIR236" s="391"/>
      <c r="QIS236" s="391"/>
      <c r="QIT236" s="391"/>
      <c r="QIU236" s="391"/>
      <c r="QIV236" s="391"/>
      <c r="QIW236" s="391"/>
      <c r="QIX236" s="391"/>
      <c r="QIY236" s="391"/>
      <c r="QIZ236" s="391"/>
      <c r="QJA236" s="391"/>
      <c r="QJB236" s="391"/>
      <c r="QJC236" s="391"/>
      <c r="QJD236" s="391"/>
      <c r="QJE236" s="391"/>
      <c r="QJF236" s="391"/>
      <c r="QJG236" s="391"/>
      <c r="QJH236" s="391"/>
      <c r="QJI236" s="391"/>
      <c r="QJJ236" s="391"/>
      <c r="QJK236" s="391"/>
      <c r="QJL236" s="391"/>
      <c r="QJM236" s="391"/>
      <c r="QJN236" s="391"/>
      <c r="QJO236" s="391"/>
      <c r="QJP236" s="391"/>
      <c r="QJQ236" s="391"/>
      <c r="QJR236" s="391"/>
      <c r="QJS236" s="391"/>
      <c r="QJT236" s="391"/>
      <c r="QJU236" s="391"/>
      <c r="QJV236" s="391"/>
      <c r="QJW236" s="391"/>
      <c r="QJX236" s="391"/>
      <c r="QJY236" s="391"/>
      <c r="QJZ236" s="391"/>
      <c r="QKA236" s="391"/>
      <c r="QKB236" s="391"/>
      <c r="QKC236" s="391"/>
      <c r="QKD236" s="391"/>
      <c r="QKE236" s="391"/>
      <c r="QKF236" s="391"/>
      <c r="QKG236" s="391"/>
      <c r="QKH236" s="391"/>
      <c r="QKI236" s="391"/>
      <c r="QKJ236" s="391"/>
      <c r="QKK236" s="391"/>
      <c r="QKL236" s="391"/>
      <c r="QKM236" s="391"/>
      <c r="QKN236" s="391"/>
      <c r="QKO236" s="391"/>
      <c r="QKP236" s="391"/>
      <c r="QKQ236" s="391"/>
      <c r="QKR236" s="391"/>
      <c r="QKS236" s="391"/>
      <c r="QKT236" s="391"/>
      <c r="QKU236" s="391"/>
      <c r="QKV236" s="391"/>
      <c r="QKW236" s="391"/>
      <c r="QKX236" s="391"/>
      <c r="QKY236" s="391"/>
      <c r="QKZ236" s="391"/>
      <c r="QLA236" s="391"/>
      <c r="QLB236" s="391"/>
      <c r="QLC236" s="391"/>
      <c r="QLD236" s="391"/>
      <c r="QLE236" s="391"/>
      <c r="QLF236" s="391"/>
      <c r="QLG236" s="391"/>
      <c r="QLH236" s="391"/>
      <c r="QLI236" s="391"/>
      <c r="QLJ236" s="391"/>
      <c r="QLK236" s="391"/>
      <c r="QLL236" s="391"/>
      <c r="QLM236" s="391"/>
      <c r="QLN236" s="391"/>
      <c r="QLO236" s="391"/>
      <c r="QLP236" s="391"/>
      <c r="QLQ236" s="391"/>
      <c r="QLR236" s="391"/>
      <c r="QLS236" s="391"/>
      <c r="QLT236" s="391"/>
      <c r="QLU236" s="391"/>
      <c r="QLV236" s="391"/>
      <c r="QLW236" s="391"/>
      <c r="QLX236" s="391"/>
      <c r="QLY236" s="391"/>
      <c r="QLZ236" s="391"/>
      <c r="QMA236" s="391"/>
      <c r="QMB236" s="391"/>
      <c r="QMC236" s="391"/>
      <c r="QMD236" s="391"/>
      <c r="QME236" s="391"/>
      <c r="QMF236" s="391"/>
      <c r="QMG236" s="391"/>
      <c r="QMH236" s="391"/>
      <c r="QMI236" s="391"/>
      <c r="QMJ236" s="391"/>
      <c r="QMK236" s="391"/>
      <c r="QML236" s="391"/>
      <c r="QMM236" s="391"/>
      <c r="QMN236" s="391"/>
      <c r="QMO236" s="391"/>
      <c r="QMP236" s="391"/>
      <c r="QMQ236" s="391"/>
      <c r="QMR236" s="391"/>
      <c r="QMS236" s="391"/>
      <c r="QMT236" s="391"/>
      <c r="QMU236" s="391"/>
      <c r="QMV236" s="391"/>
      <c r="QMW236" s="391"/>
      <c r="QMX236" s="391"/>
      <c r="QMY236" s="391"/>
      <c r="QMZ236" s="391"/>
      <c r="QNA236" s="391"/>
      <c r="QNB236" s="391"/>
      <c r="QNC236" s="391"/>
      <c r="QND236" s="391"/>
      <c r="QNE236" s="391"/>
      <c r="QNF236" s="391"/>
      <c r="QNG236" s="391"/>
      <c r="QNH236" s="391"/>
      <c r="QNI236" s="391"/>
      <c r="QNJ236" s="391"/>
      <c r="QNK236" s="391"/>
      <c r="QNL236" s="391"/>
      <c r="QNM236" s="391"/>
      <c r="QNN236" s="391"/>
      <c r="QNO236" s="391"/>
      <c r="QNP236" s="391"/>
      <c r="QNQ236" s="391"/>
      <c r="QNR236" s="391"/>
      <c r="QNS236" s="391"/>
      <c r="QNT236" s="391"/>
      <c r="QNU236" s="391"/>
      <c r="QNV236" s="391"/>
      <c r="QNW236" s="391"/>
      <c r="QNX236" s="391"/>
      <c r="QNY236" s="391"/>
      <c r="QNZ236" s="391"/>
      <c r="QOA236" s="391"/>
      <c r="QOB236" s="391"/>
      <c r="QOC236" s="391"/>
      <c r="QOD236" s="391"/>
      <c r="QOE236" s="391"/>
      <c r="QOF236" s="391"/>
      <c r="QOG236" s="391"/>
      <c r="QOH236" s="391"/>
      <c r="QOI236" s="391"/>
      <c r="QOJ236" s="391"/>
      <c r="QOK236" s="391"/>
      <c r="QOL236" s="391"/>
      <c r="QOM236" s="391"/>
      <c r="QON236" s="391"/>
      <c r="QOO236" s="391"/>
      <c r="QOP236" s="391"/>
      <c r="QOQ236" s="391"/>
      <c r="QOR236" s="391"/>
      <c r="QOS236" s="391"/>
      <c r="QOT236" s="391"/>
      <c r="QOU236" s="391"/>
      <c r="QOV236" s="391"/>
      <c r="QOW236" s="391"/>
      <c r="QOX236" s="391"/>
      <c r="QOY236" s="391"/>
      <c r="QOZ236" s="391"/>
      <c r="QPA236" s="391"/>
      <c r="QPB236" s="391"/>
      <c r="QPC236" s="391"/>
      <c r="QPD236" s="391"/>
      <c r="QPE236" s="391"/>
      <c r="QPF236" s="391"/>
      <c r="QPG236" s="391"/>
      <c r="QPH236" s="391"/>
      <c r="QPI236" s="391"/>
      <c r="QPJ236" s="391"/>
      <c r="QPK236" s="391"/>
      <c r="QPL236" s="391"/>
      <c r="QPM236" s="391"/>
      <c r="QPN236" s="391"/>
      <c r="QPO236" s="391"/>
      <c r="QPP236" s="391"/>
      <c r="QPQ236" s="391"/>
      <c r="QPR236" s="391"/>
      <c r="QPS236" s="391"/>
      <c r="QPT236" s="391"/>
      <c r="QPU236" s="391"/>
      <c r="QPV236" s="391"/>
      <c r="QPW236" s="391"/>
      <c r="QPX236" s="391"/>
      <c r="QPY236" s="391"/>
      <c r="QPZ236" s="391"/>
      <c r="QQA236" s="391"/>
      <c r="QQB236" s="391"/>
      <c r="QQC236" s="391"/>
      <c r="QQD236" s="391"/>
      <c r="QQE236" s="391"/>
      <c r="QQF236" s="391"/>
      <c r="QQG236" s="391"/>
      <c r="QQH236" s="391"/>
      <c r="QQI236" s="391"/>
      <c r="QQJ236" s="391"/>
      <c r="QQK236" s="391"/>
      <c r="QQL236" s="391"/>
      <c r="QQM236" s="391"/>
      <c r="QQN236" s="391"/>
      <c r="QQO236" s="391"/>
      <c r="QQP236" s="391"/>
      <c r="QQQ236" s="391"/>
      <c r="QQR236" s="391"/>
      <c r="QQS236" s="391"/>
      <c r="QQT236" s="391"/>
      <c r="QQU236" s="391"/>
      <c r="QQV236" s="391"/>
      <c r="QQW236" s="391"/>
      <c r="QQX236" s="391"/>
      <c r="QQY236" s="391"/>
      <c r="QQZ236" s="391"/>
      <c r="QRA236" s="391"/>
      <c r="QRB236" s="391"/>
      <c r="QRC236" s="391"/>
      <c r="QRD236" s="391"/>
      <c r="QRE236" s="391"/>
      <c r="QRF236" s="391"/>
      <c r="QRG236" s="391"/>
      <c r="QRH236" s="391"/>
      <c r="QRI236" s="391"/>
      <c r="QRJ236" s="391"/>
      <c r="QRK236" s="391"/>
      <c r="QRL236" s="391"/>
      <c r="QRM236" s="391"/>
      <c r="QRN236" s="391"/>
      <c r="QRO236" s="391"/>
      <c r="QRP236" s="391"/>
      <c r="QRQ236" s="391"/>
      <c r="QRR236" s="391"/>
      <c r="QRS236" s="391"/>
      <c r="QRT236" s="391"/>
      <c r="QRU236" s="391"/>
      <c r="QRV236" s="391"/>
      <c r="QRW236" s="391"/>
      <c r="QRX236" s="391"/>
      <c r="QRY236" s="391"/>
      <c r="QRZ236" s="391"/>
      <c r="QSA236" s="391"/>
      <c r="QSB236" s="391"/>
      <c r="QSC236" s="391"/>
      <c r="QSD236" s="391"/>
      <c r="QSE236" s="391"/>
      <c r="QSF236" s="391"/>
      <c r="QSG236" s="391"/>
      <c r="QSH236" s="391"/>
      <c r="QSI236" s="391"/>
      <c r="QSJ236" s="391"/>
      <c r="QSK236" s="391"/>
      <c r="QSL236" s="391"/>
      <c r="QSM236" s="391"/>
      <c r="QSN236" s="391"/>
      <c r="QSO236" s="391"/>
      <c r="QSP236" s="391"/>
      <c r="QSQ236" s="391"/>
      <c r="QSR236" s="391"/>
      <c r="QSS236" s="391"/>
      <c r="QST236" s="391"/>
      <c r="QSU236" s="391"/>
      <c r="QSV236" s="391"/>
      <c r="QSW236" s="391"/>
      <c r="QSX236" s="391"/>
      <c r="QSY236" s="391"/>
      <c r="QSZ236" s="391"/>
      <c r="QTA236" s="391"/>
      <c r="QTB236" s="391"/>
      <c r="QTC236" s="391"/>
      <c r="QTD236" s="391"/>
      <c r="QTE236" s="391"/>
      <c r="QTF236" s="391"/>
      <c r="QTG236" s="391"/>
      <c r="QTH236" s="391"/>
      <c r="QTI236" s="391"/>
      <c r="QTJ236" s="391"/>
      <c r="QTK236" s="391"/>
      <c r="QTL236" s="391"/>
      <c r="QTM236" s="391"/>
      <c r="QTN236" s="391"/>
      <c r="QTO236" s="391"/>
      <c r="QTP236" s="391"/>
      <c r="QTQ236" s="391"/>
      <c r="QTR236" s="391"/>
      <c r="QTS236" s="391"/>
      <c r="QTT236" s="391"/>
      <c r="QTU236" s="391"/>
      <c r="QTV236" s="391"/>
      <c r="QTW236" s="391"/>
      <c r="QTX236" s="391"/>
      <c r="QTY236" s="391"/>
      <c r="QTZ236" s="391"/>
      <c r="QUA236" s="391"/>
      <c r="QUB236" s="391"/>
      <c r="QUC236" s="391"/>
      <c r="QUD236" s="391"/>
      <c r="QUE236" s="391"/>
      <c r="QUF236" s="391"/>
      <c r="QUG236" s="391"/>
      <c r="QUH236" s="391"/>
      <c r="QUI236" s="391"/>
      <c r="QUJ236" s="391"/>
      <c r="QUK236" s="391"/>
      <c r="QUL236" s="391"/>
      <c r="QUM236" s="391"/>
      <c r="QUN236" s="391"/>
      <c r="QUO236" s="391"/>
      <c r="QUP236" s="391"/>
      <c r="QUQ236" s="391"/>
      <c r="QUR236" s="391"/>
      <c r="QUS236" s="391"/>
      <c r="QUT236" s="391"/>
      <c r="QUU236" s="391"/>
      <c r="QUV236" s="391"/>
      <c r="QUW236" s="391"/>
      <c r="QUX236" s="391"/>
      <c r="QUY236" s="391"/>
      <c r="QUZ236" s="391"/>
      <c r="QVA236" s="391"/>
      <c r="QVB236" s="391"/>
      <c r="QVC236" s="391"/>
      <c r="QVD236" s="391"/>
      <c r="QVE236" s="391"/>
      <c r="QVF236" s="391"/>
      <c r="QVG236" s="391"/>
      <c r="QVH236" s="391"/>
      <c r="QVI236" s="391"/>
      <c r="QVJ236" s="391"/>
      <c r="QVK236" s="391"/>
      <c r="QVL236" s="391"/>
      <c r="QVM236" s="391"/>
      <c r="QVN236" s="391"/>
      <c r="QVO236" s="391"/>
      <c r="QVP236" s="391"/>
      <c r="QVQ236" s="391"/>
      <c r="QVR236" s="391"/>
      <c r="QVS236" s="391"/>
      <c r="QVT236" s="391"/>
      <c r="QVU236" s="391"/>
      <c r="QVV236" s="391"/>
      <c r="QVW236" s="391"/>
      <c r="QVX236" s="391"/>
      <c r="QVY236" s="391"/>
      <c r="QVZ236" s="391"/>
      <c r="QWA236" s="391"/>
      <c r="QWB236" s="391"/>
      <c r="QWC236" s="391"/>
      <c r="QWD236" s="391"/>
      <c r="QWE236" s="391"/>
      <c r="QWF236" s="391"/>
      <c r="QWG236" s="391"/>
      <c r="QWH236" s="391"/>
      <c r="QWI236" s="391"/>
      <c r="QWJ236" s="391"/>
      <c r="QWK236" s="391"/>
      <c r="QWL236" s="391"/>
      <c r="QWM236" s="391"/>
      <c r="QWN236" s="391"/>
      <c r="QWO236" s="391"/>
      <c r="QWP236" s="391"/>
      <c r="QWQ236" s="391"/>
      <c r="QWR236" s="391"/>
      <c r="QWS236" s="391"/>
      <c r="QWT236" s="391"/>
      <c r="QWU236" s="391"/>
      <c r="QWV236" s="391"/>
      <c r="QWW236" s="391"/>
      <c r="QWX236" s="391"/>
      <c r="QWY236" s="391"/>
      <c r="QWZ236" s="391"/>
      <c r="QXA236" s="391"/>
      <c r="QXB236" s="391"/>
      <c r="QXC236" s="391"/>
      <c r="QXD236" s="391"/>
      <c r="QXE236" s="391"/>
      <c r="QXF236" s="391"/>
      <c r="QXG236" s="391"/>
      <c r="QXH236" s="391"/>
      <c r="QXI236" s="391"/>
      <c r="QXJ236" s="391"/>
      <c r="QXK236" s="391"/>
      <c r="QXL236" s="391"/>
      <c r="QXM236" s="391"/>
      <c r="QXN236" s="391"/>
      <c r="QXO236" s="391"/>
      <c r="QXP236" s="391"/>
      <c r="QXQ236" s="391"/>
      <c r="QXR236" s="391"/>
      <c r="QXS236" s="391"/>
      <c r="QXT236" s="391"/>
      <c r="QXU236" s="391"/>
      <c r="QXV236" s="391"/>
      <c r="QXW236" s="391"/>
      <c r="QXX236" s="391"/>
      <c r="QXY236" s="391"/>
      <c r="QXZ236" s="391"/>
      <c r="QYA236" s="391"/>
      <c r="QYB236" s="391"/>
      <c r="QYC236" s="391"/>
      <c r="QYD236" s="391"/>
      <c r="QYE236" s="391"/>
      <c r="QYF236" s="391"/>
      <c r="QYG236" s="391"/>
      <c r="QYH236" s="391"/>
      <c r="QYI236" s="391"/>
      <c r="QYJ236" s="391"/>
      <c r="QYK236" s="391"/>
      <c r="QYL236" s="391"/>
      <c r="QYM236" s="391"/>
      <c r="QYN236" s="391"/>
      <c r="QYO236" s="391"/>
      <c r="QYP236" s="391"/>
      <c r="QYQ236" s="391"/>
      <c r="QYR236" s="391"/>
      <c r="QYS236" s="391"/>
      <c r="QYT236" s="391"/>
      <c r="QYU236" s="391"/>
      <c r="QYV236" s="391"/>
      <c r="QYW236" s="391"/>
      <c r="QYX236" s="391"/>
      <c r="QYY236" s="391"/>
      <c r="QYZ236" s="391"/>
      <c r="QZA236" s="391"/>
      <c r="QZB236" s="391"/>
      <c r="QZC236" s="391"/>
      <c r="QZD236" s="391"/>
      <c r="QZE236" s="391"/>
      <c r="QZF236" s="391"/>
      <c r="QZG236" s="391"/>
      <c r="QZH236" s="391"/>
      <c r="QZI236" s="391"/>
      <c r="QZJ236" s="391"/>
      <c r="QZK236" s="391"/>
      <c r="QZL236" s="391"/>
      <c r="QZM236" s="391"/>
      <c r="QZN236" s="391"/>
      <c r="QZO236" s="391"/>
      <c r="QZP236" s="391"/>
      <c r="QZQ236" s="391"/>
      <c r="QZR236" s="391"/>
      <c r="QZS236" s="391"/>
      <c r="QZT236" s="391"/>
      <c r="QZU236" s="391"/>
      <c r="QZV236" s="391"/>
      <c r="QZW236" s="391"/>
      <c r="QZX236" s="391"/>
      <c r="QZY236" s="391"/>
      <c r="QZZ236" s="391"/>
      <c r="RAA236" s="391"/>
      <c r="RAB236" s="391"/>
      <c r="RAC236" s="391"/>
      <c r="RAD236" s="391"/>
      <c r="RAE236" s="391"/>
      <c r="RAF236" s="391"/>
      <c r="RAG236" s="391"/>
      <c r="RAH236" s="391"/>
      <c r="RAI236" s="391"/>
      <c r="RAJ236" s="391"/>
      <c r="RAK236" s="391"/>
      <c r="RAL236" s="391"/>
      <c r="RAM236" s="391"/>
      <c r="RAN236" s="391"/>
      <c r="RAO236" s="391"/>
      <c r="RAP236" s="391"/>
      <c r="RAQ236" s="391"/>
      <c r="RAR236" s="391"/>
      <c r="RAS236" s="391"/>
      <c r="RAT236" s="391"/>
      <c r="RAU236" s="391"/>
      <c r="RAV236" s="391"/>
      <c r="RAW236" s="391"/>
      <c r="RAX236" s="391"/>
      <c r="RAY236" s="391"/>
      <c r="RAZ236" s="391"/>
      <c r="RBA236" s="391"/>
      <c r="RBB236" s="391"/>
      <c r="RBC236" s="391"/>
      <c r="RBD236" s="391"/>
      <c r="RBE236" s="391"/>
      <c r="RBF236" s="391"/>
      <c r="RBG236" s="391"/>
      <c r="RBH236" s="391"/>
      <c r="RBI236" s="391"/>
      <c r="RBJ236" s="391"/>
      <c r="RBK236" s="391"/>
      <c r="RBL236" s="391"/>
      <c r="RBM236" s="391"/>
      <c r="RBN236" s="391"/>
      <c r="RBO236" s="391"/>
      <c r="RBP236" s="391"/>
      <c r="RBQ236" s="391"/>
      <c r="RBR236" s="391"/>
      <c r="RBS236" s="391"/>
      <c r="RBT236" s="391"/>
      <c r="RBU236" s="391"/>
      <c r="RBV236" s="391"/>
      <c r="RBW236" s="391"/>
      <c r="RBX236" s="391"/>
      <c r="RBY236" s="391"/>
      <c r="RBZ236" s="391"/>
      <c r="RCA236" s="391"/>
      <c r="RCB236" s="391"/>
      <c r="RCC236" s="391"/>
      <c r="RCD236" s="391"/>
      <c r="RCE236" s="391"/>
      <c r="RCF236" s="391"/>
      <c r="RCG236" s="391"/>
      <c r="RCH236" s="391"/>
      <c r="RCI236" s="391"/>
      <c r="RCJ236" s="391"/>
      <c r="RCK236" s="391"/>
      <c r="RCL236" s="391"/>
      <c r="RCM236" s="391"/>
      <c r="RCN236" s="391"/>
      <c r="RCO236" s="391"/>
      <c r="RCP236" s="391"/>
      <c r="RCQ236" s="391"/>
      <c r="RCR236" s="391"/>
      <c r="RCS236" s="391"/>
      <c r="RCT236" s="391"/>
      <c r="RCU236" s="391"/>
      <c r="RCV236" s="391"/>
      <c r="RCW236" s="391"/>
      <c r="RCX236" s="391"/>
      <c r="RCY236" s="391"/>
      <c r="RCZ236" s="391"/>
      <c r="RDA236" s="391"/>
      <c r="RDB236" s="391"/>
      <c r="RDC236" s="391"/>
      <c r="RDD236" s="391"/>
      <c r="RDE236" s="391"/>
      <c r="RDF236" s="391"/>
      <c r="RDG236" s="391"/>
      <c r="RDH236" s="391"/>
      <c r="RDI236" s="391"/>
      <c r="RDJ236" s="391"/>
      <c r="RDK236" s="391"/>
      <c r="RDL236" s="391"/>
      <c r="RDM236" s="391"/>
      <c r="RDN236" s="391"/>
      <c r="RDO236" s="391"/>
      <c r="RDP236" s="391"/>
      <c r="RDQ236" s="391"/>
      <c r="RDR236" s="391"/>
      <c r="RDS236" s="391"/>
      <c r="RDT236" s="391"/>
      <c r="RDU236" s="391"/>
      <c r="RDV236" s="391"/>
      <c r="RDW236" s="391"/>
      <c r="RDX236" s="391"/>
      <c r="RDY236" s="391"/>
      <c r="RDZ236" s="391"/>
      <c r="REA236" s="391"/>
      <c r="REB236" s="391"/>
      <c r="REC236" s="391"/>
      <c r="RED236" s="391"/>
      <c r="REE236" s="391"/>
      <c r="REF236" s="391"/>
      <c r="REG236" s="391"/>
      <c r="REH236" s="391"/>
      <c r="REI236" s="391"/>
      <c r="REJ236" s="391"/>
      <c r="REK236" s="391"/>
      <c r="REL236" s="391"/>
      <c r="REM236" s="391"/>
      <c r="REN236" s="391"/>
      <c r="REO236" s="391"/>
      <c r="REP236" s="391"/>
      <c r="REQ236" s="391"/>
      <c r="RER236" s="391"/>
      <c r="RES236" s="391"/>
      <c r="RET236" s="391"/>
      <c r="REU236" s="391"/>
      <c r="REV236" s="391"/>
      <c r="REW236" s="391"/>
      <c r="REX236" s="391"/>
      <c r="REY236" s="391"/>
      <c r="REZ236" s="391"/>
      <c r="RFA236" s="391"/>
      <c r="RFB236" s="391"/>
      <c r="RFC236" s="391"/>
      <c r="RFD236" s="391"/>
      <c r="RFE236" s="391"/>
      <c r="RFF236" s="391"/>
      <c r="RFG236" s="391"/>
      <c r="RFH236" s="391"/>
      <c r="RFI236" s="391"/>
      <c r="RFJ236" s="391"/>
      <c r="RFK236" s="391"/>
      <c r="RFL236" s="391"/>
      <c r="RFM236" s="391"/>
      <c r="RFN236" s="391"/>
      <c r="RFO236" s="391"/>
      <c r="RFP236" s="391"/>
      <c r="RFQ236" s="391"/>
      <c r="RFR236" s="391"/>
      <c r="RFS236" s="391"/>
      <c r="RFT236" s="391"/>
      <c r="RFU236" s="391"/>
      <c r="RFV236" s="391"/>
      <c r="RFW236" s="391"/>
      <c r="RFX236" s="391"/>
      <c r="RFY236" s="391"/>
      <c r="RFZ236" s="391"/>
      <c r="RGA236" s="391"/>
      <c r="RGB236" s="391"/>
      <c r="RGC236" s="391"/>
      <c r="RGD236" s="391"/>
      <c r="RGE236" s="391"/>
      <c r="RGF236" s="391"/>
      <c r="RGG236" s="391"/>
      <c r="RGH236" s="391"/>
      <c r="RGI236" s="391"/>
      <c r="RGJ236" s="391"/>
      <c r="RGK236" s="391"/>
      <c r="RGL236" s="391"/>
      <c r="RGM236" s="391"/>
      <c r="RGN236" s="391"/>
      <c r="RGO236" s="391"/>
      <c r="RGP236" s="391"/>
      <c r="RGQ236" s="391"/>
      <c r="RGR236" s="391"/>
      <c r="RGS236" s="391"/>
      <c r="RGT236" s="391"/>
      <c r="RGU236" s="391"/>
      <c r="RGV236" s="391"/>
      <c r="RGW236" s="391"/>
      <c r="RGX236" s="391"/>
      <c r="RGY236" s="391"/>
      <c r="RGZ236" s="391"/>
      <c r="RHA236" s="391"/>
      <c r="RHB236" s="391"/>
      <c r="RHC236" s="391"/>
      <c r="RHD236" s="391"/>
      <c r="RHE236" s="391"/>
      <c r="RHF236" s="391"/>
      <c r="RHG236" s="391"/>
      <c r="RHH236" s="391"/>
      <c r="RHI236" s="391"/>
      <c r="RHJ236" s="391"/>
      <c r="RHK236" s="391"/>
      <c r="RHL236" s="391"/>
      <c r="RHM236" s="391"/>
      <c r="RHN236" s="391"/>
      <c r="RHO236" s="391"/>
      <c r="RHP236" s="391"/>
      <c r="RHQ236" s="391"/>
      <c r="RHR236" s="391"/>
      <c r="RHS236" s="391"/>
      <c r="RHT236" s="391"/>
      <c r="RHU236" s="391"/>
      <c r="RHV236" s="391"/>
      <c r="RHW236" s="391"/>
      <c r="RHX236" s="391"/>
      <c r="RHY236" s="391"/>
      <c r="RHZ236" s="391"/>
      <c r="RIA236" s="391"/>
      <c r="RIB236" s="391"/>
      <c r="RIC236" s="391"/>
      <c r="RID236" s="391"/>
      <c r="RIE236" s="391"/>
      <c r="RIF236" s="391"/>
      <c r="RIG236" s="391"/>
      <c r="RIH236" s="391"/>
      <c r="RII236" s="391"/>
      <c r="RIJ236" s="391"/>
      <c r="RIK236" s="391"/>
      <c r="RIL236" s="391"/>
      <c r="RIM236" s="391"/>
      <c r="RIN236" s="391"/>
      <c r="RIO236" s="391"/>
      <c r="RIP236" s="391"/>
      <c r="RIQ236" s="391"/>
      <c r="RIR236" s="391"/>
      <c r="RIS236" s="391"/>
      <c r="RIT236" s="391"/>
      <c r="RIU236" s="391"/>
      <c r="RIV236" s="391"/>
      <c r="RIW236" s="391"/>
      <c r="RIX236" s="391"/>
      <c r="RIY236" s="391"/>
      <c r="RIZ236" s="391"/>
      <c r="RJA236" s="391"/>
      <c r="RJB236" s="391"/>
      <c r="RJC236" s="391"/>
      <c r="RJD236" s="391"/>
      <c r="RJE236" s="391"/>
      <c r="RJF236" s="391"/>
      <c r="RJG236" s="391"/>
      <c r="RJH236" s="391"/>
      <c r="RJI236" s="391"/>
      <c r="RJJ236" s="391"/>
      <c r="RJK236" s="391"/>
      <c r="RJL236" s="391"/>
      <c r="RJM236" s="391"/>
      <c r="RJN236" s="391"/>
      <c r="RJO236" s="391"/>
      <c r="RJP236" s="391"/>
      <c r="RJQ236" s="391"/>
      <c r="RJR236" s="391"/>
      <c r="RJS236" s="391"/>
      <c r="RJT236" s="391"/>
      <c r="RJU236" s="391"/>
      <c r="RJV236" s="391"/>
      <c r="RJW236" s="391"/>
      <c r="RJX236" s="391"/>
      <c r="RJY236" s="391"/>
      <c r="RJZ236" s="391"/>
      <c r="RKA236" s="391"/>
      <c r="RKB236" s="391"/>
      <c r="RKC236" s="391"/>
      <c r="RKD236" s="391"/>
      <c r="RKE236" s="391"/>
      <c r="RKF236" s="391"/>
      <c r="RKG236" s="391"/>
      <c r="RKH236" s="391"/>
      <c r="RKI236" s="391"/>
      <c r="RKJ236" s="391"/>
      <c r="RKK236" s="391"/>
      <c r="RKL236" s="391"/>
      <c r="RKM236" s="391"/>
      <c r="RKN236" s="391"/>
      <c r="RKO236" s="391"/>
      <c r="RKP236" s="391"/>
      <c r="RKQ236" s="391"/>
      <c r="RKR236" s="391"/>
      <c r="RKS236" s="391"/>
      <c r="RKT236" s="391"/>
      <c r="RKU236" s="391"/>
      <c r="RKV236" s="391"/>
      <c r="RKW236" s="391"/>
      <c r="RKX236" s="391"/>
      <c r="RKY236" s="391"/>
      <c r="RKZ236" s="391"/>
      <c r="RLA236" s="391"/>
      <c r="RLB236" s="391"/>
      <c r="RLC236" s="391"/>
      <c r="RLD236" s="391"/>
      <c r="RLE236" s="391"/>
      <c r="RLF236" s="391"/>
      <c r="RLG236" s="391"/>
      <c r="RLH236" s="391"/>
      <c r="RLI236" s="391"/>
      <c r="RLJ236" s="391"/>
      <c r="RLK236" s="391"/>
      <c r="RLL236" s="391"/>
      <c r="RLM236" s="391"/>
      <c r="RLN236" s="391"/>
      <c r="RLO236" s="391"/>
      <c r="RLP236" s="391"/>
      <c r="RLQ236" s="391"/>
      <c r="RLR236" s="391"/>
      <c r="RLS236" s="391"/>
      <c r="RLT236" s="391"/>
      <c r="RLU236" s="391"/>
      <c r="RLV236" s="391"/>
      <c r="RLW236" s="391"/>
      <c r="RLX236" s="391"/>
      <c r="RLY236" s="391"/>
      <c r="RLZ236" s="391"/>
      <c r="RMA236" s="391"/>
      <c r="RMB236" s="391"/>
      <c r="RMC236" s="391"/>
      <c r="RMD236" s="391"/>
      <c r="RME236" s="391"/>
      <c r="RMF236" s="391"/>
      <c r="RMG236" s="391"/>
      <c r="RMH236" s="391"/>
      <c r="RMI236" s="391"/>
      <c r="RMJ236" s="391"/>
      <c r="RMK236" s="391"/>
      <c r="RML236" s="391"/>
      <c r="RMM236" s="391"/>
      <c r="RMN236" s="391"/>
      <c r="RMO236" s="391"/>
      <c r="RMP236" s="391"/>
      <c r="RMQ236" s="391"/>
      <c r="RMR236" s="391"/>
      <c r="RMS236" s="391"/>
      <c r="RMT236" s="391"/>
      <c r="RMU236" s="391"/>
      <c r="RMV236" s="391"/>
      <c r="RMW236" s="391"/>
      <c r="RMX236" s="391"/>
      <c r="RMY236" s="391"/>
      <c r="RMZ236" s="391"/>
      <c r="RNA236" s="391"/>
      <c r="RNB236" s="391"/>
      <c r="RNC236" s="391"/>
      <c r="RND236" s="391"/>
      <c r="RNE236" s="391"/>
      <c r="RNF236" s="391"/>
      <c r="RNG236" s="391"/>
      <c r="RNH236" s="391"/>
      <c r="RNI236" s="391"/>
      <c r="RNJ236" s="391"/>
      <c r="RNK236" s="391"/>
      <c r="RNL236" s="391"/>
      <c r="RNM236" s="391"/>
      <c r="RNN236" s="391"/>
      <c r="RNO236" s="391"/>
      <c r="RNP236" s="391"/>
      <c r="RNQ236" s="391"/>
      <c r="RNR236" s="391"/>
      <c r="RNS236" s="391"/>
      <c r="RNT236" s="391"/>
      <c r="RNU236" s="391"/>
      <c r="RNV236" s="391"/>
      <c r="RNW236" s="391"/>
      <c r="RNX236" s="391"/>
      <c r="RNY236" s="391"/>
      <c r="RNZ236" s="391"/>
      <c r="ROA236" s="391"/>
      <c r="ROB236" s="391"/>
      <c r="ROC236" s="391"/>
      <c r="ROD236" s="391"/>
      <c r="ROE236" s="391"/>
      <c r="ROF236" s="391"/>
      <c r="ROG236" s="391"/>
      <c r="ROH236" s="391"/>
      <c r="ROI236" s="391"/>
      <c r="ROJ236" s="391"/>
      <c r="ROK236" s="391"/>
      <c r="ROL236" s="391"/>
      <c r="ROM236" s="391"/>
      <c r="RON236" s="391"/>
      <c r="ROO236" s="391"/>
      <c r="ROP236" s="391"/>
      <c r="ROQ236" s="391"/>
      <c r="ROR236" s="391"/>
      <c r="ROS236" s="391"/>
      <c r="ROT236" s="391"/>
      <c r="ROU236" s="391"/>
      <c r="ROV236" s="391"/>
      <c r="ROW236" s="391"/>
      <c r="ROX236" s="391"/>
      <c r="ROY236" s="391"/>
      <c r="ROZ236" s="391"/>
      <c r="RPA236" s="391"/>
      <c r="RPB236" s="391"/>
      <c r="RPC236" s="391"/>
      <c r="RPD236" s="391"/>
      <c r="RPE236" s="391"/>
      <c r="RPF236" s="391"/>
      <c r="RPG236" s="391"/>
      <c r="RPH236" s="391"/>
      <c r="RPI236" s="391"/>
      <c r="RPJ236" s="391"/>
      <c r="RPK236" s="391"/>
      <c r="RPL236" s="391"/>
      <c r="RPM236" s="391"/>
      <c r="RPN236" s="391"/>
      <c r="RPO236" s="391"/>
      <c r="RPP236" s="391"/>
      <c r="RPQ236" s="391"/>
      <c r="RPR236" s="391"/>
      <c r="RPS236" s="391"/>
      <c r="RPT236" s="391"/>
      <c r="RPU236" s="391"/>
      <c r="RPV236" s="391"/>
      <c r="RPW236" s="391"/>
      <c r="RPX236" s="391"/>
      <c r="RPY236" s="391"/>
      <c r="RPZ236" s="391"/>
      <c r="RQA236" s="391"/>
      <c r="RQB236" s="391"/>
      <c r="RQC236" s="391"/>
      <c r="RQD236" s="391"/>
      <c r="RQE236" s="391"/>
      <c r="RQF236" s="391"/>
      <c r="RQG236" s="391"/>
      <c r="RQH236" s="391"/>
      <c r="RQI236" s="391"/>
      <c r="RQJ236" s="391"/>
      <c r="RQK236" s="391"/>
      <c r="RQL236" s="391"/>
      <c r="RQM236" s="391"/>
      <c r="RQN236" s="391"/>
      <c r="RQO236" s="391"/>
      <c r="RQP236" s="391"/>
      <c r="RQQ236" s="391"/>
      <c r="RQR236" s="391"/>
      <c r="RQS236" s="391"/>
      <c r="RQT236" s="391"/>
      <c r="RQU236" s="391"/>
      <c r="RQV236" s="391"/>
      <c r="RQW236" s="391"/>
      <c r="RQX236" s="391"/>
      <c r="RQY236" s="391"/>
      <c r="RQZ236" s="391"/>
      <c r="RRA236" s="391"/>
      <c r="RRB236" s="391"/>
      <c r="RRC236" s="391"/>
      <c r="RRD236" s="391"/>
      <c r="RRE236" s="391"/>
      <c r="RRF236" s="391"/>
      <c r="RRG236" s="391"/>
      <c r="RRH236" s="391"/>
      <c r="RRI236" s="391"/>
      <c r="RRJ236" s="391"/>
      <c r="RRK236" s="391"/>
      <c r="RRL236" s="391"/>
      <c r="RRM236" s="391"/>
      <c r="RRN236" s="391"/>
      <c r="RRO236" s="391"/>
      <c r="RRP236" s="391"/>
      <c r="RRQ236" s="391"/>
      <c r="RRR236" s="391"/>
      <c r="RRS236" s="391"/>
      <c r="RRT236" s="391"/>
      <c r="RRU236" s="391"/>
      <c r="RRV236" s="391"/>
      <c r="RRW236" s="391"/>
      <c r="RRX236" s="391"/>
      <c r="RRY236" s="391"/>
      <c r="RRZ236" s="391"/>
      <c r="RSA236" s="391"/>
      <c r="RSB236" s="391"/>
      <c r="RSC236" s="391"/>
      <c r="RSD236" s="391"/>
      <c r="RSE236" s="391"/>
      <c r="RSF236" s="391"/>
      <c r="RSG236" s="391"/>
      <c r="RSH236" s="391"/>
      <c r="RSI236" s="391"/>
      <c r="RSJ236" s="391"/>
      <c r="RSK236" s="391"/>
      <c r="RSL236" s="391"/>
      <c r="RSM236" s="391"/>
      <c r="RSN236" s="391"/>
      <c r="RSO236" s="391"/>
      <c r="RSP236" s="391"/>
      <c r="RSQ236" s="391"/>
      <c r="RSR236" s="391"/>
      <c r="RSS236" s="391"/>
      <c r="RST236" s="391"/>
      <c r="RSU236" s="391"/>
      <c r="RSV236" s="391"/>
      <c r="RSW236" s="391"/>
      <c r="RSX236" s="391"/>
      <c r="RSY236" s="391"/>
      <c r="RSZ236" s="391"/>
      <c r="RTA236" s="391"/>
      <c r="RTB236" s="391"/>
      <c r="RTC236" s="391"/>
      <c r="RTD236" s="391"/>
      <c r="RTE236" s="391"/>
      <c r="RTF236" s="391"/>
      <c r="RTG236" s="391"/>
      <c r="RTH236" s="391"/>
      <c r="RTI236" s="391"/>
      <c r="RTJ236" s="391"/>
      <c r="RTK236" s="391"/>
      <c r="RTL236" s="391"/>
      <c r="RTM236" s="391"/>
      <c r="RTN236" s="391"/>
      <c r="RTO236" s="391"/>
      <c r="RTP236" s="391"/>
      <c r="RTQ236" s="391"/>
      <c r="RTR236" s="391"/>
      <c r="RTS236" s="391"/>
      <c r="RTT236" s="391"/>
      <c r="RTU236" s="391"/>
      <c r="RTV236" s="391"/>
      <c r="RTW236" s="391"/>
      <c r="RTX236" s="391"/>
      <c r="RTY236" s="391"/>
      <c r="RTZ236" s="391"/>
      <c r="RUA236" s="391"/>
      <c r="RUB236" s="391"/>
      <c r="RUC236" s="391"/>
      <c r="RUD236" s="391"/>
      <c r="RUE236" s="391"/>
      <c r="RUF236" s="391"/>
      <c r="RUG236" s="391"/>
      <c r="RUH236" s="391"/>
      <c r="RUI236" s="391"/>
      <c r="RUJ236" s="391"/>
      <c r="RUK236" s="391"/>
      <c r="RUL236" s="391"/>
      <c r="RUM236" s="391"/>
      <c r="RUN236" s="391"/>
      <c r="RUO236" s="391"/>
      <c r="RUP236" s="391"/>
      <c r="RUQ236" s="391"/>
      <c r="RUR236" s="391"/>
      <c r="RUS236" s="391"/>
      <c r="RUT236" s="391"/>
      <c r="RUU236" s="391"/>
      <c r="RUV236" s="391"/>
      <c r="RUW236" s="391"/>
      <c r="RUX236" s="391"/>
      <c r="RUY236" s="391"/>
      <c r="RUZ236" s="391"/>
      <c r="RVA236" s="391"/>
      <c r="RVB236" s="391"/>
      <c r="RVC236" s="391"/>
      <c r="RVD236" s="391"/>
      <c r="RVE236" s="391"/>
      <c r="RVF236" s="391"/>
      <c r="RVG236" s="391"/>
      <c r="RVH236" s="391"/>
      <c r="RVI236" s="391"/>
      <c r="RVJ236" s="391"/>
      <c r="RVK236" s="391"/>
      <c r="RVL236" s="391"/>
      <c r="RVM236" s="391"/>
      <c r="RVN236" s="391"/>
      <c r="RVO236" s="391"/>
      <c r="RVP236" s="391"/>
      <c r="RVQ236" s="391"/>
      <c r="RVR236" s="391"/>
      <c r="RVS236" s="391"/>
      <c r="RVT236" s="391"/>
      <c r="RVU236" s="391"/>
      <c r="RVV236" s="391"/>
      <c r="RVW236" s="391"/>
      <c r="RVX236" s="391"/>
      <c r="RVY236" s="391"/>
      <c r="RVZ236" s="391"/>
      <c r="RWA236" s="391"/>
      <c r="RWB236" s="391"/>
      <c r="RWC236" s="391"/>
      <c r="RWD236" s="391"/>
      <c r="RWE236" s="391"/>
      <c r="RWF236" s="391"/>
      <c r="RWG236" s="391"/>
      <c r="RWH236" s="391"/>
      <c r="RWI236" s="391"/>
      <c r="RWJ236" s="391"/>
      <c r="RWK236" s="391"/>
      <c r="RWL236" s="391"/>
      <c r="RWM236" s="391"/>
      <c r="RWN236" s="391"/>
      <c r="RWO236" s="391"/>
      <c r="RWP236" s="391"/>
      <c r="RWQ236" s="391"/>
      <c r="RWR236" s="391"/>
      <c r="RWS236" s="391"/>
      <c r="RWT236" s="391"/>
      <c r="RWU236" s="391"/>
      <c r="RWV236" s="391"/>
      <c r="RWW236" s="391"/>
      <c r="RWX236" s="391"/>
      <c r="RWY236" s="391"/>
      <c r="RWZ236" s="391"/>
      <c r="RXA236" s="391"/>
      <c r="RXB236" s="391"/>
      <c r="RXC236" s="391"/>
      <c r="RXD236" s="391"/>
      <c r="RXE236" s="391"/>
      <c r="RXF236" s="391"/>
      <c r="RXG236" s="391"/>
      <c r="RXH236" s="391"/>
      <c r="RXI236" s="391"/>
      <c r="RXJ236" s="391"/>
      <c r="RXK236" s="391"/>
      <c r="RXL236" s="391"/>
      <c r="RXM236" s="391"/>
      <c r="RXN236" s="391"/>
      <c r="RXO236" s="391"/>
      <c r="RXP236" s="391"/>
      <c r="RXQ236" s="391"/>
      <c r="RXR236" s="391"/>
      <c r="RXS236" s="391"/>
      <c r="RXT236" s="391"/>
      <c r="RXU236" s="391"/>
      <c r="RXV236" s="391"/>
      <c r="RXW236" s="391"/>
      <c r="RXX236" s="391"/>
      <c r="RXY236" s="391"/>
      <c r="RXZ236" s="391"/>
      <c r="RYA236" s="391"/>
      <c r="RYB236" s="391"/>
      <c r="RYC236" s="391"/>
      <c r="RYD236" s="391"/>
      <c r="RYE236" s="391"/>
      <c r="RYF236" s="391"/>
      <c r="RYG236" s="391"/>
      <c r="RYH236" s="391"/>
      <c r="RYI236" s="391"/>
      <c r="RYJ236" s="391"/>
      <c r="RYK236" s="391"/>
      <c r="RYL236" s="391"/>
      <c r="RYM236" s="391"/>
      <c r="RYN236" s="391"/>
      <c r="RYO236" s="391"/>
      <c r="RYP236" s="391"/>
      <c r="RYQ236" s="391"/>
      <c r="RYR236" s="391"/>
      <c r="RYS236" s="391"/>
      <c r="RYT236" s="391"/>
      <c r="RYU236" s="391"/>
      <c r="RYV236" s="391"/>
      <c r="RYW236" s="391"/>
      <c r="RYX236" s="391"/>
      <c r="RYY236" s="391"/>
      <c r="RYZ236" s="391"/>
      <c r="RZA236" s="391"/>
      <c r="RZB236" s="391"/>
      <c r="RZC236" s="391"/>
      <c r="RZD236" s="391"/>
      <c r="RZE236" s="391"/>
      <c r="RZF236" s="391"/>
      <c r="RZG236" s="391"/>
      <c r="RZH236" s="391"/>
      <c r="RZI236" s="391"/>
      <c r="RZJ236" s="391"/>
      <c r="RZK236" s="391"/>
      <c r="RZL236" s="391"/>
      <c r="RZM236" s="391"/>
      <c r="RZN236" s="391"/>
      <c r="RZO236" s="391"/>
      <c r="RZP236" s="391"/>
      <c r="RZQ236" s="391"/>
      <c r="RZR236" s="391"/>
      <c r="RZS236" s="391"/>
      <c r="RZT236" s="391"/>
      <c r="RZU236" s="391"/>
      <c r="RZV236" s="391"/>
      <c r="RZW236" s="391"/>
      <c r="RZX236" s="391"/>
      <c r="RZY236" s="391"/>
      <c r="RZZ236" s="391"/>
      <c r="SAA236" s="391"/>
      <c r="SAB236" s="391"/>
      <c r="SAC236" s="391"/>
      <c r="SAD236" s="391"/>
      <c r="SAE236" s="391"/>
      <c r="SAF236" s="391"/>
      <c r="SAG236" s="391"/>
      <c r="SAH236" s="391"/>
      <c r="SAI236" s="391"/>
      <c r="SAJ236" s="391"/>
      <c r="SAK236" s="391"/>
      <c r="SAL236" s="391"/>
      <c r="SAM236" s="391"/>
      <c r="SAN236" s="391"/>
      <c r="SAO236" s="391"/>
      <c r="SAP236" s="391"/>
      <c r="SAQ236" s="391"/>
      <c r="SAR236" s="391"/>
      <c r="SAS236" s="391"/>
      <c r="SAT236" s="391"/>
      <c r="SAU236" s="391"/>
      <c r="SAV236" s="391"/>
      <c r="SAW236" s="391"/>
      <c r="SAX236" s="391"/>
      <c r="SAY236" s="391"/>
      <c r="SAZ236" s="391"/>
      <c r="SBA236" s="391"/>
      <c r="SBB236" s="391"/>
      <c r="SBC236" s="391"/>
      <c r="SBD236" s="391"/>
      <c r="SBE236" s="391"/>
      <c r="SBF236" s="391"/>
      <c r="SBG236" s="391"/>
      <c r="SBH236" s="391"/>
      <c r="SBI236" s="391"/>
      <c r="SBJ236" s="391"/>
      <c r="SBK236" s="391"/>
      <c r="SBL236" s="391"/>
      <c r="SBM236" s="391"/>
      <c r="SBN236" s="391"/>
      <c r="SBO236" s="391"/>
      <c r="SBP236" s="391"/>
      <c r="SBQ236" s="391"/>
      <c r="SBR236" s="391"/>
      <c r="SBS236" s="391"/>
      <c r="SBT236" s="391"/>
      <c r="SBU236" s="391"/>
      <c r="SBV236" s="391"/>
      <c r="SBW236" s="391"/>
      <c r="SBX236" s="391"/>
      <c r="SBY236" s="391"/>
      <c r="SBZ236" s="391"/>
      <c r="SCA236" s="391"/>
      <c r="SCB236" s="391"/>
      <c r="SCC236" s="391"/>
      <c r="SCD236" s="391"/>
      <c r="SCE236" s="391"/>
      <c r="SCF236" s="391"/>
      <c r="SCG236" s="391"/>
      <c r="SCH236" s="391"/>
      <c r="SCI236" s="391"/>
      <c r="SCJ236" s="391"/>
      <c r="SCK236" s="391"/>
      <c r="SCL236" s="391"/>
      <c r="SCM236" s="391"/>
      <c r="SCN236" s="391"/>
      <c r="SCO236" s="391"/>
      <c r="SCP236" s="391"/>
      <c r="SCQ236" s="391"/>
      <c r="SCR236" s="391"/>
      <c r="SCS236" s="391"/>
      <c r="SCT236" s="391"/>
      <c r="SCU236" s="391"/>
      <c r="SCV236" s="391"/>
      <c r="SCW236" s="391"/>
      <c r="SCX236" s="391"/>
      <c r="SCY236" s="391"/>
      <c r="SCZ236" s="391"/>
      <c r="SDA236" s="391"/>
      <c r="SDB236" s="391"/>
      <c r="SDC236" s="391"/>
      <c r="SDD236" s="391"/>
      <c r="SDE236" s="391"/>
      <c r="SDF236" s="391"/>
      <c r="SDG236" s="391"/>
      <c r="SDH236" s="391"/>
      <c r="SDI236" s="391"/>
      <c r="SDJ236" s="391"/>
      <c r="SDK236" s="391"/>
      <c r="SDL236" s="391"/>
      <c r="SDM236" s="391"/>
      <c r="SDN236" s="391"/>
      <c r="SDO236" s="391"/>
      <c r="SDP236" s="391"/>
      <c r="SDQ236" s="391"/>
      <c r="SDR236" s="391"/>
      <c r="SDS236" s="391"/>
      <c r="SDT236" s="391"/>
      <c r="SDU236" s="391"/>
      <c r="SDV236" s="391"/>
      <c r="SDW236" s="391"/>
      <c r="SDX236" s="391"/>
      <c r="SDY236" s="391"/>
      <c r="SDZ236" s="391"/>
      <c r="SEA236" s="391"/>
      <c r="SEB236" s="391"/>
      <c r="SEC236" s="391"/>
      <c r="SED236" s="391"/>
      <c r="SEE236" s="391"/>
      <c r="SEF236" s="391"/>
      <c r="SEG236" s="391"/>
      <c r="SEH236" s="391"/>
      <c r="SEI236" s="391"/>
      <c r="SEJ236" s="391"/>
      <c r="SEK236" s="391"/>
      <c r="SEL236" s="391"/>
      <c r="SEM236" s="391"/>
      <c r="SEN236" s="391"/>
      <c r="SEO236" s="391"/>
      <c r="SEP236" s="391"/>
      <c r="SEQ236" s="391"/>
      <c r="SER236" s="391"/>
      <c r="SES236" s="391"/>
      <c r="SET236" s="391"/>
      <c r="SEU236" s="391"/>
      <c r="SEV236" s="391"/>
      <c r="SEW236" s="391"/>
      <c r="SEX236" s="391"/>
      <c r="SEY236" s="391"/>
      <c r="SEZ236" s="391"/>
      <c r="SFA236" s="391"/>
      <c r="SFB236" s="391"/>
      <c r="SFC236" s="391"/>
      <c r="SFD236" s="391"/>
      <c r="SFE236" s="391"/>
      <c r="SFF236" s="391"/>
      <c r="SFG236" s="391"/>
      <c r="SFH236" s="391"/>
      <c r="SFI236" s="391"/>
      <c r="SFJ236" s="391"/>
      <c r="SFK236" s="391"/>
      <c r="SFL236" s="391"/>
      <c r="SFM236" s="391"/>
      <c r="SFN236" s="391"/>
      <c r="SFO236" s="391"/>
      <c r="SFP236" s="391"/>
      <c r="SFQ236" s="391"/>
      <c r="SFR236" s="391"/>
      <c r="SFS236" s="391"/>
      <c r="SFT236" s="391"/>
      <c r="SFU236" s="391"/>
      <c r="SFV236" s="391"/>
      <c r="SFW236" s="391"/>
      <c r="SFX236" s="391"/>
      <c r="SFY236" s="391"/>
      <c r="SFZ236" s="391"/>
      <c r="SGA236" s="391"/>
      <c r="SGB236" s="391"/>
      <c r="SGC236" s="391"/>
      <c r="SGD236" s="391"/>
      <c r="SGE236" s="391"/>
      <c r="SGF236" s="391"/>
      <c r="SGG236" s="391"/>
      <c r="SGH236" s="391"/>
      <c r="SGI236" s="391"/>
      <c r="SGJ236" s="391"/>
      <c r="SGK236" s="391"/>
      <c r="SGL236" s="391"/>
      <c r="SGM236" s="391"/>
      <c r="SGN236" s="391"/>
      <c r="SGO236" s="391"/>
      <c r="SGP236" s="391"/>
      <c r="SGQ236" s="391"/>
      <c r="SGR236" s="391"/>
      <c r="SGS236" s="391"/>
      <c r="SGT236" s="391"/>
      <c r="SGU236" s="391"/>
      <c r="SGV236" s="391"/>
      <c r="SGW236" s="391"/>
      <c r="SGX236" s="391"/>
      <c r="SGY236" s="391"/>
      <c r="SGZ236" s="391"/>
      <c r="SHA236" s="391"/>
      <c r="SHB236" s="391"/>
      <c r="SHC236" s="391"/>
      <c r="SHD236" s="391"/>
      <c r="SHE236" s="391"/>
      <c r="SHF236" s="391"/>
      <c r="SHG236" s="391"/>
      <c r="SHH236" s="391"/>
      <c r="SHI236" s="391"/>
      <c r="SHJ236" s="391"/>
      <c r="SHK236" s="391"/>
      <c r="SHL236" s="391"/>
      <c r="SHM236" s="391"/>
      <c r="SHN236" s="391"/>
      <c r="SHO236" s="391"/>
      <c r="SHP236" s="391"/>
      <c r="SHQ236" s="391"/>
      <c r="SHR236" s="391"/>
      <c r="SHS236" s="391"/>
      <c r="SHT236" s="391"/>
      <c r="SHU236" s="391"/>
      <c r="SHV236" s="391"/>
      <c r="SHW236" s="391"/>
      <c r="SHX236" s="391"/>
      <c r="SHY236" s="391"/>
      <c r="SHZ236" s="391"/>
      <c r="SIA236" s="391"/>
      <c r="SIB236" s="391"/>
      <c r="SIC236" s="391"/>
      <c r="SID236" s="391"/>
      <c r="SIE236" s="391"/>
      <c r="SIF236" s="391"/>
      <c r="SIG236" s="391"/>
      <c r="SIH236" s="391"/>
      <c r="SII236" s="391"/>
      <c r="SIJ236" s="391"/>
      <c r="SIK236" s="391"/>
      <c r="SIL236" s="391"/>
      <c r="SIM236" s="391"/>
      <c r="SIN236" s="391"/>
      <c r="SIO236" s="391"/>
      <c r="SIP236" s="391"/>
      <c r="SIQ236" s="391"/>
      <c r="SIR236" s="391"/>
      <c r="SIS236" s="391"/>
      <c r="SIT236" s="391"/>
      <c r="SIU236" s="391"/>
      <c r="SIV236" s="391"/>
      <c r="SIW236" s="391"/>
      <c r="SIX236" s="391"/>
      <c r="SIY236" s="391"/>
      <c r="SIZ236" s="391"/>
      <c r="SJA236" s="391"/>
      <c r="SJB236" s="391"/>
      <c r="SJC236" s="391"/>
      <c r="SJD236" s="391"/>
      <c r="SJE236" s="391"/>
      <c r="SJF236" s="391"/>
      <c r="SJG236" s="391"/>
      <c r="SJH236" s="391"/>
      <c r="SJI236" s="391"/>
      <c r="SJJ236" s="391"/>
      <c r="SJK236" s="391"/>
      <c r="SJL236" s="391"/>
      <c r="SJM236" s="391"/>
      <c r="SJN236" s="391"/>
      <c r="SJO236" s="391"/>
      <c r="SJP236" s="391"/>
      <c r="SJQ236" s="391"/>
      <c r="SJR236" s="391"/>
      <c r="SJS236" s="391"/>
      <c r="SJT236" s="391"/>
      <c r="SJU236" s="391"/>
      <c r="SJV236" s="391"/>
      <c r="SJW236" s="391"/>
      <c r="SJX236" s="391"/>
      <c r="SJY236" s="391"/>
      <c r="SJZ236" s="391"/>
      <c r="SKA236" s="391"/>
      <c r="SKB236" s="391"/>
      <c r="SKC236" s="391"/>
      <c r="SKD236" s="391"/>
      <c r="SKE236" s="391"/>
      <c r="SKF236" s="391"/>
      <c r="SKG236" s="391"/>
      <c r="SKH236" s="391"/>
      <c r="SKI236" s="391"/>
      <c r="SKJ236" s="391"/>
      <c r="SKK236" s="391"/>
      <c r="SKL236" s="391"/>
      <c r="SKM236" s="391"/>
      <c r="SKN236" s="391"/>
      <c r="SKO236" s="391"/>
      <c r="SKP236" s="391"/>
      <c r="SKQ236" s="391"/>
      <c r="SKR236" s="391"/>
      <c r="SKS236" s="391"/>
      <c r="SKT236" s="391"/>
      <c r="SKU236" s="391"/>
      <c r="SKV236" s="391"/>
      <c r="SKW236" s="391"/>
      <c r="SKX236" s="391"/>
      <c r="SKY236" s="391"/>
      <c r="SKZ236" s="391"/>
      <c r="SLA236" s="391"/>
      <c r="SLB236" s="391"/>
      <c r="SLC236" s="391"/>
      <c r="SLD236" s="391"/>
      <c r="SLE236" s="391"/>
      <c r="SLF236" s="391"/>
      <c r="SLG236" s="391"/>
      <c r="SLH236" s="391"/>
      <c r="SLI236" s="391"/>
      <c r="SLJ236" s="391"/>
      <c r="SLK236" s="391"/>
      <c r="SLL236" s="391"/>
      <c r="SLM236" s="391"/>
      <c r="SLN236" s="391"/>
      <c r="SLO236" s="391"/>
      <c r="SLP236" s="391"/>
      <c r="SLQ236" s="391"/>
      <c r="SLR236" s="391"/>
      <c r="SLS236" s="391"/>
      <c r="SLT236" s="391"/>
      <c r="SLU236" s="391"/>
      <c r="SLV236" s="391"/>
      <c r="SLW236" s="391"/>
      <c r="SLX236" s="391"/>
      <c r="SLY236" s="391"/>
      <c r="SLZ236" s="391"/>
      <c r="SMA236" s="391"/>
      <c r="SMB236" s="391"/>
      <c r="SMC236" s="391"/>
      <c r="SMD236" s="391"/>
      <c r="SME236" s="391"/>
      <c r="SMF236" s="391"/>
      <c r="SMG236" s="391"/>
      <c r="SMH236" s="391"/>
      <c r="SMI236" s="391"/>
      <c r="SMJ236" s="391"/>
      <c r="SMK236" s="391"/>
      <c r="SML236" s="391"/>
      <c r="SMM236" s="391"/>
      <c r="SMN236" s="391"/>
      <c r="SMO236" s="391"/>
      <c r="SMP236" s="391"/>
      <c r="SMQ236" s="391"/>
      <c r="SMR236" s="391"/>
      <c r="SMS236" s="391"/>
      <c r="SMT236" s="391"/>
      <c r="SMU236" s="391"/>
      <c r="SMV236" s="391"/>
      <c r="SMW236" s="391"/>
      <c r="SMX236" s="391"/>
      <c r="SMY236" s="391"/>
      <c r="SMZ236" s="391"/>
      <c r="SNA236" s="391"/>
      <c r="SNB236" s="391"/>
      <c r="SNC236" s="391"/>
      <c r="SND236" s="391"/>
      <c r="SNE236" s="391"/>
      <c r="SNF236" s="391"/>
      <c r="SNG236" s="391"/>
      <c r="SNH236" s="391"/>
      <c r="SNI236" s="391"/>
      <c r="SNJ236" s="391"/>
      <c r="SNK236" s="391"/>
      <c r="SNL236" s="391"/>
      <c r="SNM236" s="391"/>
      <c r="SNN236" s="391"/>
      <c r="SNO236" s="391"/>
      <c r="SNP236" s="391"/>
      <c r="SNQ236" s="391"/>
      <c r="SNR236" s="391"/>
      <c r="SNS236" s="391"/>
      <c r="SNT236" s="391"/>
      <c r="SNU236" s="391"/>
      <c r="SNV236" s="391"/>
      <c r="SNW236" s="391"/>
      <c r="SNX236" s="391"/>
      <c r="SNY236" s="391"/>
      <c r="SNZ236" s="391"/>
      <c r="SOA236" s="391"/>
      <c r="SOB236" s="391"/>
      <c r="SOC236" s="391"/>
      <c r="SOD236" s="391"/>
      <c r="SOE236" s="391"/>
      <c r="SOF236" s="391"/>
      <c r="SOG236" s="391"/>
      <c r="SOH236" s="391"/>
      <c r="SOI236" s="391"/>
      <c r="SOJ236" s="391"/>
      <c r="SOK236" s="391"/>
      <c r="SOL236" s="391"/>
      <c r="SOM236" s="391"/>
      <c r="SON236" s="391"/>
      <c r="SOO236" s="391"/>
      <c r="SOP236" s="391"/>
      <c r="SOQ236" s="391"/>
      <c r="SOR236" s="391"/>
      <c r="SOS236" s="391"/>
      <c r="SOT236" s="391"/>
      <c r="SOU236" s="391"/>
      <c r="SOV236" s="391"/>
      <c r="SOW236" s="391"/>
      <c r="SOX236" s="391"/>
      <c r="SOY236" s="391"/>
      <c r="SOZ236" s="391"/>
      <c r="SPA236" s="391"/>
      <c r="SPB236" s="391"/>
      <c r="SPC236" s="391"/>
      <c r="SPD236" s="391"/>
      <c r="SPE236" s="391"/>
      <c r="SPF236" s="391"/>
      <c r="SPG236" s="391"/>
      <c r="SPH236" s="391"/>
      <c r="SPI236" s="391"/>
      <c r="SPJ236" s="391"/>
      <c r="SPK236" s="391"/>
      <c r="SPL236" s="391"/>
      <c r="SPM236" s="391"/>
      <c r="SPN236" s="391"/>
      <c r="SPO236" s="391"/>
      <c r="SPP236" s="391"/>
      <c r="SPQ236" s="391"/>
      <c r="SPR236" s="391"/>
      <c r="SPS236" s="391"/>
      <c r="SPT236" s="391"/>
      <c r="SPU236" s="391"/>
      <c r="SPV236" s="391"/>
      <c r="SPW236" s="391"/>
      <c r="SPX236" s="391"/>
      <c r="SPY236" s="391"/>
      <c r="SPZ236" s="391"/>
      <c r="SQA236" s="391"/>
      <c r="SQB236" s="391"/>
      <c r="SQC236" s="391"/>
      <c r="SQD236" s="391"/>
      <c r="SQE236" s="391"/>
      <c r="SQF236" s="391"/>
      <c r="SQG236" s="391"/>
      <c r="SQH236" s="391"/>
      <c r="SQI236" s="391"/>
      <c r="SQJ236" s="391"/>
      <c r="SQK236" s="391"/>
      <c r="SQL236" s="391"/>
      <c r="SQM236" s="391"/>
      <c r="SQN236" s="391"/>
      <c r="SQO236" s="391"/>
      <c r="SQP236" s="391"/>
      <c r="SQQ236" s="391"/>
      <c r="SQR236" s="391"/>
      <c r="SQS236" s="391"/>
      <c r="SQT236" s="391"/>
      <c r="SQU236" s="391"/>
      <c r="SQV236" s="391"/>
      <c r="SQW236" s="391"/>
      <c r="SQX236" s="391"/>
      <c r="SQY236" s="391"/>
      <c r="SQZ236" s="391"/>
      <c r="SRA236" s="391"/>
      <c r="SRB236" s="391"/>
      <c r="SRC236" s="391"/>
      <c r="SRD236" s="391"/>
      <c r="SRE236" s="391"/>
      <c r="SRF236" s="391"/>
      <c r="SRG236" s="391"/>
      <c r="SRH236" s="391"/>
      <c r="SRI236" s="391"/>
      <c r="SRJ236" s="391"/>
      <c r="SRK236" s="391"/>
      <c r="SRL236" s="391"/>
      <c r="SRM236" s="391"/>
      <c r="SRN236" s="391"/>
      <c r="SRO236" s="391"/>
      <c r="SRP236" s="391"/>
      <c r="SRQ236" s="391"/>
      <c r="SRR236" s="391"/>
      <c r="SRS236" s="391"/>
      <c r="SRT236" s="391"/>
      <c r="SRU236" s="391"/>
      <c r="SRV236" s="391"/>
      <c r="SRW236" s="391"/>
      <c r="SRX236" s="391"/>
      <c r="SRY236" s="391"/>
      <c r="SRZ236" s="391"/>
      <c r="SSA236" s="391"/>
      <c r="SSB236" s="391"/>
      <c r="SSC236" s="391"/>
      <c r="SSD236" s="391"/>
      <c r="SSE236" s="391"/>
      <c r="SSF236" s="391"/>
      <c r="SSG236" s="391"/>
      <c r="SSH236" s="391"/>
      <c r="SSI236" s="391"/>
      <c r="SSJ236" s="391"/>
      <c r="SSK236" s="391"/>
      <c r="SSL236" s="391"/>
      <c r="SSM236" s="391"/>
      <c r="SSN236" s="391"/>
      <c r="SSO236" s="391"/>
      <c r="SSP236" s="391"/>
      <c r="SSQ236" s="391"/>
      <c r="SSR236" s="391"/>
      <c r="SSS236" s="391"/>
      <c r="SST236" s="391"/>
      <c r="SSU236" s="391"/>
      <c r="SSV236" s="391"/>
      <c r="SSW236" s="391"/>
      <c r="SSX236" s="391"/>
      <c r="SSY236" s="391"/>
      <c r="SSZ236" s="391"/>
      <c r="STA236" s="391"/>
      <c r="STB236" s="391"/>
      <c r="STC236" s="391"/>
      <c r="STD236" s="391"/>
      <c r="STE236" s="391"/>
      <c r="STF236" s="391"/>
      <c r="STG236" s="391"/>
      <c r="STH236" s="391"/>
      <c r="STI236" s="391"/>
      <c r="STJ236" s="391"/>
      <c r="STK236" s="391"/>
      <c r="STL236" s="391"/>
      <c r="STM236" s="391"/>
      <c r="STN236" s="391"/>
      <c r="STO236" s="391"/>
      <c r="STP236" s="391"/>
      <c r="STQ236" s="391"/>
      <c r="STR236" s="391"/>
      <c r="STS236" s="391"/>
      <c r="STT236" s="391"/>
      <c r="STU236" s="391"/>
      <c r="STV236" s="391"/>
      <c r="STW236" s="391"/>
      <c r="STX236" s="391"/>
      <c r="STY236" s="391"/>
      <c r="STZ236" s="391"/>
      <c r="SUA236" s="391"/>
      <c r="SUB236" s="391"/>
      <c r="SUC236" s="391"/>
      <c r="SUD236" s="391"/>
      <c r="SUE236" s="391"/>
      <c r="SUF236" s="391"/>
      <c r="SUG236" s="391"/>
      <c r="SUH236" s="391"/>
      <c r="SUI236" s="391"/>
      <c r="SUJ236" s="391"/>
      <c r="SUK236" s="391"/>
      <c r="SUL236" s="391"/>
      <c r="SUM236" s="391"/>
      <c r="SUN236" s="391"/>
      <c r="SUO236" s="391"/>
      <c r="SUP236" s="391"/>
      <c r="SUQ236" s="391"/>
      <c r="SUR236" s="391"/>
      <c r="SUS236" s="391"/>
      <c r="SUT236" s="391"/>
      <c r="SUU236" s="391"/>
      <c r="SUV236" s="391"/>
      <c r="SUW236" s="391"/>
      <c r="SUX236" s="391"/>
      <c r="SUY236" s="391"/>
      <c r="SUZ236" s="391"/>
      <c r="SVA236" s="391"/>
      <c r="SVB236" s="391"/>
      <c r="SVC236" s="391"/>
      <c r="SVD236" s="391"/>
      <c r="SVE236" s="391"/>
      <c r="SVF236" s="391"/>
      <c r="SVG236" s="391"/>
      <c r="SVH236" s="391"/>
      <c r="SVI236" s="391"/>
      <c r="SVJ236" s="391"/>
      <c r="SVK236" s="391"/>
      <c r="SVL236" s="391"/>
      <c r="SVM236" s="391"/>
      <c r="SVN236" s="391"/>
      <c r="SVO236" s="391"/>
      <c r="SVP236" s="391"/>
      <c r="SVQ236" s="391"/>
      <c r="SVR236" s="391"/>
      <c r="SVS236" s="391"/>
      <c r="SVT236" s="391"/>
      <c r="SVU236" s="391"/>
      <c r="SVV236" s="391"/>
      <c r="SVW236" s="391"/>
      <c r="SVX236" s="391"/>
      <c r="SVY236" s="391"/>
      <c r="SVZ236" s="391"/>
      <c r="SWA236" s="391"/>
      <c r="SWB236" s="391"/>
      <c r="SWC236" s="391"/>
      <c r="SWD236" s="391"/>
      <c r="SWE236" s="391"/>
      <c r="SWF236" s="391"/>
      <c r="SWG236" s="391"/>
      <c r="SWH236" s="391"/>
      <c r="SWI236" s="391"/>
      <c r="SWJ236" s="391"/>
      <c r="SWK236" s="391"/>
      <c r="SWL236" s="391"/>
      <c r="SWM236" s="391"/>
      <c r="SWN236" s="391"/>
      <c r="SWO236" s="391"/>
      <c r="SWP236" s="391"/>
      <c r="SWQ236" s="391"/>
      <c r="SWR236" s="391"/>
      <c r="SWS236" s="391"/>
      <c r="SWT236" s="391"/>
      <c r="SWU236" s="391"/>
      <c r="SWV236" s="391"/>
      <c r="SWW236" s="391"/>
      <c r="SWX236" s="391"/>
      <c r="SWY236" s="391"/>
      <c r="SWZ236" s="391"/>
      <c r="SXA236" s="391"/>
      <c r="SXB236" s="391"/>
      <c r="SXC236" s="391"/>
      <c r="SXD236" s="391"/>
      <c r="SXE236" s="391"/>
      <c r="SXF236" s="391"/>
      <c r="SXG236" s="391"/>
      <c r="SXH236" s="391"/>
      <c r="SXI236" s="391"/>
      <c r="SXJ236" s="391"/>
      <c r="SXK236" s="391"/>
      <c r="SXL236" s="391"/>
      <c r="SXM236" s="391"/>
      <c r="SXN236" s="391"/>
      <c r="SXO236" s="391"/>
      <c r="SXP236" s="391"/>
      <c r="SXQ236" s="391"/>
      <c r="SXR236" s="391"/>
      <c r="SXS236" s="391"/>
      <c r="SXT236" s="391"/>
      <c r="SXU236" s="391"/>
      <c r="SXV236" s="391"/>
      <c r="SXW236" s="391"/>
      <c r="SXX236" s="391"/>
      <c r="SXY236" s="391"/>
      <c r="SXZ236" s="391"/>
      <c r="SYA236" s="391"/>
      <c r="SYB236" s="391"/>
      <c r="SYC236" s="391"/>
      <c r="SYD236" s="391"/>
      <c r="SYE236" s="391"/>
      <c r="SYF236" s="391"/>
      <c r="SYG236" s="391"/>
      <c r="SYH236" s="391"/>
      <c r="SYI236" s="391"/>
      <c r="SYJ236" s="391"/>
      <c r="SYK236" s="391"/>
      <c r="SYL236" s="391"/>
      <c r="SYM236" s="391"/>
      <c r="SYN236" s="391"/>
      <c r="SYO236" s="391"/>
      <c r="SYP236" s="391"/>
      <c r="SYQ236" s="391"/>
      <c r="SYR236" s="391"/>
      <c r="SYS236" s="391"/>
      <c r="SYT236" s="391"/>
      <c r="SYU236" s="391"/>
      <c r="SYV236" s="391"/>
      <c r="SYW236" s="391"/>
      <c r="SYX236" s="391"/>
      <c r="SYY236" s="391"/>
      <c r="SYZ236" s="391"/>
      <c r="SZA236" s="391"/>
      <c r="SZB236" s="391"/>
      <c r="SZC236" s="391"/>
      <c r="SZD236" s="391"/>
      <c r="SZE236" s="391"/>
      <c r="SZF236" s="391"/>
      <c r="SZG236" s="391"/>
      <c r="SZH236" s="391"/>
      <c r="SZI236" s="391"/>
      <c r="SZJ236" s="391"/>
      <c r="SZK236" s="391"/>
      <c r="SZL236" s="391"/>
      <c r="SZM236" s="391"/>
      <c r="SZN236" s="391"/>
      <c r="SZO236" s="391"/>
      <c r="SZP236" s="391"/>
      <c r="SZQ236" s="391"/>
      <c r="SZR236" s="391"/>
      <c r="SZS236" s="391"/>
      <c r="SZT236" s="391"/>
      <c r="SZU236" s="391"/>
      <c r="SZV236" s="391"/>
      <c r="SZW236" s="391"/>
      <c r="SZX236" s="391"/>
      <c r="SZY236" s="391"/>
      <c r="SZZ236" s="391"/>
      <c r="TAA236" s="391"/>
      <c r="TAB236" s="391"/>
      <c r="TAC236" s="391"/>
      <c r="TAD236" s="391"/>
      <c r="TAE236" s="391"/>
      <c r="TAF236" s="391"/>
      <c r="TAG236" s="391"/>
      <c r="TAH236" s="391"/>
      <c r="TAI236" s="391"/>
      <c r="TAJ236" s="391"/>
      <c r="TAK236" s="391"/>
      <c r="TAL236" s="391"/>
      <c r="TAM236" s="391"/>
      <c r="TAN236" s="391"/>
      <c r="TAO236" s="391"/>
      <c r="TAP236" s="391"/>
      <c r="TAQ236" s="391"/>
      <c r="TAR236" s="391"/>
      <c r="TAS236" s="391"/>
      <c r="TAT236" s="391"/>
      <c r="TAU236" s="391"/>
      <c r="TAV236" s="391"/>
      <c r="TAW236" s="391"/>
      <c r="TAX236" s="391"/>
      <c r="TAY236" s="391"/>
      <c r="TAZ236" s="391"/>
      <c r="TBA236" s="391"/>
      <c r="TBB236" s="391"/>
      <c r="TBC236" s="391"/>
      <c r="TBD236" s="391"/>
      <c r="TBE236" s="391"/>
      <c r="TBF236" s="391"/>
      <c r="TBG236" s="391"/>
      <c r="TBH236" s="391"/>
      <c r="TBI236" s="391"/>
      <c r="TBJ236" s="391"/>
      <c r="TBK236" s="391"/>
      <c r="TBL236" s="391"/>
      <c r="TBM236" s="391"/>
      <c r="TBN236" s="391"/>
      <c r="TBO236" s="391"/>
      <c r="TBP236" s="391"/>
      <c r="TBQ236" s="391"/>
      <c r="TBR236" s="391"/>
      <c r="TBS236" s="391"/>
      <c r="TBT236" s="391"/>
      <c r="TBU236" s="391"/>
      <c r="TBV236" s="391"/>
      <c r="TBW236" s="391"/>
      <c r="TBX236" s="391"/>
      <c r="TBY236" s="391"/>
      <c r="TBZ236" s="391"/>
      <c r="TCA236" s="391"/>
      <c r="TCB236" s="391"/>
      <c r="TCC236" s="391"/>
      <c r="TCD236" s="391"/>
      <c r="TCE236" s="391"/>
      <c r="TCF236" s="391"/>
      <c r="TCG236" s="391"/>
      <c r="TCH236" s="391"/>
      <c r="TCI236" s="391"/>
      <c r="TCJ236" s="391"/>
      <c r="TCK236" s="391"/>
      <c r="TCL236" s="391"/>
      <c r="TCM236" s="391"/>
      <c r="TCN236" s="391"/>
      <c r="TCO236" s="391"/>
      <c r="TCP236" s="391"/>
      <c r="TCQ236" s="391"/>
      <c r="TCR236" s="391"/>
      <c r="TCS236" s="391"/>
      <c r="TCT236" s="391"/>
      <c r="TCU236" s="391"/>
      <c r="TCV236" s="391"/>
      <c r="TCW236" s="391"/>
      <c r="TCX236" s="391"/>
      <c r="TCY236" s="391"/>
      <c r="TCZ236" s="391"/>
      <c r="TDA236" s="391"/>
      <c r="TDB236" s="391"/>
      <c r="TDC236" s="391"/>
      <c r="TDD236" s="391"/>
      <c r="TDE236" s="391"/>
      <c r="TDF236" s="391"/>
      <c r="TDG236" s="391"/>
      <c r="TDH236" s="391"/>
      <c r="TDI236" s="391"/>
      <c r="TDJ236" s="391"/>
      <c r="TDK236" s="391"/>
      <c r="TDL236" s="391"/>
      <c r="TDM236" s="391"/>
      <c r="TDN236" s="391"/>
      <c r="TDO236" s="391"/>
      <c r="TDP236" s="391"/>
      <c r="TDQ236" s="391"/>
      <c r="TDR236" s="391"/>
      <c r="TDS236" s="391"/>
      <c r="TDT236" s="391"/>
      <c r="TDU236" s="391"/>
      <c r="TDV236" s="391"/>
      <c r="TDW236" s="391"/>
      <c r="TDX236" s="391"/>
      <c r="TDY236" s="391"/>
      <c r="TDZ236" s="391"/>
      <c r="TEA236" s="391"/>
      <c r="TEB236" s="391"/>
      <c r="TEC236" s="391"/>
      <c r="TED236" s="391"/>
      <c r="TEE236" s="391"/>
      <c r="TEF236" s="391"/>
      <c r="TEG236" s="391"/>
      <c r="TEH236" s="391"/>
      <c r="TEI236" s="391"/>
      <c r="TEJ236" s="391"/>
      <c r="TEK236" s="391"/>
      <c r="TEL236" s="391"/>
      <c r="TEM236" s="391"/>
      <c r="TEN236" s="391"/>
      <c r="TEO236" s="391"/>
      <c r="TEP236" s="391"/>
      <c r="TEQ236" s="391"/>
      <c r="TER236" s="391"/>
      <c r="TES236" s="391"/>
      <c r="TET236" s="391"/>
      <c r="TEU236" s="391"/>
      <c r="TEV236" s="391"/>
      <c r="TEW236" s="391"/>
      <c r="TEX236" s="391"/>
      <c r="TEY236" s="391"/>
      <c r="TEZ236" s="391"/>
      <c r="TFA236" s="391"/>
      <c r="TFB236" s="391"/>
      <c r="TFC236" s="391"/>
      <c r="TFD236" s="391"/>
      <c r="TFE236" s="391"/>
      <c r="TFF236" s="391"/>
      <c r="TFG236" s="391"/>
      <c r="TFH236" s="391"/>
      <c r="TFI236" s="391"/>
      <c r="TFJ236" s="391"/>
      <c r="TFK236" s="391"/>
      <c r="TFL236" s="391"/>
      <c r="TFM236" s="391"/>
      <c r="TFN236" s="391"/>
      <c r="TFO236" s="391"/>
      <c r="TFP236" s="391"/>
      <c r="TFQ236" s="391"/>
      <c r="TFR236" s="391"/>
      <c r="TFS236" s="391"/>
      <c r="TFT236" s="391"/>
      <c r="TFU236" s="391"/>
      <c r="TFV236" s="391"/>
      <c r="TFW236" s="391"/>
      <c r="TFX236" s="391"/>
      <c r="TFY236" s="391"/>
      <c r="TFZ236" s="391"/>
      <c r="TGA236" s="391"/>
      <c r="TGB236" s="391"/>
      <c r="TGC236" s="391"/>
      <c r="TGD236" s="391"/>
      <c r="TGE236" s="391"/>
      <c r="TGF236" s="391"/>
      <c r="TGG236" s="391"/>
      <c r="TGH236" s="391"/>
      <c r="TGI236" s="391"/>
      <c r="TGJ236" s="391"/>
      <c r="TGK236" s="391"/>
      <c r="TGL236" s="391"/>
      <c r="TGM236" s="391"/>
      <c r="TGN236" s="391"/>
      <c r="TGO236" s="391"/>
      <c r="TGP236" s="391"/>
      <c r="TGQ236" s="391"/>
      <c r="TGR236" s="391"/>
      <c r="TGS236" s="391"/>
      <c r="TGT236" s="391"/>
      <c r="TGU236" s="391"/>
      <c r="TGV236" s="391"/>
      <c r="TGW236" s="391"/>
      <c r="TGX236" s="391"/>
      <c r="TGY236" s="391"/>
      <c r="TGZ236" s="391"/>
      <c r="THA236" s="391"/>
      <c r="THB236" s="391"/>
      <c r="THC236" s="391"/>
      <c r="THD236" s="391"/>
      <c r="THE236" s="391"/>
      <c r="THF236" s="391"/>
      <c r="THG236" s="391"/>
      <c r="THH236" s="391"/>
      <c r="THI236" s="391"/>
      <c r="THJ236" s="391"/>
      <c r="THK236" s="391"/>
      <c r="THL236" s="391"/>
      <c r="THM236" s="391"/>
      <c r="THN236" s="391"/>
      <c r="THO236" s="391"/>
      <c r="THP236" s="391"/>
      <c r="THQ236" s="391"/>
      <c r="THR236" s="391"/>
      <c r="THS236" s="391"/>
      <c r="THT236" s="391"/>
      <c r="THU236" s="391"/>
      <c r="THV236" s="391"/>
      <c r="THW236" s="391"/>
      <c r="THX236" s="391"/>
      <c r="THY236" s="391"/>
      <c r="THZ236" s="391"/>
      <c r="TIA236" s="391"/>
      <c r="TIB236" s="391"/>
      <c r="TIC236" s="391"/>
      <c r="TID236" s="391"/>
      <c r="TIE236" s="391"/>
      <c r="TIF236" s="391"/>
      <c r="TIG236" s="391"/>
      <c r="TIH236" s="391"/>
      <c r="TII236" s="391"/>
      <c r="TIJ236" s="391"/>
      <c r="TIK236" s="391"/>
      <c r="TIL236" s="391"/>
      <c r="TIM236" s="391"/>
      <c r="TIN236" s="391"/>
      <c r="TIO236" s="391"/>
      <c r="TIP236" s="391"/>
      <c r="TIQ236" s="391"/>
      <c r="TIR236" s="391"/>
      <c r="TIS236" s="391"/>
      <c r="TIT236" s="391"/>
      <c r="TIU236" s="391"/>
      <c r="TIV236" s="391"/>
      <c r="TIW236" s="391"/>
      <c r="TIX236" s="391"/>
      <c r="TIY236" s="391"/>
      <c r="TIZ236" s="391"/>
      <c r="TJA236" s="391"/>
      <c r="TJB236" s="391"/>
      <c r="TJC236" s="391"/>
      <c r="TJD236" s="391"/>
      <c r="TJE236" s="391"/>
      <c r="TJF236" s="391"/>
      <c r="TJG236" s="391"/>
      <c r="TJH236" s="391"/>
      <c r="TJI236" s="391"/>
      <c r="TJJ236" s="391"/>
      <c r="TJK236" s="391"/>
      <c r="TJL236" s="391"/>
      <c r="TJM236" s="391"/>
      <c r="TJN236" s="391"/>
      <c r="TJO236" s="391"/>
      <c r="TJP236" s="391"/>
      <c r="TJQ236" s="391"/>
      <c r="TJR236" s="391"/>
      <c r="TJS236" s="391"/>
      <c r="TJT236" s="391"/>
      <c r="TJU236" s="391"/>
      <c r="TJV236" s="391"/>
      <c r="TJW236" s="391"/>
      <c r="TJX236" s="391"/>
      <c r="TJY236" s="391"/>
      <c r="TJZ236" s="391"/>
      <c r="TKA236" s="391"/>
      <c r="TKB236" s="391"/>
      <c r="TKC236" s="391"/>
      <c r="TKD236" s="391"/>
      <c r="TKE236" s="391"/>
      <c r="TKF236" s="391"/>
      <c r="TKG236" s="391"/>
      <c r="TKH236" s="391"/>
      <c r="TKI236" s="391"/>
      <c r="TKJ236" s="391"/>
      <c r="TKK236" s="391"/>
      <c r="TKL236" s="391"/>
      <c r="TKM236" s="391"/>
      <c r="TKN236" s="391"/>
      <c r="TKO236" s="391"/>
      <c r="TKP236" s="391"/>
      <c r="TKQ236" s="391"/>
      <c r="TKR236" s="391"/>
      <c r="TKS236" s="391"/>
      <c r="TKT236" s="391"/>
      <c r="TKU236" s="391"/>
      <c r="TKV236" s="391"/>
      <c r="TKW236" s="391"/>
      <c r="TKX236" s="391"/>
      <c r="TKY236" s="391"/>
      <c r="TKZ236" s="391"/>
      <c r="TLA236" s="391"/>
      <c r="TLB236" s="391"/>
      <c r="TLC236" s="391"/>
      <c r="TLD236" s="391"/>
      <c r="TLE236" s="391"/>
      <c r="TLF236" s="391"/>
      <c r="TLG236" s="391"/>
      <c r="TLH236" s="391"/>
      <c r="TLI236" s="391"/>
      <c r="TLJ236" s="391"/>
      <c r="TLK236" s="391"/>
      <c r="TLL236" s="391"/>
      <c r="TLM236" s="391"/>
      <c r="TLN236" s="391"/>
      <c r="TLO236" s="391"/>
      <c r="TLP236" s="391"/>
      <c r="TLQ236" s="391"/>
      <c r="TLR236" s="391"/>
      <c r="TLS236" s="391"/>
      <c r="TLT236" s="391"/>
      <c r="TLU236" s="391"/>
      <c r="TLV236" s="391"/>
      <c r="TLW236" s="391"/>
      <c r="TLX236" s="391"/>
      <c r="TLY236" s="391"/>
      <c r="TLZ236" s="391"/>
      <c r="TMA236" s="391"/>
      <c r="TMB236" s="391"/>
      <c r="TMC236" s="391"/>
      <c r="TMD236" s="391"/>
      <c r="TME236" s="391"/>
      <c r="TMF236" s="391"/>
      <c r="TMG236" s="391"/>
      <c r="TMH236" s="391"/>
      <c r="TMI236" s="391"/>
      <c r="TMJ236" s="391"/>
      <c r="TMK236" s="391"/>
      <c r="TML236" s="391"/>
      <c r="TMM236" s="391"/>
      <c r="TMN236" s="391"/>
      <c r="TMO236" s="391"/>
      <c r="TMP236" s="391"/>
      <c r="TMQ236" s="391"/>
      <c r="TMR236" s="391"/>
      <c r="TMS236" s="391"/>
      <c r="TMT236" s="391"/>
      <c r="TMU236" s="391"/>
      <c r="TMV236" s="391"/>
      <c r="TMW236" s="391"/>
      <c r="TMX236" s="391"/>
      <c r="TMY236" s="391"/>
      <c r="TMZ236" s="391"/>
      <c r="TNA236" s="391"/>
      <c r="TNB236" s="391"/>
      <c r="TNC236" s="391"/>
      <c r="TND236" s="391"/>
      <c r="TNE236" s="391"/>
      <c r="TNF236" s="391"/>
      <c r="TNG236" s="391"/>
      <c r="TNH236" s="391"/>
      <c r="TNI236" s="391"/>
      <c r="TNJ236" s="391"/>
      <c r="TNK236" s="391"/>
      <c r="TNL236" s="391"/>
      <c r="TNM236" s="391"/>
      <c r="TNN236" s="391"/>
      <c r="TNO236" s="391"/>
      <c r="TNP236" s="391"/>
      <c r="TNQ236" s="391"/>
      <c r="TNR236" s="391"/>
      <c r="TNS236" s="391"/>
      <c r="TNT236" s="391"/>
      <c r="TNU236" s="391"/>
      <c r="TNV236" s="391"/>
      <c r="TNW236" s="391"/>
      <c r="TNX236" s="391"/>
      <c r="TNY236" s="391"/>
      <c r="TNZ236" s="391"/>
      <c r="TOA236" s="391"/>
      <c r="TOB236" s="391"/>
      <c r="TOC236" s="391"/>
      <c r="TOD236" s="391"/>
      <c r="TOE236" s="391"/>
      <c r="TOF236" s="391"/>
      <c r="TOG236" s="391"/>
      <c r="TOH236" s="391"/>
      <c r="TOI236" s="391"/>
      <c r="TOJ236" s="391"/>
      <c r="TOK236" s="391"/>
      <c r="TOL236" s="391"/>
      <c r="TOM236" s="391"/>
      <c r="TON236" s="391"/>
      <c r="TOO236" s="391"/>
      <c r="TOP236" s="391"/>
      <c r="TOQ236" s="391"/>
      <c r="TOR236" s="391"/>
      <c r="TOS236" s="391"/>
      <c r="TOT236" s="391"/>
      <c r="TOU236" s="391"/>
      <c r="TOV236" s="391"/>
      <c r="TOW236" s="391"/>
      <c r="TOX236" s="391"/>
      <c r="TOY236" s="391"/>
      <c r="TOZ236" s="391"/>
      <c r="TPA236" s="391"/>
      <c r="TPB236" s="391"/>
      <c r="TPC236" s="391"/>
      <c r="TPD236" s="391"/>
      <c r="TPE236" s="391"/>
      <c r="TPF236" s="391"/>
      <c r="TPG236" s="391"/>
      <c r="TPH236" s="391"/>
      <c r="TPI236" s="391"/>
      <c r="TPJ236" s="391"/>
      <c r="TPK236" s="391"/>
      <c r="TPL236" s="391"/>
      <c r="TPM236" s="391"/>
      <c r="TPN236" s="391"/>
      <c r="TPO236" s="391"/>
      <c r="TPP236" s="391"/>
      <c r="TPQ236" s="391"/>
      <c r="TPR236" s="391"/>
      <c r="TPS236" s="391"/>
      <c r="TPT236" s="391"/>
      <c r="TPU236" s="391"/>
      <c r="TPV236" s="391"/>
      <c r="TPW236" s="391"/>
      <c r="TPX236" s="391"/>
      <c r="TPY236" s="391"/>
      <c r="TPZ236" s="391"/>
      <c r="TQA236" s="391"/>
      <c r="TQB236" s="391"/>
      <c r="TQC236" s="391"/>
      <c r="TQD236" s="391"/>
      <c r="TQE236" s="391"/>
      <c r="TQF236" s="391"/>
      <c r="TQG236" s="391"/>
      <c r="TQH236" s="391"/>
      <c r="TQI236" s="391"/>
      <c r="TQJ236" s="391"/>
      <c r="TQK236" s="391"/>
      <c r="TQL236" s="391"/>
      <c r="TQM236" s="391"/>
      <c r="TQN236" s="391"/>
      <c r="TQO236" s="391"/>
      <c r="TQP236" s="391"/>
      <c r="TQQ236" s="391"/>
      <c r="TQR236" s="391"/>
      <c r="TQS236" s="391"/>
      <c r="TQT236" s="391"/>
      <c r="TQU236" s="391"/>
      <c r="TQV236" s="391"/>
      <c r="TQW236" s="391"/>
      <c r="TQX236" s="391"/>
      <c r="TQY236" s="391"/>
      <c r="TQZ236" s="391"/>
      <c r="TRA236" s="391"/>
      <c r="TRB236" s="391"/>
      <c r="TRC236" s="391"/>
      <c r="TRD236" s="391"/>
      <c r="TRE236" s="391"/>
      <c r="TRF236" s="391"/>
      <c r="TRG236" s="391"/>
      <c r="TRH236" s="391"/>
      <c r="TRI236" s="391"/>
      <c r="TRJ236" s="391"/>
      <c r="TRK236" s="391"/>
      <c r="TRL236" s="391"/>
      <c r="TRM236" s="391"/>
      <c r="TRN236" s="391"/>
      <c r="TRO236" s="391"/>
      <c r="TRP236" s="391"/>
      <c r="TRQ236" s="391"/>
      <c r="TRR236" s="391"/>
      <c r="TRS236" s="391"/>
      <c r="TRT236" s="391"/>
      <c r="TRU236" s="391"/>
      <c r="TRV236" s="391"/>
      <c r="TRW236" s="391"/>
      <c r="TRX236" s="391"/>
      <c r="TRY236" s="391"/>
      <c r="TRZ236" s="391"/>
      <c r="TSA236" s="391"/>
      <c r="TSB236" s="391"/>
      <c r="TSC236" s="391"/>
      <c r="TSD236" s="391"/>
      <c r="TSE236" s="391"/>
      <c r="TSF236" s="391"/>
      <c r="TSG236" s="391"/>
      <c r="TSH236" s="391"/>
      <c r="TSI236" s="391"/>
      <c r="TSJ236" s="391"/>
      <c r="TSK236" s="391"/>
      <c r="TSL236" s="391"/>
      <c r="TSM236" s="391"/>
      <c r="TSN236" s="391"/>
      <c r="TSO236" s="391"/>
      <c r="TSP236" s="391"/>
      <c r="TSQ236" s="391"/>
      <c r="TSR236" s="391"/>
      <c r="TSS236" s="391"/>
      <c r="TST236" s="391"/>
      <c r="TSU236" s="391"/>
      <c r="TSV236" s="391"/>
      <c r="TSW236" s="391"/>
      <c r="TSX236" s="391"/>
      <c r="TSY236" s="391"/>
      <c r="TSZ236" s="391"/>
      <c r="TTA236" s="391"/>
      <c r="TTB236" s="391"/>
      <c r="TTC236" s="391"/>
      <c r="TTD236" s="391"/>
      <c r="TTE236" s="391"/>
      <c r="TTF236" s="391"/>
      <c r="TTG236" s="391"/>
      <c r="TTH236" s="391"/>
      <c r="TTI236" s="391"/>
      <c r="TTJ236" s="391"/>
      <c r="TTK236" s="391"/>
      <c r="TTL236" s="391"/>
      <c r="TTM236" s="391"/>
      <c r="TTN236" s="391"/>
      <c r="TTO236" s="391"/>
      <c r="TTP236" s="391"/>
      <c r="TTQ236" s="391"/>
      <c r="TTR236" s="391"/>
      <c r="TTS236" s="391"/>
      <c r="TTT236" s="391"/>
      <c r="TTU236" s="391"/>
      <c r="TTV236" s="391"/>
      <c r="TTW236" s="391"/>
      <c r="TTX236" s="391"/>
      <c r="TTY236" s="391"/>
      <c r="TTZ236" s="391"/>
      <c r="TUA236" s="391"/>
      <c r="TUB236" s="391"/>
      <c r="TUC236" s="391"/>
      <c r="TUD236" s="391"/>
      <c r="TUE236" s="391"/>
      <c r="TUF236" s="391"/>
      <c r="TUG236" s="391"/>
      <c r="TUH236" s="391"/>
      <c r="TUI236" s="391"/>
      <c r="TUJ236" s="391"/>
      <c r="TUK236" s="391"/>
      <c r="TUL236" s="391"/>
      <c r="TUM236" s="391"/>
      <c r="TUN236" s="391"/>
      <c r="TUO236" s="391"/>
      <c r="TUP236" s="391"/>
      <c r="TUQ236" s="391"/>
      <c r="TUR236" s="391"/>
      <c r="TUS236" s="391"/>
      <c r="TUT236" s="391"/>
      <c r="TUU236" s="391"/>
      <c r="TUV236" s="391"/>
      <c r="TUW236" s="391"/>
      <c r="TUX236" s="391"/>
      <c r="TUY236" s="391"/>
      <c r="TUZ236" s="391"/>
      <c r="TVA236" s="391"/>
      <c r="TVB236" s="391"/>
      <c r="TVC236" s="391"/>
      <c r="TVD236" s="391"/>
      <c r="TVE236" s="391"/>
      <c r="TVF236" s="391"/>
      <c r="TVG236" s="391"/>
      <c r="TVH236" s="391"/>
      <c r="TVI236" s="391"/>
      <c r="TVJ236" s="391"/>
      <c r="TVK236" s="391"/>
      <c r="TVL236" s="391"/>
      <c r="TVM236" s="391"/>
      <c r="TVN236" s="391"/>
      <c r="TVO236" s="391"/>
      <c r="TVP236" s="391"/>
      <c r="TVQ236" s="391"/>
      <c r="TVR236" s="391"/>
      <c r="TVS236" s="391"/>
      <c r="TVT236" s="391"/>
      <c r="TVU236" s="391"/>
      <c r="TVV236" s="391"/>
      <c r="TVW236" s="391"/>
      <c r="TVX236" s="391"/>
      <c r="TVY236" s="391"/>
      <c r="TVZ236" s="391"/>
      <c r="TWA236" s="391"/>
      <c r="TWB236" s="391"/>
      <c r="TWC236" s="391"/>
      <c r="TWD236" s="391"/>
      <c r="TWE236" s="391"/>
      <c r="TWF236" s="391"/>
      <c r="TWG236" s="391"/>
      <c r="TWH236" s="391"/>
      <c r="TWI236" s="391"/>
      <c r="TWJ236" s="391"/>
      <c r="TWK236" s="391"/>
      <c r="TWL236" s="391"/>
      <c r="TWM236" s="391"/>
      <c r="TWN236" s="391"/>
      <c r="TWO236" s="391"/>
      <c r="TWP236" s="391"/>
      <c r="TWQ236" s="391"/>
      <c r="TWR236" s="391"/>
      <c r="TWS236" s="391"/>
      <c r="TWT236" s="391"/>
      <c r="TWU236" s="391"/>
      <c r="TWV236" s="391"/>
      <c r="TWW236" s="391"/>
      <c r="TWX236" s="391"/>
      <c r="TWY236" s="391"/>
      <c r="TWZ236" s="391"/>
      <c r="TXA236" s="391"/>
      <c r="TXB236" s="391"/>
      <c r="TXC236" s="391"/>
      <c r="TXD236" s="391"/>
      <c r="TXE236" s="391"/>
      <c r="TXF236" s="391"/>
      <c r="TXG236" s="391"/>
      <c r="TXH236" s="391"/>
      <c r="TXI236" s="391"/>
      <c r="TXJ236" s="391"/>
      <c r="TXK236" s="391"/>
      <c r="TXL236" s="391"/>
      <c r="TXM236" s="391"/>
      <c r="TXN236" s="391"/>
      <c r="TXO236" s="391"/>
      <c r="TXP236" s="391"/>
      <c r="TXQ236" s="391"/>
      <c r="TXR236" s="391"/>
      <c r="TXS236" s="391"/>
      <c r="TXT236" s="391"/>
      <c r="TXU236" s="391"/>
      <c r="TXV236" s="391"/>
      <c r="TXW236" s="391"/>
      <c r="TXX236" s="391"/>
      <c r="TXY236" s="391"/>
      <c r="TXZ236" s="391"/>
      <c r="TYA236" s="391"/>
      <c r="TYB236" s="391"/>
      <c r="TYC236" s="391"/>
      <c r="TYD236" s="391"/>
      <c r="TYE236" s="391"/>
      <c r="TYF236" s="391"/>
      <c r="TYG236" s="391"/>
      <c r="TYH236" s="391"/>
      <c r="TYI236" s="391"/>
      <c r="TYJ236" s="391"/>
      <c r="TYK236" s="391"/>
      <c r="TYL236" s="391"/>
      <c r="TYM236" s="391"/>
      <c r="TYN236" s="391"/>
      <c r="TYO236" s="391"/>
      <c r="TYP236" s="391"/>
      <c r="TYQ236" s="391"/>
      <c r="TYR236" s="391"/>
      <c r="TYS236" s="391"/>
      <c r="TYT236" s="391"/>
      <c r="TYU236" s="391"/>
      <c r="TYV236" s="391"/>
      <c r="TYW236" s="391"/>
      <c r="TYX236" s="391"/>
      <c r="TYY236" s="391"/>
      <c r="TYZ236" s="391"/>
      <c r="TZA236" s="391"/>
      <c r="TZB236" s="391"/>
      <c r="TZC236" s="391"/>
      <c r="TZD236" s="391"/>
      <c r="TZE236" s="391"/>
      <c r="TZF236" s="391"/>
      <c r="TZG236" s="391"/>
      <c r="TZH236" s="391"/>
      <c r="TZI236" s="391"/>
      <c r="TZJ236" s="391"/>
      <c r="TZK236" s="391"/>
      <c r="TZL236" s="391"/>
      <c r="TZM236" s="391"/>
      <c r="TZN236" s="391"/>
      <c r="TZO236" s="391"/>
      <c r="TZP236" s="391"/>
      <c r="TZQ236" s="391"/>
      <c r="TZR236" s="391"/>
      <c r="TZS236" s="391"/>
      <c r="TZT236" s="391"/>
      <c r="TZU236" s="391"/>
      <c r="TZV236" s="391"/>
      <c r="TZW236" s="391"/>
      <c r="TZX236" s="391"/>
      <c r="TZY236" s="391"/>
      <c r="TZZ236" s="391"/>
      <c r="UAA236" s="391"/>
      <c r="UAB236" s="391"/>
      <c r="UAC236" s="391"/>
      <c r="UAD236" s="391"/>
      <c r="UAE236" s="391"/>
      <c r="UAF236" s="391"/>
      <c r="UAG236" s="391"/>
      <c r="UAH236" s="391"/>
      <c r="UAI236" s="391"/>
      <c r="UAJ236" s="391"/>
      <c r="UAK236" s="391"/>
      <c r="UAL236" s="391"/>
      <c r="UAM236" s="391"/>
      <c r="UAN236" s="391"/>
      <c r="UAO236" s="391"/>
      <c r="UAP236" s="391"/>
      <c r="UAQ236" s="391"/>
      <c r="UAR236" s="391"/>
      <c r="UAS236" s="391"/>
      <c r="UAT236" s="391"/>
      <c r="UAU236" s="391"/>
      <c r="UAV236" s="391"/>
      <c r="UAW236" s="391"/>
      <c r="UAX236" s="391"/>
      <c r="UAY236" s="391"/>
      <c r="UAZ236" s="391"/>
      <c r="UBA236" s="391"/>
      <c r="UBB236" s="391"/>
      <c r="UBC236" s="391"/>
      <c r="UBD236" s="391"/>
      <c r="UBE236" s="391"/>
      <c r="UBF236" s="391"/>
      <c r="UBG236" s="391"/>
      <c r="UBH236" s="391"/>
      <c r="UBI236" s="391"/>
      <c r="UBJ236" s="391"/>
      <c r="UBK236" s="391"/>
      <c r="UBL236" s="391"/>
      <c r="UBM236" s="391"/>
      <c r="UBN236" s="391"/>
      <c r="UBO236" s="391"/>
      <c r="UBP236" s="391"/>
      <c r="UBQ236" s="391"/>
      <c r="UBR236" s="391"/>
      <c r="UBS236" s="391"/>
      <c r="UBT236" s="391"/>
      <c r="UBU236" s="391"/>
      <c r="UBV236" s="391"/>
      <c r="UBW236" s="391"/>
      <c r="UBX236" s="391"/>
      <c r="UBY236" s="391"/>
      <c r="UBZ236" s="391"/>
      <c r="UCA236" s="391"/>
      <c r="UCB236" s="391"/>
      <c r="UCC236" s="391"/>
      <c r="UCD236" s="391"/>
      <c r="UCE236" s="391"/>
      <c r="UCF236" s="391"/>
      <c r="UCG236" s="391"/>
      <c r="UCH236" s="391"/>
      <c r="UCI236" s="391"/>
      <c r="UCJ236" s="391"/>
      <c r="UCK236" s="391"/>
      <c r="UCL236" s="391"/>
      <c r="UCM236" s="391"/>
      <c r="UCN236" s="391"/>
      <c r="UCO236" s="391"/>
      <c r="UCP236" s="391"/>
      <c r="UCQ236" s="391"/>
      <c r="UCR236" s="391"/>
      <c r="UCS236" s="391"/>
      <c r="UCT236" s="391"/>
      <c r="UCU236" s="391"/>
      <c r="UCV236" s="391"/>
      <c r="UCW236" s="391"/>
      <c r="UCX236" s="391"/>
      <c r="UCY236" s="391"/>
      <c r="UCZ236" s="391"/>
      <c r="UDA236" s="391"/>
      <c r="UDB236" s="391"/>
      <c r="UDC236" s="391"/>
      <c r="UDD236" s="391"/>
      <c r="UDE236" s="391"/>
      <c r="UDF236" s="391"/>
      <c r="UDG236" s="391"/>
      <c r="UDH236" s="391"/>
      <c r="UDI236" s="391"/>
      <c r="UDJ236" s="391"/>
      <c r="UDK236" s="391"/>
      <c r="UDL236" s="391"/>
      <c r="UDM236" s="391"/>
      <c r="UDN236" s="391"/>
      <c r="UDO236" s="391"/>
      <c r="UDP236" s="391"/>
      <c r="UDQ236" s="391"/>
      <c r="UDR236" s="391"/>
      <c r="UDS236" s="391"/>
      <c r="UDT236" s="391"/>
      <c r="UDU236" s="391"/>
      <c r="UDV236" s="391"/>
      <c r="UDW236" s="391"/>
      <c r="UDX236" s="391"/>
      <c r="UDY236" s="391"/>
      <c r="UDZ236" s="391"/>
      <c r="UEA236" s="391"/>
      <c r="UEB236" s="391"/>
      <c r="UEC236" s="391"/>
      <c r="UED236" s="391"/>
      <c r="UEE236" s="391"/>
      <c r="UEF236" s="391"/>
      <c r="UEG236" s="391"/>
      <c r="UEH236" s="391"/>
      <c r="UEI236" s="391"/>
      <c r="UEJ236" s="391"/>
      <c r="UEK236" s="391"/>
      <c r="UEL236" s="391"/>
      <c r="UEM236" s="391"/>
      <c r="UEN236" s="391"/>
      <c r="UEO236" s="391"/>
      <c r="UEP236" s="391"/>
      <c r="UEQ236" s="391"/>
      <c r="UER236" s="391"/>
      <c r="UES236" s="391"/>
      <c r="UET236" s="391"/>
      <c r="UEU236" s="391"/>
      <c r="UEV236" s="391"/>
      <c r="UEW236" s="391"/>
      <c r="UEX236" s="391"/>
      <c r="UEY236" s="391"/>
      <c r="UEZ236" s="391"/>
      <c r="UFA236" s="391"/>
      <c r="UFB236" s="391"/>
      <c r="UFC236" s="391"/>
      <c r="UFD236" s="391"/>
      <c r="UFE236" s="391"/>
      <c r="UFF236" s="391"/>
      <c r="UFG236" s="391"/>
      <c r="UFH236" s="391"/>
      <c r="UFI236" s="391"/>
      <c r="UFJ236" s="391"/>
      <c r="UFK236" s="391"/>
      <c r="UFL236" s="391"/>
      <c r="UFM236" s="391"/>
      <c r="UFN236" s="391"/>
      <c r="UFO236" s="391"/>
      <c r="UFP236" s="391"/>
      <c r="UFQ236" s="391"/>
      <c r="UFR236" s="391"/>
      <c r="UFS236" s="391"/>
      <c r="UFT236" s="391"/>
      <c r="UFU236" s="391"/>
      <c r="UFV236" s="391"/>
      <c r="UFW236" s="391"/>
      <c r="UFX236" s="391"/>
      <c r="UFY236" s="391"/>
      <c r="UFZ236" s="391"/>
      <c r="UGA236" s="391"/>
      <c r="UGB236" s="391"/>
      <c r="UGC236" s="391"/>
      <c r="UGD236" s="391"/>
      <c r="UGE236" s="391"/>
      <c r="UGF236" s="391"/>
      <c r="UGG236" s="391"/>
      <c r="UGH236" s="391"/>
      <c r="UGI236" s="391"/>
      <c r="UGJ236" s="391"/>
      <c r="UGK236" s="391"/>
      <c r="UGL236" s="391"/>
      <c r="UGM236" s="391"/>
      <c r="UGN236" s="391"/>
      <c r="UGO236" s="391"/>
      <c r="UGP236" s="391"/>
      <c r="UGQ236" s="391"/>
      <c r="UGR236" s="391"/>
      <c r="UGS236" s="391"/>
      <c r="UGT236" s="391"/>
      <c r="UGU236" s="391"/>
      <c r="UGV236" s="391"/>
      <c r="UGW236" s="391"/>
      <c r="UGX236" s="391"/>
      <c r="UGY236" s="391"/>
      <c r="UGZ236" s="391"/>
      <c r="UHA236" s="391"/>
      <c r="UHB236" s="391"/>
      <c r="UHC236" s="391"/>
      <c r="UHD236" s="391"/>
      <c r="UHE236" s="391"/>
      <c r="UHF236" s="391"/>
      <c r="UHG236" s="391"/>
      <c r="UHH236" s="391"/>
      <c r="UHI236" s="391"/>
      <c r="UHJ236" s="391"/>
      <c r="UHK236" s="391"/>
      <c r="UHL236" s="391"/>
      <c r="UHM236" s="391"/>
      <c r="UHN236" s="391"/>
      <c r="UHO236" s="391"/>
      <c r="UHP236" s="391"/>
      <c r="UHQ236" s="391"/>
      <c r="UHR236" s="391"/>
      <c r="UHS236" s="391"/>
      <c r="UHT236" s="391"/>
      <c r="UHU236" s="391"/>
      <c r="UHV236" s="391"/>
      <c r="UHW236" s="391"/>
      <c r="UHX236" s="391"/>
      <c r="UHY236" s="391"/>
      <c r="UHZ236" s="391"/>
      <c r="UIA236" s="391"/>
      <c r="UIB236" s="391"/>
      <c r="UIC236" s="391"/>
      <c r="UID236" s="391"/>
      <c r="UIE236" s="391"/>
      <c r="UIF236" s="391"/>
      <c r="UIG236" s="391"/>
      <c r="UIH236" s="391"/>
      <c r="UII236" s="391"/>
      <c r="UIJ236" s="391"/>
      <c r="UIK236" s="391"/>
      <c r="UIL236" s="391"/>
      <c r="UIM236" s="391"/>
      <c r="UIN236" s="391"/>
      <c r="UIO236" s="391"/>
      <c r="UIP236" s="391"/>
      <c r="UIQ236" s="391"/>
      <c r="UIR236" s="391"/>
      <c r="UIS236" s="391"/>
      <c r="UIT236" s="391"/>
      <c r="UIU236" s="391"/>
      <c r="UIV236" s="391"/>
      <c r="UIW236" s="391"/>
      <c r="UIX236" s="391"/>
      <c r="UIY236" s="391"/>
      <c r="UIZ236" s="391"/>
      <c r="UJA236" s="391"/>
      <c r="UJB236" s="391"/>
      <c r="UJC236" s="391"/>
      <c r="UJD236" s="391"/>
      <c r="UJE236" s="391"/>
      <c r="UJF236" s="391"/>
      <c r="UJG236" s="391"/>
      <c r="UJH236" s="391"/>
      <c r="UJI236" s="391"/>
      <c r="UJJ236" s="391"/>
      <c r="UJK236" s="391"/>
      <c r="UJL236" s="391"/>
      <c r="UJM236" s="391"/>
      <c r="UJN236" s="391"/>
      <c r="UJO236" s="391"/>
      <c r="UJP236" s="391"/>
      <c r="UJQ236" s="391"/>
      <c r="UJR236" s="391"/>
      <c r="UJS236" s="391"/>
      <c r="UJT236" s="391"/>
      <c r="UJU236" s="391"/>
      <c r="UJV236" s="391"/>
      <c r="UJW236" s="391"/>
      <c r="UJX236" s="391"/>
      <c r="UJY236" s="391"/>
      <c r="UJZ236" s="391"/>
      <c r="UKA236" s="391"/>
      <c r="UKB236" s="391"/>
      <c r="UKC236" s="391"/>
      <c r="UKD236" s="391"/>
      <c r="UKE236" s="391"/>
      <c r="UKF236" s="391"/>
      <c r="UKG236" s="391"/>
      <c r="UKH236" s="391"/>
      <c r="UKI236" s="391"/>
      <c r="UKJ236" s="391"/>
      <c r="UKK236" s="391"/>
      <c r="UKL236" s="391"/>
      <c r="UKM236" s="391"/>
      <c r="UKN236" s="391"/>
      <c r="UKO236" s="391"/>
      <c r="UKP236" s="391"/>
      <c r="UKQ236" s="391"/>
      <c r="UKR236" s="391"/>
      <c r="UKS236" s="391"/>
      <c r="UKT236" s="391"/>
      <c r="UKU236" s="391"/>
      <c r="UKV236" s="391"/>
      <c r="UKW236" s="391"/>
      <c r="UKX236" s="391"/>
      <c r="UKY236" s="391"/>
      <c r="UKZ236" s="391"/>
      <c r="ULA236" s="391"/>
      <c r="ULB236" s="391"/>
      <c r="ULC236" s="391"/>
      <c r="ULD236" s="391"/>
      <c r="ULE236" s="391"/>
      <c r="ULF236" s="391"/>
      <c r="ULG236" s="391"/>
      <c r="ULH236" s="391"/>
      <c r="ULI236" s="391"/>
      <c r="ULJ236" s="391"/>
      <c r="ULK236" s="391"/>
      <c r="ULL236" s="391"/>
      <c r="ULM236" s="391"/>
      <c r="ULN236" s="391"/>
      <c r="ULO236" s="391"/>
      <c r="ULP236" s="391"/>
      <c r="ULQ236" s="391"/>
      <c r="ULR236" s="391"/>
      <c r="ULS236" s="391"/>
      <c r="ULT236" s="391"/>
      <c r="ULU236" s="391"/>
      <c r="ULV236" s="391"/>
      <c r="ULW236" s="391"/>
      <c r="ULX236" s="391"/>
      <c r="ULY236" s="391"/>
      <c r="ULZ236" s="391"/>
      <c r="UMA236" s="391"/>
      <c r="UMB236" s="391"/>
      <c r="UMC236" s="391"/>
      <c r="UMD236" s="391"/>
      <c r="UME236" s="391"/>
      <c r="UMF236" s="391"/>
      <c r="UMG236" s="391"/>
      <c r="UMH236" s="391"/>
      <c r="UMI236" s="391"/>
      <c r="UMJ236" s="391"/>
      <c r="UMK236" s="391"/>
      <c r="UML236" s="391"/>
      <c r="UMM236" s="391"/>
      <c r="UMN236" s="391"/>
      <c r="UMO236" s="391"/>
      <c r="UMP236" s="391"/>
      <c r="UMQ236" s="391"/>
      <c r="UMR236" s="391"/>
      <c r="UMS236" s="391"/>
      <c r="UMT236" s="391"/>
      <c r="UMU236" s="391"/>
      <c r="UMV236" s="391"/>
      <c r="UMW236" s="391"/>
      <c r="UMX236" s="391"/>
      <c r="UMY236" s="391"/>
      <c r="UMZ236" s="391"/>
      <c r="UNA236" s="391"/>
      <c r="UNB236" s="391"/>
      <c r="UNC236" s="391"/>
      <c r="UND236" s="391"/>
      <c r="UNE236" s="391"/>
      <c r="UNF236" s="391"/>
      <c r="UNG236" s="391"/>
      <c r="UNH236" s="391"/>
      <c r="UNI236" s="391"/>
      <c r="UNJ236" s="391"/>
      <c r="UNK236" s="391"/>
      <c r="UNL236" s="391"/>
      <c r="UNM236" s="391"/>
      <c r="UNN236" s="391"/>
      <c r="UNO236" s="391"/>
      <c r="UNP236" s="391"/>
      <c r="UNQ236" s="391"/>
      <c r="UNR236" s="391"/>
      <c r="UNS236" s="391"/>
      <c r="UNT236" s="391"/>
      <c r="UNU236" s="391"/>
      <c r="UNV236" s="391"/>
      <c r="UNW236" s="391"/>
      <c r="UNX236" s="391"/>
      <c r="UNY236" s="391"/>
      <c r="UNZ236" s="391"/>
      <c r="UOA236" s="391"/>
      <c r="UOB236" s="391"/>
      <c r="UOC236" s="391"/>
      <c r="UOD236" s="391"/>
      <c r="UOE236" s="391"/>
      <c r="UOF236" s="391"/>
      <c r="UOG236" s="391"/>
      <c r="UOH236" s="391"/>
      <c r="UOI236" s="391"/>
      <c r="UOJ236" s="391"/>
      <c r="UOK236" s="391"/>
      <c r="UOL236" s="391"/>
      <c r="UOM236" s="391"/>
      <c r="UON236" s="391"/>
      <c r="UOO236" s="391"/>
      <c r="UOP236" s="391"/>
      <c r="UOQ236" s="391"/>
      <c r="UOR236" s="391"/>
      <c r="UOS236" s="391"/>
      <c r="UOT236" s="391"/>
      <c r="UOU236" s="391"/>
      <c r="UOV236" s="391"/>
      <c r="UOW236" s="391"/>
      <c r="UOX236" s="391"/>
      <c r="UOY236" s="391"/>
      <c r="UOZ236" s="391"/>
      <c r="UPA236" s="391"/>
      <c r="UPB236" s="391"/>
      <c r="UPC236" s="391"/>
      <c r="UPD236" s="391"/>
      <c r="UPE236" s="391"/>
      <c r="UPF236" s="391"/>
      <c r="UPG236" s="391"/>
      <c r="UPH236" s="391"/>
      <c r="UPI236" s="391"/>
      <c r="UPJ236" s="391"/>
      <c r="UPK236" s="391"/>
      <c r="UPL236" s="391"/>
      <c r="UPM236" s="391"/>
      <c r="UPN236" s="391"/>
      <c r="UPO236" s="391"/>
      <c r="UPP236" s="391"/>
      <c r="UPQ236" s="391"/>
      <c r="UPR236" s="391"/>
      <c r="UPS236" s="391"/>
      <c r="UPT236" s="391"/>
      <c r="UPU236" s="391"/>
      <c r="UPV236" s="391"/>
      <c r="UPW236" s="391"/>
      <c r="UPX236" s="391"/>
      <c r="UPY236" s="391"/>
      <c r="UPZ236" s="391"/>
      <c r="UQA236" s="391"/>
      <c r="UQB236" s="391"/>
      <c r="UQC236" s="391"/>
      <c r="UQD236" s="391"/>
      <c r="UQE236" s="391"/>
      <c r="UQF236" s="391"/>
      <c r="UQG236" s="391"/>
      <c r="UQH236" s="391"/>
      <c r="UQI236" s="391"/>
      <c r="UQJ236" s="391"/>
      <c r="UQK236" s="391"/>
      <c r="UQL236" s="391"/>
      <c r="UQM236" s="391"/>
      <c r="UQN236" s="391"/>
      <c r="UQO236" s="391"/>
      <c r="UQP236" s="391"/>
      <c r="UQQ236" s="391"/>
      <c r="UQR236" s="391"/>
      <c r="UQS236" s="391"/>
      <c r="UQT236" s="391"/>
      <c r="UQU236" s="391"/>
      <c r="UQV236" s="391"/>
      <c r="UQW236" s="391"/>
      <c r="UQX236" s="391"/>
      <c r="UQY236" s="391"/>
      <c r="UQZ236" s="391"/>
      <c r="URA236" s="391"/>
      <c r="URB236" s="391"/>
      <c r="URC236" s="391"/>
      <c r="URD236" s="391"/>
      <c r="URE236" s="391"/>
      <c r="URF236" s="391"/>
      <c r="URG236" s="391"/>
      <c r="URH236" s="391"/>
      <c r="URI236" s="391"/>
      <c r="URJ236" s="391"/>
      <c r="URK236" s="391"/>
      <c r="URL236" s="391"/>
      <c r="URM236" s="391"/>
      <c r="URN236" s="391"/>
      <c r="URO236" s="391"/>
      <c r="URP236" s="391"/>
      <c r="URQ236" s="391"/>
      <c r="URR236" s="391"/>
      <c r="URS236" s="391"/>
      <c r="URT236" s="391"/>
      <c r="URU236" s="391"/>
      <c r="URV236" s="391"/>
      <c r="URW236" s="391"/>
      <c r="URX236" s="391"/>
      <c r="URY236" s="391"/>
      <c r="URZ236" s="391"/>
      <c r="USA236" s="391"/>
      <c r="USB236" s="391"/>
      <c r="USC236" s="391"/>
      <c r="USD236" s="391"/>
      <c r="USE236" s="391"/>
      <c r="USF236" s="391"/>
      <c r="USG236" s="391"/>
      <c r="USH236" s="391"/>
      <c r="USI236" s="391"/>
      <c r="USJ236" s="391"/>
      <c r="USK236" s="391"/>
      <c r="USL236" s="391"/>
      <c r="USM236" s="391"/>
      <c r="USN236" s="391"/>
      <c r="USO236" s="391"/>
      <c r="USP236" s="391"/>
      <c r="USQ236" s="391"/>
      <c r="USR236" s="391"/>
      <c r="USS236" s="391"/>
      <c r="UST236" s="391"/>
      <c r="USU236" s="391"/>
      <c r="USV236" s="391"/>
      <c r="USW236" s="391"/>
      <c r="USX236" s="391"/>
      <c r="USY236" s="391"/>
      <c r="USZ236" s="391"/>
      <c r="UTA236" s="391"/>
      <c r="UTB236" s="391"/>
      <c r="UTC236" s="391"/>
      <c r="UTD236" s="391"/>
      <c r="UTE236" s="391"/>
      <c r="UTF236" s="391"/>
      <c r="UTG236" s="391"/>
      <c r="UTH236" s="391"/>
      <c r="UTI236" s="391"/>
      <c r="UTJ236" s="391"/>
      <c r="UTK236" s="391"/>
      <c r="UTL236" s="391"/>
      <c r="UTM236" s="391"/>
      <c r="UTN236" s="391"/>
      <c r="UTO236" s="391"/>
      <c r="UTP236" s="391"/>
      <c r="UTQ236" s="391"/>
      <c r="UTR236" s="391"/>
      <c r="UTS236" s="391"/>
      <c r="UTT236" s="391"/>
      <c r="UTU236" s="391"/>
      <c r="UTV236" s="391"/>
      <c r="UTW236" s="391"/>
      <c r="UTX236" s="391"/>
      <c r="UTY236" s="391"/>
      <c r="UTZ236" s="391"/>
      <c r="UUA236" s="391"/>
      <c r="UUB236" s="391"/>
      <c r="UUC236" s="391"/>
      <c r="UUD236" s="391"/>
      <c r="UUE236" s="391"/>
      <c r="UUF236" s="391"/>
      <c r="UUG236" s="391"/>
      <c r="UUH236" s="391"/>
      <c r="UUI236" s="391"/>
      <c r="UUJ236" s="391"/>
      <c r="UUK236" s="391"/>
      <c r="UUL236" s="391"/>
      <c r="UUM236" s="391"/>
      <c r="UUN236" s="391"/>
      <c r="UUO236" s="391"/>
      <c r="UUP236" s="391"/>
      <c r="UUQ236" s="391"/>
      <c r="UUR236" s="391"/>
      <c r="UUS236" s="391"/>
      <c r="UUT236" s="391"/>
      <c r="UUU236" s="391"/>
      <c r="UUV236" s="391"/>
      <c r="UUW236" s="391"/>
      <c r="UUX236" s="391"/>
      <c r="UUY236" s="391"/>
      <c r="UUZ236" s="391"/>
      <c r="UVA236" s="391"/>
      <c r="UVB236" s="391"/>
      <c r="UVC236" s="391"/>
      <c r="UVD236" s="391"/>
      <c r="UVE236" s="391"/>
      <c r="UVF236" s="391"/>
      <c r="UVG236" s="391"/>
      <c r="UVH236" s="391"/>
      <c r="UVI236" s="391"/>
      <c r="UVJ236" s="391"/>
      <c r="UVK236" s="391"/>
      <c r="UVL236" s="391"/>
      <c r="UVM236" s="391"/>
      <c r="UVN236" s="391"/>
      <c r="UVO236" s="391"/>
      <c r="UVP236" s="391"/>
      <c r="UVQ236" s="391"/>
      <c r="UVR236" s="391"/>
      <c r="UVS236" s="391"/>
      <c r="UVT236" s="391"/>
      <c r="UVU236" s="391"/>
      <c r="UVV236" s="391"/>
      <c r="UVW236" s="391"/>
      <c r="UVX236" s="391"/>
      <c r="UVY236" s="391"/>
      <c r="UVZ236" s="391"/>
      <c r="UWA236" s="391"/>
      <c r="UWB236" s="391"/>
      <c r="UWC236" s="391"/>
      <c r="UWD236" s="391"/>
      <c r="UWE236" s="391"/>
      <c r="UWF236" s="391"/>
      <c r="UWG236" s="391"/>
      <c r="UWH236" s="391"/>
      <c r="UWI236" s="391"/>
      <c r="UWJ236" s="391"/>
      <c r="UWK236" s="391"/>
      <c r="UWL236" s="391"/>
      <c r="UWM236" s="391"/>
      <c r="UWN236" s="391"/>
      <c r="UWO236" s="391"/>
      <c r="UWP236" s="391"/>
      <c r="UWQ236" s="391"/>
      <c r="UWR236" s="391"/>
      <c r="UWS236" s="391"/>
      <c r="UWT236" s="391"/>
      <c r="UWU236" s="391"/>
      <c r="UWV236" s="391"/>
      <c r="UWW236" s="391"/>
      <c r="UWX236" s="391"/>
      <c r="UWY236" s="391"/>
      <c r="UWZ236" s="391"/>
      <c r="UXA236" s="391"/>
      <c r="UXB236" s="391"/>
      <c r="UXC236" s="391"/>
      <c r="UXD236" s="391"/>
      <c r="UXE236" s="391"/>
      <c r="UXF236" s="391"/>
      <c r="UXG236" s="391"/>
      <c r="UXH236" s="391"/>
      <c r="UXI236" s="391"/>
      <c r="UXJ236" s="391"/>
      <c r="UXK236" s="391"/>
      <c r="UXL236" s="391"/>
      <c r="UXM236" s="391"/>
      <c r="UXN236" s="391"/>
      <c r="UXO236" s="391"/>
      <c r="UXP236" s="391"/>
      <c r="UXQ236" s="391"/>
      <c r="UXR236" s="391"/>
      <c r="UXS236" s="391"/>
      <c r="UXT236" s="391"/>
      <c r="UXU236" s="391"/>
      <c r="UXV236" s="391"/>
      <c r="UXW236" s="391"/>
      <c r="UXX236" s="391"/>
      <c r="UXY236" s="391"/>
      <c r="UXZ236" s="391"/>
      <c r="UYA236" s="391"/>
      <c r="UYB236" s="391"/>
      <c r="UYC236" s="391"/>
      <c r="UYD236" s="391"/>
      <c r="UYE236" s="391"/>
      <c r="UYF236" s="391"/>
      <c r="UYG236" s="391"/>
      <c r="UYH236" s="391"/>
      <c r="UYI236" s="391"/>
      <c r="UYJ236" s="391"/>
      <c r="UYK236" s="391"/>
      <c r="UYL236" s="391"/>
      <c r="UYM236" s="391"/>
      <c r="UYN236" s="391"/>
      <c r="UYO236" s="391"/>
      <c r="UYP236" s="391"/>
      <c r="UYQ236" s="391"/>
      <c r="UYR236" s="391"/>
      <c r="UYS236" s="391"/>
      <c r="UYT236" s="391"/>
      <c r="UYU236" s="391"/>
      <c r="UYV236" s="391"/>
      <c r="UYW236" s="391"/>
      <c r="UYX236" s="391"/>
      <c r="UYY236" s="391"/>
      <c r="UYZ236" s="391"/>
      <c r="UZA236" s="391"/>
      <c r="UZB236" s="391"/>
      <c r="UZC236" s="391"/>
      <c r="UZD236" s="391"/>
      <c r="UZE236" s="391"/>
      <c r="UZF236" s="391"/>
      <c r="UZG236" s="391"/>
      <c r="UZH236" s="391"/>
      <c r="UZI236" s="391"/>
      <c r="UZJ236" s="391"/>
      <c r="UZK236" s="391"/>
      <c r="UZL236" s="391"/>
      <c r="UZM236" s="391"/>
      <c r="UZN236" s="391"/>
      <c r="UZO236" s="391"/>
      <c r="UZP236" s="391"/>
      <c r="UZQ236" s="391"/>
      <c r="UZR236" s="391"/>
      <c r="UZS236" s="391"/>
      <c r="UZT236" s="391"/>
      <c r="UZU236" s="391"/>
      <c r="UZV236" s="391"/>
      <c r="UZW236" s="391"/>
      <c r="UZX236" s="391"/>
      <c r="UZY236" s="391"/>
      <c r="UZZ236" s="391"/>
      <c r="VAA236" s="391"/>
      <c r="VAB236" s="391"/>
      <c r="VAC236" s="391"/>
      <c r="VAD236" s="391"/>
      <c r="VAE236" s="391"/>
      <c r="VAF236" s="391"/>
      <c r="VAG236" s="391"/>
      <c r="VAH236" s="391"/>
      <c r="VAI236" s="391"/>
      <c r="VAJ236" s="391"/>
      <c r="VAK236" s="391"/>
      <c r="VAL236" s="391"/>
      <c r="VAM236" s="391"/>
      <c r="VAN236" s="391"/>
      <c r="VAO236" s="391"/>
      <c r="VAP236" s="391"/>
      <c r="VAQ236" s="391"/>
      <c r="VAR236" s="391"/>
      <c r="VAS236" s="391"/>
      <c r="VAT236" s="391"/>
      <c r="VAU236" s="391"/>
      <c r="VAV236" s="391"/>
      <c r="VAW236" s="391"/>
      <c r="VAX236" s="391"/>
      <c r="VAY236" s="391"/>
      <c r="VAZ236" s="391"/>
      <c r="VBA236" s="391"/>
      <c r="VBB236" s="391"/>
      <c r="VBC236" s="391"/>
      <c r="VBD236" s="391"/>
      <c r="VBE236" s="391"/>
      <c r="VBF236" s="391"/>
      <c r="VBG236" s="391"/>
      <c r="VBH236" s="391"/>
      <c r="VBI236" s="391"/>
      <c r="VBJ236" s="391"/>
      <c r="VBK236" s="391"/>
      <c r="VBL236" s="391"/>
      <c r="VBM236" s="391"/>
      <c r="VBN236" s="391"/>
      <c r="VBO236" s="391"/>
      <c r="VBP236" s="391"/>
      <c r="VBQ236" s="391"/>
      <c r="VBR236" s="391"/>
      <c r="VBS236" s="391"/>
      <c r="VBT236" s="391"/>
      <c r="VBU236" s="391"/>
      <c r="VBV236" s="391"/>
      <c r="VBW236" s="391"/>
      <c r="VBX236" s="391"/>
      <c r="VBY236" s="391"/>
      <c r="VBZ236" s="391"/>
      <c r="VCA236" s="391"/>
      <c r="VCB236" s="391"/>
      <c r="VCC236" s="391"/>
      <c r="VCD236" s="391"/>
      <c r="VCE236" s="391"/>
      <c r="VCF236" s="391"/>
      <c r="VCG236" s="391"/>
      <c r="VCH236" s="391"/>
      <c r="VCI236" s="391"/>
      <c r="VCJ236" s="391"/>
      <c r="VCK236" s="391"/>
      <c r="VCL236" s="391"/>
      <c r="VCM236" s="391"/>
      <c r="VCN236" s="391"/>
      <c r="VCO236" s="391"/>
      <c r="VCP236" s="391"/>
      <c r="VCQ236" s="391"/>
      <c r="VCR236" s="391"/>
      <c r="VCS236" s="391"/>
      <c r="VCT236" s="391"/>
      <c r="VCU236" s="391"/>
      <c r="VCV236" s="391"/>
      <c r="VCW236" s="391"/>
      <c r="VCX236" s="391"/>
      <c r="VCY236" s="391"/>
      <c r="VCZ236" s="391"/>
      <c r="VDA236" s="391"/>
      <c r="VDB236" s="391"/>
      <c r="VDC236" s="391"/>
      <c r="VDD236" s="391"/>
      <c r="VDE236" s="391"/>
      <c r="VDF236" s="391"/>
      <c r="VDG236" s="391"/>
      <c r="VDH236" s="391"/>
      <c r="VDI236" s="391"/>
      <c r="VDJ236" s="391"/>
      <c r="VDK236" s="391"/>
      <c r="VDL236" s="391"/>
      <c r="VDM236" s="391"/>
      <c r="VDN236" s="391"/>
      <c r="VDO236" s="391"/>
      <c r="VDP236" s="391"/>
      <c r="VDQ236" s="391"/>
      <c r="VDR236" s="391"/>
      <c r="VDS236" s="391"/>
      <c r="VDT236" s="391"/>
      <c r="VDU236" s="391"/>
      <c r="VDV236" s="391"/>
      <c r="VDW236" s="391"/>
      <c r="VDX236" s="391"/>
      <c r="VDY236" s="391"/>
      <c r="VDZ236" s="391"/>
      <c r="VEA236" s="391"/>
      <c r="VEB236" s="391"/>
      <c r="VEC236" s="391"/>
      <c r="VED236" s="391"/>
      <c r="VEE236" s="391"/>
      <c r="VEF236" s="391"/>
      <c r="VEG236" s="391"/>
      <c r="VEH236" s="391"/>
      <c r="VEI236" s="391"/>
      <c r="VEJ236" s="391"/>
      <c r="VEK236" s="391"/>
      <c r="VEL236" s="391"/>
      <c r="VEM236" s="391"/>
      <c r="VEN236" s="391"/>
      <c r="VEO236" s="391"/>
      <c r="VEP236" s="391"/>
      <c r="VEQ236" s="391"/>
      <c r="VER236" s="391"/>
      <c r="VES236" s="391"/>
      <c r="VET236" s="391"/>
      <c r="VEU236" s="391"/>
      <c r="VEV236" s="391"/>
      <c r="VEW236" s="391"/>
      <c r="VEX236" s="391"/>
      <c r="VEY236" s="391"/>
      <c r="VEZ236" s="391"/>
      <c r="VFA236" s="391"/>
      <c r="VFB236" s="391"/>
      <c r="VFC236" s="391"/>
      <c r="VFD236" s="391"/>
      <c r="VFE236" s="391"/>
      <c r="VFF236" s="391"/>
      <c r="VFG236" s="391"/>
      <c r="VFH236" s="391"/>
      <c r="VFI236" s="391"/>
      <c r="VFJ236" s="391"/>
      <c r="VFK236" s="391"/>
      <c r="VFL236" s="391"/>
      <c r="VFM236" s="391"/>
      <c r="VFN236" s="391"/>
      <c r="VFO236" s="391"/>
      <c r="VFP236" s="391"/>
      <c r="VFQ236" s="391"/>
      <c r="VFR236" s="391"/>
      <c r="VFS236" s="391"/>
      <c r="VFT236" s="391"/>
      <c r="VFU236" s="391"/>
      <c r="VFV236" s="391"/>
      <c r="VFW236" s="391"/>
      <c r="VFX236" s="391"/>
      <c r="VFY236" s="391"/>
      <c r="VFZ236" s="391"/>
      <c r="VGA236" s="391"/>
      <c r="VGB236" s="391"/>
      <c r="VGC236" s="391"/>
      <c r="VGD236" s="391"/>
      <c r="VGE236" s="391"/>
      <c r="VGF236" s="391"/>
      <c r="VGG236" s="391"/>
      <c r="VGH236" s="391"/>
      <c r="VGI236" s="391"/>
      <c r="VGJ236" s="391"/>
      <c r="VGK236" s="391"/>
      <c r="VGL236" s="391"/>
      <c r="VGM236" s="391"/>
      <c r="VGN236" s="391"/>
      <c r="VGO236" s="391"/>
      <c r="VGP236" s="391"/>
      <c r="VGQ236" s="391"/>
      <c r="VGR236" s="391"/>
      <c r="VGS236" s="391"/>
      <c r="VGT236" s="391"/>
      <c r="VGU236" s="391"/>
      <c r="VGV236" s="391"/>
      <c r="VGW236" s="391"/>
      <c r="VGX236" s="391"/>
      <c r="VGY236" s="391"/>
      <c r="VGZ236" s="391"/>
      <c r="VHA236" s="391"/>
      <c r="VHB236" s="391"/>
      <c r="VHC236" s="391"/>
      <c r="VHD236" s="391"/>
      <c r="VHE236" s="391"/>
      <c r="VHF236" s="391"/>
      <c r="VHG236" s="391"/>
      <c r="VHH236" s="391"/>
      <c r="VHI236" s="391"/>
      <c r="VHJ236" s="391"/>
      <c r="VHK236" s="391"/>
      <c r="VHL236" s="391"/>
      <c r="VHM236" s="391"/>
      <c r="VHN236" s="391"/>
      <c r="VHO236" s="391"/>
      <c r="VHP236" s="391"/>
      <c r="VHQ236" s="391"/>
      <c r="VHR236" s="391"/>
      <c r="VHS236" s="391"/>
      <c r="VHT236" s="391"/>
      <c r="VHU236" s="391"/>
      <c r="VHV236" s="391"/>
      <c r="VHW236" s="391"/>
      <c r="VHX236" s="391"/>
      <c r="VHY236" s="391"/>
      <c r="VHZ236" s="391"/>
      <c r="VIA236" s="391"/>
      <c r="VIB236" s="391"/>
      <c r="VIC236" s="391"/>
      <c r="VID236" s="391"/>
      <c r="VIE236" s="391"/>
      <c r="VIF236" s="391"/>
      <c r="VIG236" s="391"/>
      <c r="VIH236" s="391"/>
      <c r="VII236" s="391"/>
      <c r="VIJ236" s="391"/>
      <c r="VIK236" s="391"/>
      <c r="VIL236" s="391"/>
      <c r="VIM236" s="391"/>
      <c r="VIN236" s="391"/>
      <c r="VIO236" s="391"/>
      <c r="VIP236" s="391"/>
      <c r="VIQ236" s="391"/>
      <c r="VIR236" s="391"/>
      <c r="VIS236" s="391"/>
      <c r="VIT236" s="391"/>
      <c r="VIU236" s="391"/>
      <c r="VIV236" s="391"/>
      <c r="VIW236" s="391"/>
      <c r="VIX236" s="391"/>
      <c r="VIY236" s="391"/>
      <c r="VIZ236" s="391"/>
      <c r="VJA236" s="391"/>
      <c r="VJB236" s="391"/>
      <c r="VJC236" s="391"/>
      <c r="VJD236" s="391"/>
      <c r="VJE236" s="391"/>
      <c r="VJF236" s="391"/>
      <c r="VJG236" s="391"/>
      <c r="VJH236" s="391"/>
      <c r="VJI236" s="391"/>
      <c r="VJJ236" s="391"/>
      <c r="VJK236" s="391"/>
      <c r="VJL236" s="391"/>
      <c r="VJM236" s="391"/>
      <c r="VJN236" s="391"/>
      <c r="VJO236" s="391"/>
      <c r="VJP236" s="391"/>
      <c r="VJQ236" s="391"/>
      <c r="VJR236" s="391"/>
      <c r="VJS236" s="391"/>
      <c r="VJT236" s="391"/>
      <c r="VJU236" s="391"/>
      <c r="VJV236" s="391"/>
      <c r="VJW236" s="391"/>
      <c r="VJX236" s="391"/>
      <c r="VJY236" s="391"/>
      <c r="VJZ236" s="391"/>
      <c r="VKA236" s="391"/>
      <c r="VKB236" s="391"/>
      <c r="VKC236" s="391"/>
      <c r="VKD236" s="391"/>
      <c r="VKE236" s="391"/>
      <c r="VKF236" s="391"/>
      <c r="VKG236" s="391"/>
      <c r="VKH236" s="391"/>
      <c r="VKI236" s="391"/>
      <c r="VKJ236" s="391"/>
      <c r="VKK236" s="391"/>
      <c r="VKL236" s="391"/>
      <c r="VKM236" s="391"/>
      <c r="VKN236" s="391"/>
      <c r="VKO236" s="391"/>
      <c r="VKP236" s="391"/>
      <c r="VKQ236" s="391"/>
      <c r="VKR236" s="391"/>
      <c r="VKS236" s="391"/>
      <c r="VKT236" s="391"/>
      <c r="VKU236" s="391"/>
      <c r="VKV236" s="391"/>
      <c r="VKW236" s="391"/>
      <c r="VKX236" s="391"/>
      <c r="VKY236" s="391"/>
      <c r="VKZ236" s="391"/>
      <c r="VLA236" s="391"/>
      <c r="VLB236" s="391"/>
      <c r="VLC236" s="391"/>
      <c r="VLD236" s="391"/>
      <c r="VLE236" s="391"/>
      <c r="VLF236" s="391"/>
      <c r="VLG236" s="391"/>
      <c r="VLH236" s="391"/>
      <c r="VLI236" s="391"/>
      <c r="VLJ236" s="391"/>
      <c r="VLK236" s="391"/>
      <c r="VLL236" s="391"/>
      <c r="VLM236" s="391"/>
      <c r="VLN236" s="391"/>
      <c r="VLO236" s="391"/>
      <c r="VLP236" s="391"/>
      <c r="VLQ236" s="391"/>
      <c r="VLR236" s="391"/>
      <c r="VLS236" s="391"/>
      <c r="VLT236" s="391"/>
      <c r="VLU236" s="391"/>
      <c r="VLV236" s="391"/>
      <c r="VLW236" s="391"/>
      <c r="VLX236" s="391"/>
      <c r="VLY236" s="391"/>
      <c r="VLZ236" s="391"/>
      <c r="VMA236" s="391"/>
      <c r="VMB236" s="391"/>
      <c r="VMC236" s="391"/>
      <c r="VMD236" s="391"/>
      <c r="VME236" s="391"/>
      <c r="VMF236" s="391"/>
      <c r="VMG236" s="391"/>
      <c r="VMH236" s="391"/>
      <c r="VMI236" s="391"/>
      <c r="VMJ236" s="391"/>
      <c r="VMK236" s="391"/>
      <c r="VML236" s="391"/>
      <c r="VMM236" s="391"/>
      <c r="VMN236" s="391"/>
      <c r="VMO236" s="391"/>
      <c r="VMP236" s="391"/>
      <c r="VMQ236" s="391"/>
      <c r="VMR236" s="391"/>
      <c r="VMS236" s="391"/>
      <c r="VMT236" s="391"/>
      <c r="VMU236" s="391"/>
      <c r="VMV236" s="391"/>
      <c r="VMW236" s="391"/>
      <c r="VMX236" s="391"/>
      <c r="VMY236" s="391"/>
      <c r="VMZ236" s="391"/>
      <c r="VNA236" s="391"/>
      <c r="VNB236" s="391"/>
      <c r="VNC236" s="391"/>
      <c r="VND236" s="391"/>
      <c r="VNE236" s="391"/>
      <c r="VNF236" s="391"/>
      <c r="VNG236" s="391"/>
      <c r="VNH236" s="391"/>
      <c r="VNI236" s="391"/>
      <c r="VNJ236" s="391"/>
      <c r="VNK236" s="391"/>
      <c r="VNL236" s="391"/>
      <c r="VNM236" s="391"/>
      <c r="VNN236" s="391"/>
      <c r="VNO236" s="391"/>
      <c r="VNP236" s="391"/>
      <c r="VNQ236" s="391"/>
      <c r="VNR236" s="391"/>
      <c r="VNS236" s="391"/>
      <c r="VNT236" s="391"/>
      <c r="VNU236" s="391"/>
      <c r="VNV236" s="391"/>
      <c r="VNW236" s="391"/>
      <c r="VNX236" s="391"/>
      <c r="VNY236" s="391"/>
      <c r="VNZ236" s="391"/>
      <c r="VOA236" s="391"/>
      <c r="VOB236" s="391"/>
      <c r="VOC236" s="391"/>
      <c r="VOD236" s="391"/>
      <c r="VOE236" s="391"/>
      <c r="VOF236" s="391"/>
      <c r="VOG236" s="391"/>
      <c r="VOH236" s="391"/>
      <c r="VOI236" s="391"/>
      <c r="VOJ236" s="391"/>
      <c r="VOK236" s="391"/>
      <c r="VOL236" s="391"/>
      <c r="VOM236" s="391"/>
      <c r="VON236" s="391"/>
      <c r="VOO236" s="391"/>
      <c r="VOP236" s="391"/>
      <c r="VOQ236" s="391"/>
      <c r="VOR236" s="391"/>
      <c r="VOS236" s="391"/>
      <c r="VOT236" s="391"/>
      <c r="VOU236" s="391"/>
      <c r="VOV236" s="391"/>
      <c r="VOW236" s="391"/>
      <c r="VOX236" s="391"/>
      <c r="VOY236" s="391"/>
      <c r="VOZ236" s="391"/>
      <c r="VPA236" s="391"/>
      <c r="VPB236" s="391"/>
      <c r="VPC236" s="391"/>
      <c r="VPD236" s="391"/>
      <c r="VPE236" s="391"/>
      <c r="VPF236" s="391"/>
      <c r="VPG236" s="391"/>
      <c r="VPH236" s="391"/>
      <c r="VPI236" s="391"/>
      <c r="VPJ236" s="391"/>
      <c r="VPK236" s="391"/>
      <c r="VPL236" s="391"/>
      <c r="VPM236" s="391"/>
      <c r="VPN236" s="391"/>
      <c r="VPO236" s="391"/>
      <c r="VPP236" s="391"/>
      <c r="VPQ236" s="391"/>
      <c r="VPR236" s="391"/>
      <c r="VPS236" s="391"/>
      <c r="VPT236" s="391"/>
      <c r="VPU236" s="391"/>
      <c r="VPV236" s="391"/>
      <c r="VPW236" s="391"/>
      <c r="VPX236" s="391"/>
      <c r="VPY236" s="391"/>
      <c r="VPZ236" s="391"/>
      <c r="VQA236" s="391"/>
      <c r="VQB236" s="391"/>
      <c r="VQC236" s="391"/>
      <c r="VQD236" s="391"/>
      <c r="VQE236" s="391"/>
      <c r="VQF236" s="391"/>
      <c r="VQG236" s="391"/>
      <c r="VQH236" s="391"/>
      <c r="VQI236" s="391"/>
      <c r="VQJ236" s="391"/>
      <c r="VQK236" s="391"/>
      <c r="VQL236" s="391"/>
      <c r="VQM236" s="391"/>
      <c r="VQN236" s="391"/>
      <c r="VQO236" s="391"/>
      <c r="VQP236" s="391"/>
      <c r="VQQ236" s="391"/>
      <c r="VQR236" s="391"/>
      <c r="VQS236" s="391"/>
      <c r="VQT236" s="391"/>
      <c r="VQU236" s="391"/>
      <c r="VQV236" s="391"/>
      <c r="VQW236" s="391"/>
      <c r="VQX236" s="391"/>
      <c r="VQY236" s="391"/>
      <c r="VQZ236" s="391"/>
      <c r="VRA236" s="391"/>
      <c r="VRB236" s="391"/>
      <c r="VRC236" s="391"/>
      <c r="VRD236" s="391"/>
      <c r="VRE236" s="391"/>
      <c r="VRF236" s="391"/>
      <c r="VRG236" s="391"/>
      <c r="VRH236" s="391"/>
      <c r="VRI236" s="391"/>
      <c r="VRJ236" s="391"/>
      <c r="VRK236" s="391"/>
      <c r="VRL236" s="391"/>
      <c r="VRM236" s="391"/>
      <c r="VRN236" s="391"/>
      <c r="VRO236" s="391"/>
      <c r="VRP236" s="391"/>
      <c r="VRQ236" s="391"/>
      <c r="VRR236" s="391"/>
      <c r="VRS236" s="391"/>
      <c r="VRT236" s="391"/>
      <c r="VRU236" s="391"/>
      <c r="VRV236" s="391"/>
      <c r="VRW236" s="391"/>
      <c r="VRX236" s="391"/>
      <c r="VRY236" s="391"/>
      <c r="VRZ236" s="391"/>
      <c r="VSA236" s="391"/>
      <c r="VSB236" s="391"/>
      <c r="VSC236" s="391"/>
      <c r="VSD236" s="391"/>
      <c r="VSE236" s="391"/>
      <c r="VSF236" s="391"/>
      <c r="VSG236" s="391"/>
      <c r="VSH236" s="391"/>
      <c r="VSI236" s="391"/>
      <c r="VSJ236" s="391"/>
      <c r="VSK236" s="391"/>
      <c r="VSL236" s="391"/>
      <c r="VSM236" s="391"/>
      <c r="VSN236" s="391"/>
      <c r="VSO236" s="391"/>
      <c r="VSP236" s="391"/>
      <c r="VSQ236" s="391"/>
      <c r="VSR236" s="391"/>
      <c r="VSS236" s="391"/>
      <c r="VST236" s="391"/>
      <c r="VSU236" s="391"/>
      <c r="VSV236" s="391"/>
      <c r="VSW236" s="391"/>
      <c r="VSX236" s="391"/>
      <c r="VSY236" s="391"/>
      <c r="VSZ236" s="391"/>
      <c r="VTA236" s="391"/>
      <c r="VTB236" s="391"/>
      <c r="VTC236" s="391"/>
      <c r="VTD236" s="391"/>
      <c r="VTE236" s="391"/>
      <c r="VTF236" s="391"/>
      <c r="VTG236" s="391"/>
      <c r="VTH236" s="391"/>
      <c r="VTI236" s="391"/>
      <c r="VTJ236" s="391"/>
      <c r="VTK236" s="391"/>
      <c r="VTL236" s="391"/>
      <c r="VTM236" s="391"/>
      <c r="VTN236" s="391"/>
      <c r="VTO236" s="391"/>
      <c r="VTP236" s="391"/>
      <c r="VTQ236" s="391"/>
      <c r="VTR236" s="391"/>
      <c r="VTS236" s="391"/>
      <c r="VTT236" s="391"/>
      <c r="VTU236" s="391"/>
      <c r="VTV236" s="391"/>
      <c r="VTW236" s="391"/>
      <c r="VTX236" s="391"/>
      <c r="VTY236" s="391"/>
      <c r="VTZ236" s="391"/>
      <c r="VUA236" s="391"/>
      <c r="VUB236" s="391"/>
      <c r="VUC236" s="391"/>
      <c r="VUD236" s="391"/>
      <c r="VUE236" s="391"/>
      <c r="VUF236" s="391"/>
      <c r="VUG236" s="391"/>
      <c r="VUH236" s="391"/>
      <c r="VUI236" s="391"/>
      <c r="VUJ236" s="391"/>
      <c r="VUK236" s="391"/>
      <c r="VUL236" s="391"/>
      <c r="VUM236" s="391"/>
      <c r="VUN236" s="391"/>
      <c r="VUO236" s="391"/>
      <c r="VUP236" s="391"/>
      <c r="VUQ236" s="391"/>
      <c r="VUR236" s="391"/>
      <c r="VUS236" s="391"/>
      <c r="VUT236" s="391"/>
      <c r="VUU236" s="391"/>
      <c r="VUV236" s="391"/>
      <c r="VUW236" s="391"/>
      <c r="VUX236" s="391"/>
      <c r="VUY236" s="391"/>
      <c r="VUZ236" s="391"/>
      <c r="VVA236" s="391"/>
      <c r="VVB236" s="391"/>
      <c r="VVC236" s="391"/>
      <c r="VVD236" s="391"/>
      <c r="VVE236" s="391"/>
      <c r="VVF236" s="391"/>
      <c r="VVG236" s="391"/>
      <c r="VVH236" s="391"/>
      <c r="VVI236" s="391"/>
      <c r="VVJ236" s="391"/>
      <c r="VVK236" s="391"/>
      <c r="VVL236" s="391"/>
      <c r="VVM236" s="391"/>
      <c r="VVN236" s="391"/>
      <c r="VVO236" s="391"/>
      <c r="VVP236" s="391"/>
      <c r="VVQ236" s="391"/>
      <c r="VVR236" s="391"/>
      <c r="VVS236" s="391"/>
      <c r="VVT236" s="391"/>
      <c r="VVU236" s="391"/>
      <c r="VVV236" s="391"/>
      <c r="VVW236" s="391"/>
      <c r="VVX236" s="391"/>
      <c r="VVY236" s="391"/>
      <c r="VVZ236" s="391"/>
      <c r="VWA236" s="391"/>
      <c r="VWB236" s="391"/>
      <c r="VWC236" s="391"/>
      <c r="VWD236" s="391"/>
      <c r="VWE236" s="391"/>
      <c r="VWF236" s="391"/>
      <c r="VWG236" s="391"/>
      <c r="VWH236" s="391"/>
      <c r="VWI236" s="391"/>
      <c r="VWJ236" s="391"/>
      <c r="VWK236" s="391"/>
      <c r="VWL236" s="391"/>
      <c r="VWM236" s="391"/>
      <c r="VWN236" s="391"/>
      <c r="VWO236" s="391"/>
      <c r="VWP236" s="391"/>
      <c r="VWQ236" s="391"/>
      <c r="VWR236" s="391"/>
      <c r="VWS236" s="391"/>
      <c r="VWT236" s="391"/>
      <c r="VWU236" s="391"/>
      <c r="VWV236" s="391"/>
      <c r="VWW236" s="391"/>
      <c r="VWX236" s="391"/>
      <c r="VWY236" s="391"/>
      <c r="VWZ236" s="391"/>
      <c r="VXA236" s="391"/>
      <c r="VXB236" s="391"/>
      <c r="VXC236" s="391"/>
      <c r="VXD236" s="391"/>
      <c r="VXE236" s="391"/>
      <c r="VXF236" s="391"/>
      <c r="VXG236" s="391"/>
      <c r="VXH236" s="391"/>
      <c r="VXI236" s="391"/>
      <c r="VXJ236" s="391"/>
      <c r="VXK236" s="391"/>
      <c r="VXL236" s="391"/>
      <c r="VXM236" s="391"/>
      <c r="VXN236" s="391"/>
      <c r="VXO236" s="391"/>
      <c r="VXP236" s="391"/>
      <c r="VXQ236" s="391"/>
      <c r="VXR236" s="391"/>
      <c r="VXS236" s="391"/>
      <c r="VXT236" s="391"/>
      <c r="VXU236" s="391"/>
      <c r="VXV236" s="391"/>
      <c r="VXW236" s="391"/>
      <c r="VXX236" s="391"/>
      <c r="VXY236" s="391"/>
      <c r="VXZ236" s="391"/>
      <c r="VYA236" s="391"/>
      <c r="VYB236" s="391"/>
      <c r="VYC236" s="391"/>
      <c r="VYD236" s="391"/>
      <c r="VYE236" s="391"/>
      <c r="VYF236" s="391"/>
      <c r="VYG236" s="391"/>
      <c r="VYH236" s="391"/>
      <c r="VYI236" s="391"/>
      <c r="VYJ236" s="391"/>
      <c r="VYK236" s="391"/>
      <c r="VYL236" s="391"/>
      <c r="VYM236" s="391"/>
      <c r="VYN236" s="391"/>
      <c r="VYO236" s="391"/>
      <c r="VYP236" s="391"/>
      <c r="VYQ236" s="391"/>
      <c r="VYR236" s="391"/>
      <c r="VYS236" s="391"/>
      <c r="VYT236" s="391"/>
      <c r="VYU236" s="391"/>
      <c r="VYV236" s="391"/>
      <c r="VYW236" s="391"/>
      <c r="VYX236" s="391"/>
      <c r="VYY236" s="391"/>
      <c r="VYZ236" s="391"/>
      <c r="VZA236" s="391"/>
      <c r="VZB236" s="391"/>
      <c r="VZC236" s="391"/>
      <c r="VZD236" s="391"/>
      <c r="VZE236" s="391"/>
      <c r="VZF236" s="391"/>
      <c r="VZG236" s="391"/>
      <c r="VZH236" s="391"/>
      <c r="VZI236" s="391"/>
      <c r="VZJ236" s="391"/>
      <c r="VZK236" s="391"/>
      <c r="VZL236" s="391"/>
      <c r="VZM236" s="391"/>
      <c r="VZN236" s="391"/>
      <c r="VZO236" s="391"/>
      <c r="VZP236" s="391"/>
      <c r="VZQ236" s="391"/>
      <c r="VZR236" s="391"/>
      <c r="VZS236" s="391"/>
      <c r="VZT236" s="391"/>
      <c r="VZU236" s="391"/>
      <c r="VZV236" s="391"/>
      <c r="VZW236" s="391"/>
      <c r="VZX236" s="391"/>
      <c r="VZY236" s="391"/>
      <c r="VZZ236" s="391"/>
      <c r="WAA236" s="391"/>
      <c r="WAB236" s="391"/>
      <c r="WAC236" s="391"/>
      <c r="WAD236" s="391"/>
      <c r="WAE236" s="391"/>
      <c r="WAF236" s="391"/>
      <c r="WAG236" s="391"/>
      <c r="WAH236" s="391"/>
      <c r="WAI236" s="391"/>
      <c r="WAJ236" s="391"/>
      <c r="WAK236" s="391"/>
      <c r="WAL236" s="391"/>
      <c r="WAM236" s="391"/>
      <c r="WAN236" s="391"/>
      <c r="WAO236" s="391"/>
      <c r="WAP236" s="391"/>
      <c r="WAQ236" s="391"/>
      <c r="WAR236" s="391"/>
      <c r="WAS236" s="391"/>
      <c r="WAT236" s="391"/>
      <c r="WAU236" s="391"/>
      <c r="WAV236" s="391"/>
      <c r="WAW236" s="391"/>
      <c r="WAX236" s="391"/>
      <c r="WAY236" s="391"/>
      <c r="WAZ236" s="391"/>
      <c r="WBA236" s="391"/>
      <c r="WBB236" s="391"/>
      <c r="WBC236" s="391"/>
      <c r="WBD236" s="391"/>
      <c r="WBE236" s="391"/>
      <c r="WBF236" s="391"/>
      <c r="WBG236" s="391"/>
      <c r="WBH236" s="391"/>
      <c r="WBI236" s="391"/>
      <c r="WBJ236" s="391"/>
      <c r="WBK236" s="391"/>
      <c r="WBL236" s="391"/>
      <c r="WBM236" s="391"/>
      <c r="WBN236" s="391"/>
      <c r="WBO236" s="391"/>
      <c r="WBP236" s="391"/>
      <c r="WBQ236" s="391"/>
      <c r="WBR236" s="391"/>
      <c r="WBS236" s="391"/>
      <c r="WBT236" s="391"/>
      <c r="WBU236" s="391"/>
      <c r="WBV236" s="391"/>
      <c r="WBW236" s="391"/>
      <c r="WBX236" s="391"/>
      <c r="WBY236" s="391"/>
      <c r="WBZ236" s="391"/>
      <c r="WCA236" s="391"/>
      <c r="WCB236" s="391"/>
      <c r="WCC236" s="391"/>
      <c r="WCD236" s="391"/>
      <c r="WCE236" s="391"/>
      <c r="WCF236" s="391"/>
      <c r="WCG236" s="391"/>
      <c r="WCH236" s="391"/>
      <c r="WCI236" s="391"/>
      <c r="WCJ236" s="391"/>
      <c r="WCK236" s="391"/>
      <c r="WCL236" s="391"/>
      <c r="WCM236" s="391"/>
      <c r="WCN236" s="391"/>
      <c r="WCO236" s="391"/>
      <c r="WCP236" s="391"/>
      <c r="WCQ236" s="391"/>
      <c r="WCR236" s="391"/>
      <c r="WCS236" s="391"/>
      <c r="WCT236" s="391"/>
      <c r="WCU236" s="391"/>
      <c r="WCV236" s="391"/>
      <c r="WCW236" s="391"/>
      <c r="WCX236" s="391"/>
      <c r="WCY236" s="391"/>
      <c r="WCZ236" s="391"/>
      <c r="WDA236" s="391"/>
      <c r="WDB236" s="391"/>
      <c r="WDC236" s="391"/>
      <c r="WDD236" s="391"/>
      <c r="WDE236" s="391"/>
      <c r="WDF236" s="391"/>
      <c r="WDG236" s="391"/>
      <c r="WDH236" s="391"/>
      <c r="WDI236" s="391"/>
      <c r="WDJ236" s="391"/>
      <c r="WDK236" s="391"/>
      <c r="WDL236" s="391"/>
      <c r="WDM236" s="391"/>
      <c r="WDN236" s="391"/>
      <c r="WDO236" s="391"/>
      <c r="WDP236" s="391"/>
      <c r="WDQ236" s="391"/>
      <c r="WDR236" s="391"/>
      <c r="WDS236" s="391"/>
      <c r="WDT236" s="391"/>
      <c r="WDU236" s="391"/>
      <c r="WDV236" s="391"/>
      <c r="WDW236" s="391"/>
      <c r="WDX236" s="391"/>
      <c r="WDY236" s="391"/>
      <c r="WDZ236" s="391"/>
      <c r="WEA236" s="391"/>
      <c r="WEB236" s="391"/>
      <c r="WEC236" s="391"/>
      <c r="WED236" s="391"/>
      <c r="WEE236" s="391"/>
      <c r="WEF236" s="391"/>
      <c r="WEG236" s="391"/>
      <c r="WEH236" s="391"/>
      <c r="WEI236" s="391"/>
      <c r="WEJ236" s="391"/>
      <c r="WEK236" s="391"/>
      <c r="WEL236" s="391"/>
      <c r="WEM236" s="391"/>
      <c r="WEN236" s="391"/>
      <c r="WEO236" s="391"/>
      <c r="WEP236" s="391"/>
      <c r="WEQ236" s="391"/>
      <c r="WER236" s="391"/>
      <c r="WES236" s="391"/>
      <c r="WET236" s="391"/>
      <c r="WEU236" s="391"/>
      <c r="WEV236" s="391"/>
      <c r="WEW236" s="391"/>
      <c r="WEX236" s="391"/>
      <c r="WEY236" s="391"/>
      <c r="WEZ236" s="391"/>
      <c r="WFA236" s="391"/>
      <c r="WFB236" s="391"/>
      <c r="WFC236" s="391"/>
      <c r="WFD236" s="391"/>
      <c r="WFE236" s="391"/>
      <c r="WFF236" s="391"/>
      <c r="WFG236" s="391"/>
      <c r="WFH236" s="391"/>
      <c r="WFI236" s="391"/>
      <c r="WFJ236" s="391"/>
      <c r="WFK236" s="391"/>
      <c r="WFL236" s="391"/>
      <c r="WFM236" s="391"/>
      <c r="WFN236" s="391"/>
      <c r="WFO236" s="391"/>
      <c r="WFP236" s="391"/>
      <c r="WFQ236" s="391"/>
      <c r="WFR236" s="391"/>
      <c r="WFS236" s="391"/>
      <c r="WFT236" s="391"/>
      <c r="WFU236" s="391"/>
      <c r="WFV236" s="391"/>
      <c r="WFW236" s="391"/>
      <c r="WFX236" s="391"/>
      <c r="WFY236" s="391"/>
      <c r="WFZ236" s="391"/>
      <c r="WGA236" s="391"/>
      <c r="WGB236" s="391"/>
      <c r="WGC236" s="391"/>
      <c r="WGD236" s="391"/>
      <c r="WGE236" s="391"/>
      <c r="WGF236" s="391"/>
      <c r="WGG236" s="391"/>
      <c r="WGH236" s="391"/>
      <c r="WGI236" s="391"/>
      <c r="WGJ236" s="391"/>
      <c r="WGK236" s="391"/>
      <c r="WGL236" s="391"/>
      <c r="WGM236" s="391"/>
      <c r="WGN236" s="391"/>
      <c r="WGO236" s="391"/>
      <c r="WGP236" s="391"/>
      <c r="WGQ236" s="391"/>
      <c r="WGR236" s="391"/>
      <c r="WGS236" s="391"/>
      <c r="WGT236" s="391"/>
      <c r="WGU236" s="391"/>
      <c r="WGV236" s="391"/>
      <c r="WGW236" s="391"/>
      <c r="WGX236" s="391"/>
      <c r="WGY236" s="391"/>
      <c r="WGZ236" s="391"/>
      <c r="WHA236" s="391"/>
      <c r="WHB236" s="391"/>
      <c r="WHC236" s="391"/>
      <c r="WHD236" s="391"/>
      <c r="WHE236" s="391"/>
      <c r="WHF236" s="391"/>
      <c r="WHG236" s="391"/>
      <c r="WHH236" s="391"/>
      <c r="WHI236" s="391"/>
      <c r="WHJ236" s="391"/>
      <c r="WHK236" s="391"/>
      <c r="WHL236" s="391"/>
      <c r="WHM236" s="391"/>
      <c r="WHN236" s="391"/>
      <c r="WHO236" s="391"/>
      <c r="WHP236" s="391"/>
      <c r="WHQ236" s="391"/>
      <c r="WHR236" s="391"/>
      <c r="WHS236" s="391"/>
      <c r="WHT236" s="391"/>
      <c r="WHU236" s="391"/>
      <c r="WHV236" s="391"/>
      <c r="WHW236" s="391"/>
      <c r="WHX236" s="391"/>
      <c r="WHY236" s="391"/>
      <c r="WHZ236" s="391"/>
      <c r="WIA236" s="391"/>
      <c r="WIB236" s="391"/>
      <c r="WIC236" s="391"/>
      <c r="WID236" s="391"/>
      <c r="WIE236" s="391"/>
      <c r="WIF236" s="391"/>
      <c r="WIG236" s="391"/>
      <c r="WIH236" s="391"/>
      <c r="WII236" s="391"/>
      <c r="WIJ236" s="391"/>
      <c r="WIK236" s="391"/>
      <c r="WIL236" s="391"/>
      <c r="WIM236" s="391"/>
      <c r="WIN236" s="391"/>
      <c r="WIO236" s="391"/>
      <c r="WIP236" s="391"/>
      <c r="WIQ236" s="391"/>
      <c r="WIR236" s="391"/>
      <c r="WIS236" s="391"/>
      <c r="WIT236" s="391"/>
      <c r="WIU236" s="391"/>
      <c r="WIV236" s="391"/>
      <c r="WIW236" s="391"/>
      <c r="WIX236" s="391"/>
      <c r="WIY236" s="391"/>
      <c r="WIZ236" s="391"/>
      <c r="WJA236" s="391"/>
      <c r="WJB236" s="391"/>
      <c r="WJC236" s="391"/>
      <c r="WJD236" s="391"/>
      <c r="WJE236" s="391"/>
      <c r="WJF236" s="391"/>
      <c r="WJG236" s="391"/>
      <c r="WJH236" s="391"/>
      <c r="WJI236" s="391"/>
      <c r="WJJ236" s="391"/>
      <c r="WJK236" s="391"/>
      <c r="WJL236" s="391"/>
      <c r="WJM236" s="391"/>
      <c r="WJN236" s="391"/>
      <c r="WJO236" s="391"/>
      <c r="WJP236" s="391"/>
      <c r="WJQ236" s="391"/>
      <c r="WJR236" s="391"/>
      <c r="WJS236" s="391"/>
      <c r="WJT236" s="391"/>
      <c r="WJU236" s="391"/>
      <c r="WJV236" s="391"/>
      <c r="WJW236" s="391"/>
      <c r="WJX236" s="391"/>
      <c r="WJY236" s="391"/>
      <c r="WJZ236" s="391"/>
      <c r="WKA236" s="391"/>
      <c r="WKB236" s="391"/>
      <c r="WKC236" s="391"/>
      <c r="WKD236" s="391"/>
      <c r="WKE236" s="391"/>
      <c r="WKF236" s="391"/>
      <c r="WKG236" s="391"/>
      <c r="WKH236" s="391"/>
      <c r="WKI236" s="391"/>
      <c r="WKJ236" s="391"/>
      <c r="WKK236" s="391"/>
      <c r="WKL236" s="391"/>
      <c r="WKM236" s="391"/>
      <c r="WKN236" s="391"/>
      <c r="WKO236" s="391"/>
      <c r="WKP236" s="391"/>
      <c r="WKQ236" s="391"/>
      <c r="WKR236" s="391"/>
      <c r="WKS236" s="391"/>
      <c r="WKT236" s="391"/>
      <c r="WKU236" s="391"/>
      <c r="WKV236" s="391"/>
      <c r="WKW236" s="391"/>
      <c r="WKX236" s="391"/>
      <c r="WKY236" s="391"/>
      <c r="WKZ236" s="391"/>
      <c r="WLA236" s="391"/>
      <c r="WLB236" s="391"/>
      <c r="WLC236" s="391"/>
      <c r="WLD236" s="391"/>
      <c r="WLE236" s="391"/>
      <c r="WLF236" s="391"/>
      <c r="WLG236" s="391"/>
      <c r="WLH236" s="391"/>
      <c r="WLI236" s="391"/>
      <c r="WLJ236" s="391"/>
      <c r="WLK236" s="391"/>
      <c r="WLL236" s="391"/>
      <c r="WLM236" s="391"/>
      <c r="WLN236" s="391"/>
      <c r="WLO236" s="391"/>
      <c r="WLP236" s="391"/>
      <c r="WLQ236" s="391"/>
      <c r="WLR236" s="391"/>
      <c r="WLS236" s="391"/>
      <c r="WLT236" s="391"/>
      <c r="WLU236" s="391"/>
      <c r="WLV236" s="391"/>
      <c r="WLW236" s="391"/>
      <c r="WLX236" s="391"/>
      <c r="WLY236" s="391"/>
      <c r="WLZ236" s="391"/>
      <c r="WMA236" s="391"/>
      <c r="WMB236" s="391"/>
      <c r="WMC236" s="391"/>
      <c r="WMD236" s="391"/>
      <c r="WME236" s="391"/>
      <c r="WMF236" s="391"/>
      <c r="WMG236" s="391"/>
      <c r="WMH236" s="391"/>
      <c r="WMI236" s="391"/>
      <c r="WMJ236" s="391"/>
      <c r="WMK236" s="391"/>
      <c r="WML236" s="391"/>
      <c r="WMM236" s="391"/>
      <c r="WMN236" s="391"/>
      <c r="WMO236" s="391"/>
      <c r="WMP236" s="391"/>
      <c r="WMQ236" s="391"/>
      <c r="WMR236" s="391"/>
      <c r="WMS236" s="391"/>
      <c r="WMT236" s="391"/>
      <c r="WMU236" s="391"/>
      <c r="WMV236" s="391"/>
      <c r="WMW236" s="391"/>
      <c r="WMX236" s="391"/>
      <c r="WMY236" s="391"/>
      <c r="WMZ236" s="391"/>
      <c r="WNA236" s="391"/>
      <c r="WNB236" s="391"/>
      <c r="WNC236" s="391"/>
      <c r="WND236" s="391"/>
      <c r="WNE236" s="391"/>
      <c r="WNF236" s="391"/>
      <c r="WNG236" s="391"/>
      <c r="WNH236" s="391"/>
      <c r="WNI236" s="391"/>
      <c r="WNJ236" s="391"/>
      <c r="WNK236" s="391"/>
      <c r="WNL236" s="391"/>
      <c r="WNM236" s="391"/>
      <c r="WNN236" s="391"/>
      <c r="WNO236" s="391"/>
      <c r="WNP236" s="391"/>
      <c r="WNQ236" s="391"/>
      <c r="WNR236" s="391"/>
      <c r="WNS236" s="391"/>
      <c r="WNT236" s="391"/>
      <c r="WNU236" s="391"/>
      <c r="WNV236" s="391"/>
      <c r="WNW236" s="391"/>
      <c r="WNX236" s="391"/>
      <c r="WNY236" s="391"/>
      <c r="WNZ236" s="391"/>
      <c r="WOA236" s="391"/>
      <c r="WOB236" s="391"/>
      <c r="WOC236" s="391"/>
      <c r="WOD236" s="391"/>
      <c r="WOE236" s="391"/>
      <c r="WOF236" s="391"/>
      <c r="WOG236" s="391"/>
      <c r="WOH236" s="391"/>
      <c r="WOI236" s="391"/>
      <c r="WOJ236" s="391"/>
      <c r="WOK236" s="391"/>
      <c r="WOL236" s="391"/>
      <c r="WOM236" s="391"/>
      <c r="WON236" s="391"/>
      <c r="WOO236" s="391"/>
      <c r="WOP236" s="391"/>
      <c r="WOQ236" s="391"/>
      <c r="WOR236" s="391"/>
      <c r="WOS236" s="391"/>
      <c r="WOT236" s="391"/>
      <c r="WOU236" s="391"/>
      <c r="WOV236" s="391"/>
      <c r="WOW236" s="391"/>
      <c r="WOX236" s="391"/>
      <c r="WOY236" s="391"/>
      <c r="WOZ236" s="391"/>
      <c r="WPA236" s="391"/>
      <c r="WPB236" s="391"/>
      <c r="WPC236" s="391"/>
      <c r="WPD236" s="391"/>
      <c r="WPE236" s="391"/>
      <c r="WPF236" s="391"/>
      <c r="WPG236" s="391"/>
      <c r="WPH236" s="391"/>
      <c r="WPI236" s="391"/>
      <c r="WPJ236" s="391"/>
      <c r="WPK236" s="391"/>
      <c r="WPL236" s="391"/>
      <c r="WPM236" s="391"/>
      <c r="WPN236" s="391"/>
      <c r="WPO236" s="391"/>
      <c r="WPP236" s="391"/>
      <c r="WPQ236" s="391"/>
      <c r="WPR236" s="391"/>
      <c r="WPS236" s="391"/>
      <c r="WPT236" s="391"/>
      <c r="WPU236" s="391"/>
      <c r="WPV236" s="391"/>
      <c r="WPW236" s="391"/>
      <c r="WPX236" s="391"/>
      <c r="WPY236" s="391"/>
      <c r="WPZ236" s="391"/>
      <c r="WQA236" s="391"/>
      <c r="WQB236" s="391"/>
      <c r="WQC236" s="391"/>
      <c r="WQD236" s="391"/>
      <c r="WQE236" s="391"/>
      <c r="WQF236" s="391"/>
      <c r="WQG236" s="391"/>
      <c r="WQH236" s="391"/>
      <c r="WQI236" s="391"/>
      <c r="WQJ236" s="391"/>
      <c r="WQK236" s="391"/>
      <c r="WQL236" s="391"/>
      <c r="WQM236" s="391"/>
      <c r="WQN236" s="391"/>
      <c r="WQO236" s="391"/>
      <c r="WQP236" s="391"/>
      <c r="WQQ236" s="391"/>
      <c r="WQR236" s="391"/>
      <c r="WQS236" s="391"/>
      <c r="WQT236" s="391"/>
      <c r="WQU236" s="391"/>
      <c r="WQV236" s="391"/>
      <c r="WQW236" s="391"/>
      <c r="WQX236" s="391"/>
      <c r="WQY236" s="391"/>
      <c r="WQZ236" s="391"/>
      <c r="WRA236" s="391"/>
      <c r="WRB236" s="391"/>
      <c r="WRC236" s="391"/>
      <c r="WRD236" s="391"/>
      <c r="WRE236" s="391"/>
      <c r="WRF236" s="391"/>
      <c r="WRG236" s="391"/>
      <c r="WRH236" s="391"/>
      <c r="WRI236" s="391"/>
      <c r="WRJ236" s="391"/>
      <c r="WRK236" s="391"/>
      <c r="WRL236" s="391"/>
      <c r="WRM236" s="391"/>
      <c r="WRN236" s="391"/>
      <c r="WRO236" s="391"/>
      <c r="WRP236" s="391"/>
      <c r="WRQ236" s="391"/>
      <c r="WRR236" s="391"/>
      <c r="WRS236" s="391"/>
      <c r="WRT236" s="391"/>
      <c r="WRU236" s="391"/>
      <c r="WRV236" s="391"/>
      <c r="WRW236" s="391"/>
      <c r="WRX236" s="391"/>
      <c r="WRY236" s="391"/>
      <c r="WRZ236" s="391"/>
      <c r="WSA236" s="391"/>
      <c r="WSB236" s="391"/>
      <c r="WSC236" s="391"/>
      <c r="WSD236" s="391"/>
      <c r="WSE236" s="391"/>
      <c r="WSF236" s="391"/>
      <c r="WSG236" s="391"/>
      <c r="WSH236" s="391"/>
      <c r="WSI236" s="391"/>
      <c r="WSJ236" s="391"/>
      <c r="WSK236" s="391"/>
      <c r="WSL236" s="391"/>
      <c r="WSM236" s="391"/>
      <c r="WSN236" s="391"/>
      <c r="WSO236" s="391"/>
      <c r="WSP236" s="391"/>
      <c r="WSQ236" s="391"/>
      <c r="WSR236" s="391"/>
      <c r="WSS236" s="391"/>
      <c r="WST236" s="391"/>
      <c r="WSU236" s="391"/>
      <c r="WSV236" s="391"/>
      <c r="WSW236" s="391"/>
      <c r="WSX236" s="391"/>
      <c r="WSY236" s="391"/>
      <c r="WSZ236" s="391"/>
      <c r="WTA236" s="391"/>
      <c r="WTB236" s="391"/>
      <c r="WTC236" s="391"/>
      <c r="WTD236" s="391"/>
      <c r="WTE236" s="391"/>
      <c r="WTF236" s="391"/>
      <c r="WTG236" s="391"/>
      <c r="WTH236" s="391"/>
      <c r="WTI236" s="391"/>
      <c r="WTJ236" s="391"/>
      <c r="WTK236" s="391"/>
      <c r="WTL236" s="391"/>
      <c r="WTM236" s="391"/>
      <c r="WTN236" s="391"/>
      <c r="WTO236" s="391"/>
      <c r="WTP236" s="391"/>
      <c r="WTQ236" s="391"/>
      <c r="WTR236" s="391"/>
      <c r="WTS236" s="391"/>
      <c r="WTT236" s="391"/>
      <c r="WTU236" s="391"/>
      <c r="WTV236" s="391"/>
      <c r="WTW236" s="391"/>
      <c r="WTX236" s="391"/>
      <c r="WTY236" s="391"/>
      <c r="WTZ236" s="391"/>
      <c r="WUA236" s="391"/>
      <c r="WUB236" s="391"/>
      <c r="WUC236" s="391"/>
      <c r="WUD236" s="391"/>
      <c r="WUE236" s="391"/>
      <c r="WUF236" s="391"/>
      <c r="WUG236" s="391"/>
      <c r="WUH236" s="391"/>
      <c r="WUI236" s="391"/>
      <c r="WUJ236" s="391"/>
      <c r="WUK236" s="391"/>
      <c r="WUL236" s="391"/>
      <c r="WUM236" s="391"/>
      <c r="WUN236" s="391"/>
      <c r="WUO236" s="391"/>
      <c r="WUP236" s="391"/>
      <c r="WUQ236" s="391"/>
      <c r="WUR236" s="391"/>
      <c r="WUS236" s="391"/>
      <c r="WUT236" s="391"/>
      <c r="WUU236" s="391"/>
      <c r="WUV236" s="391"/>
      <c r="WUW236" s="391"/>
      <c r="WUX236" s="391"/>
      <c r="WUY236" s="391"/>
      <c r="WUZ236" s="391"/>
      <c r="WVA236" s="391"/>
      <c r="WVB236" s="391"/>
      <c r="WVC236" s="391"/>
      <c r="WVD236" s="391"/>
      <c r="WVE236" s="391"/>
      <c r="WVF236" s="391"/>
      <c r="WVG236" s="391"/>
      <c r="WVH236" s="391"/>
      <c r="WVI236" s="391"/>
      <c r="WVJ236" s="391"/>
      <c r="WVK236" s="391"/>
      <c r="WVL236" s="391"/>
      <c r="WVM236" s="391"/>
      <c r="WVN236" s="391"/>
      <c r="WVO236" s="391"/>
      <c r="WVP236" s="391"/>
      <c r="WVQ236" s="391"/>
      <c r="WVR236" s="391"/>
      <c r="WVS236" s="391"/>
      <c r="WVT236" s="391"/>
      <c r="WVU236" s="391"/>
      <c r="WVV236" s="391"/>
      <c r="WVW236" s="391"/>
      <c r="WVX236" s="391"/>
      <c r="WVY236" s="391"/>
      <c r="WVZ236" s="391"/>
      <c r="WWA236" s="391"/>
      <c r="WWB236" s="391"/>
      <c r="WWC236" s="391"/>
      <c r="WWD236" s="391"/>
      <c r="WWE236" s="391"/>
      <c r="WWF236" s="391"/>
      <c r="WWG236" s="391"/>
      <c r="WWH236" s="391"/>
      <c r="WWI236" s="391"/>
      <c r="WWJ236" s="391"/>
      <c r="WWK236" s="391"/>
      <c r="WWL236" s="391"/>
      <c r="WWM236" s="391"/>
      <c r="WWN236" s="391"/>
      <c r="WWO236" s="391"/>
      <c r="WWP236" s="391"/>
      <c r="WWQ236" s="391"/>
      <c r="WWR236" s="391"/>
      <c r="WWS236" s="391"/>
      <c r="WWT236" s="391"/>
      <c r="WWU236" s="391"/>
      <c r="WWV236" s="391"/>
      <c r="WWW236" s="391"/>
      <c r="WWX236" s="391"/>
      <c r="WWY236" s="391"/>
      <c r="WWZ236" s="391"/>
      <c r="WXA236" s="391"/>
      <c r="WXB236" s="391"/>
      <c r="WXC236" s="391"/>
      <c r="WXD236" s="391"/>
      <c r="WXE236" s="391"/>
      <c r="WXF236" s="391"/>
      <c r="WXG236" s="391"/>
      <c r="WXH236" s="391"/>
      <c r="WXI236" s="391"/>
      <c r="WXJ236" s="391"/>
      <c r="WXK236" s="391"/>
      <c r="WXL236" s="391"/>
      <c r="WXM236" s="391"/>
      <c r="WXN236" s="391"/>
      <c r="WXO236" s="391"/>
      <c r="WXP236" s="391"/>
      <c r="WXQ236" s="391"/>
      <c r="WXR236" s="391"/>
      <c r="WXS236" s="391"/>
      <c r="WXT236" s="391"/>
      <c r="WXU236" s="391"/>
      <c r="WXV236" s="391"/>
      <c r="WXW236" s="391"/>
      <c r="WXX236" s="391"/>
      <c r="WXY236" s="391"/>
      <c r="WXZ236" s="391"/>
      <c r="WYA236" s="391"/>
      <c r="WYB236" s="391"/>
      <c r="WYC236" s="391"/>
      <c r="WYD236" s="391"/>
      <c r="WYE236" s="391"/>
      <c r="WYF236" s="391"/>
      <c r="WYG236" s="391"/>
      <c r="WYH236" s="391"/>
      <c r="WYI236" s="391"/>
      <c r="WYJ236" s="391"/>
      <c r="WYK236" s="391"/>
      <c r="WYL236" s="391"/>
      <c r="WYM236" s="391"/>
      <c r="WYN236" s="391"/>
      <c r="WYO236" s="391"/>
      <c r="WYP236" s="391"/>
      <c r="WYQ236" s="391"/>
      <c r="WYR236" s="391"/>
      <c r="WYS236" s="391"/>
      <c r="WYT236" s="391"/>
      <c r="WYU236" s="391"/>
      <c r="WYV236" s="391"/>
      <c r="WYW236" s="391"/>
      <c r="WYX236" s="391"/>
      <c r="WYY236" s="391"/>
      <c r="WYZ236" s="391"/>
      <c r="WZA236" s="391"/>
      <c r="WZB236" s="391"/>
      <c r="WZC236" s="391"/>
      <c r="WZD236" s="391"/>
      <c r="WZE236" s="391"/>
      <c r="WZF236" s="391"/>
      <c r="WZG236" s="391"/>
      <c r="WZH236" s="391"/>
      <c r="WZI236" s="391"/>
      <c r="WZJ236" s="391"/>
      <c r="WZK236" s="391"/>
      <c r="WZL236" s="391"/>
      <c r="WZM236" s="391"/>
      <c r="WZN236" s="391"/>
      <c r="WZO236" s="391"/>
      <c r="WZP236" s="391"/>
      <c r="WZQ236" s="391"/>
      <c r="WZR236" s="391"/>
      <c r="WZS236" s="391"/>
      <c r="WZT236" s="391"/>
      <c r="WZU236" s="391"/>
      <c r="WZV236" s="391"/>
      <c r="WZW236" s="391"/>
      <c r="WZX236" s="391"/>
      <c r="WZY236" s="391"/>
      <c r="WZZ236" s="391"/>
      <c r="XAA236" s="391"/>
      <c r="XAB236" s="391"/>
      <c r="XAC236" s="391"/>
      <c r="XAD236" s="391"/>
      <c r="XAE236" s="391"/>
      <c r="XAF236" s="391"/>
      <c r="XAG236" s="391"/>
      <c r="XAH236" s="391"/>
      <c r="XAI236" s="391"/>
      <c r="XAJ236" s="391"/>
      <c r="XAK236" s="391"/>
      <c r="XAL236" s="391"/>
      <c r="XAM236" s="391"/>
      <c r="XAN236" s="391"/>
      <c r="XAO236" s="391"/>
      <c r="XAP236" s="391"/>
      <c r="XAQ236" s="391"/>
      <c r="XAR236" s="391"/>
      <c r="XAS236" s="391"/>
      <c r="XAT236" s="391"/>
      <c r="XAU236" s="391"/>
      <c r="XAV236" s="391"/>
      <c r="XAW236" s="391"/>
      <c r="XAX236" s="391"/>
      <c r="XAY236" s="391"/>
      <c r="XAZ236" s="391"/>
      <c r="XBA236" s="391"/>
      <c r="XBB236" s="391"/>
      <c r="XBC236" s="391"/>
      <c r="XBD236" s="391"/>
      <c r="XBE236" s="391"/>
      <c r="XBF236" s="391"/>
      <c r="XBG236" s="391"/>
      <c r="XBH236" s="391"/>
      <c r="XBI236" s="391"/>
      <c r="XBJ236" s="391"/>
      <c r="XBK236" s="391"/>
      <c r="XBL236" s="391"/>
      <c r="XBM236" s="391"/>
      <c r="XBN236" s="391"/>
      <c r="XBO236" s="391"/>
      <c r="XBP236" s="391"/>
      <c r="XBQ236" s="391"/>
      <c r="XBR236" s="391"/>
      <c r="XBS236" s="391"/>
      <c r="XBT236" s="391"/>
      <c r="XBU236" s="391"/>
      <c r="XBV236" s="391"/>
      <c r="XBW236" s="391"/>
      <c r="XBX236" s="391"/>
      <c r="XBY236" s="391"/>
      <c r="XBZ236" s="391"/>
      <c r="XCA236" s="391"/>
      <c r="XCB236" s="391"/>
      <c r="XCC236" s="391"/>
      <c r="XCD236" s="391"/>
      <c r="XCE236" s="391"/>
      <c r="XCF236" s="391"/>
      <c r="XCG236" s="391"/>
      <c r="XCH236" s="391"/>
      <c r="XCI236" s="391"/>
      <c r="XCJ236" s="391"/>
      <c r="XCK236" s="391"/>
      <c r="XCL236" s="391"/>
      <c r="XCM236" s="391"/>
      <c r="XCN236" s="391"/>
      <c r="XCO236" s="391"/>
      <c r="XCP236" s="391"/>
      <c r="XCQ236" s="391"/>
      <c r="XCR236" s="391"/>
      <c r="XCS236" s="391"/>
      <c r="XCT236" s="391"/>
      <c r="XCU236" s="391"/>
      <c r="XCV236" s="391"/>
      <c r="XCW236" s="391"/>
      <c r="XCX236" s="391"/>
      <c r="XCY236" s="391"/>
      <c r="XCZ236" s="391"/>
      <c r="XDA236" s="391"/>
      <c r="XDB236" s="391"/>
      <c r="XDC236" s="391"/>
      <c r="XDD236" s="391"/>
      <c r="XDE236" s="391"/>
      <c r="XDF236" s="391"/>
      <c r="XDG236" s="391"/>
      <c r="XDH236" s="391"/>
      <c r="XDI236" s="391"/>
      <c r="XDJ236" s="391"/>
      <c r="XDK236" s="391"/>
      <c r="XDL236" s="391"/>
      <c r="XDM236" s="391"/>
      <c r="XDN236" s="391"/>
      <c r="XDO236" s="391"/>
      <c r="XDP236" s="391"/>
      <c r="XDQ236" s="391"/>
      <c r="XDR236" s="391"/>
      <c r="XDS236" s="391"/>
      <c r="XDT236" s="391"/>
      <c r="XDU236" s="391"/>
      <c r="XDV236" s="391"/>
      <c r="XDW236" s="391"/>
      <c r="XDX236" s="391"/>
      <c r="XDY236" s="391"/>
      <c r="XDZ236" s="391"/>
      <c r="XEA236" s="391"/>
      <c r="XEB236" s="391"/>
      <c r="XEC236" s="391"/>
      <c r="XED236" s="391"/>
      <c r="XEE236" s="391"/>
      <c r="XEF236" s="391"/>
      <c r="XEG236" s="391"/>
      <c r="XEH236" s="391"/>
      <c r="XEI236" s="391"/>
      <c r="XEJ236" s="391"/>
      <c r="XEK236" s="391"/>
      <c r="XEL236" s="391"/>
      <c r="XEM236" s="391"/>
      <c r="XEN236" s="391"/>
      <c r="XEO236" s="391"/>
      <c r="XEP236" s="391"/>
      <c r="XEQ236" s="391"/>
      <c r="XER236" s="391"/>
      <c r="XES236" s="391"/>
      <c r="XET236" s="391"/>
      <c r="XEU236" s="391"/>
      <c r="XEV236" s="391"/>
      <c r="XEW236" s="391"/>
      <c r="XEX236" s="391"/>
      <c r="XEY236" s="391"/>
      <c r="XEZ236" s="391"/>
      <c r="XFA236" s="391"/>
      <c r="XFB236" s="391"/>
      <c r="XFC236" s="391"/>
      <c r="XFD236" s="391"/>
    </row>
    <row r="237" spans="1:16384" ht="45" customHeight="1" x14ac:dyDescent="0.6">
      <c r="A237" s="303" t="s">
        <v>328</v>
      </c>
      <c r="B237" s="303"/>
      <c r="C237" s="303"/>
      <c r="D237" s="303"/>
      <c r="E237" s="303"/>
      <c r="F237" s="303"/>
      <c r="G237" s="303"/>
      <c r="H237" s="303"/>
      <c r="I237" s="303"/>
      <c r="J237" s="303"/>
      <c r="K237" s="303"/>
    </row>
    <row r="238" spans="1:16384" ht="28.5" x14ac:dyDescent="0.6">
      <c r="A238" s="303" t="s">
        <v>329</v>
      </c>
      <c r="B238" s="303"/>
      <c r="C238" s="303"/>
      <c r="D238" s="303"/>
      <c r="E238" s="303"/>
      <c r="F238" s="303"/>
      <c r="G238" s="303"/>
      <c r="H238" s="303"/>
      <c r="I238" s="303"/>
      <c r="J238" s="303"/>
      <c r="K238" s="303"/>
    </row>
    <row r="239" spans="1:16384" ht="36" x14ac:dyDescent="0.6">
      <c r="A239" s="304" t="s">
        <v>330</v>
      </c>
      <c r="B239" s="304"/>
      <c r="C239" s="304"/>
      <c r="D239" s="304"/>
      <c r="E239" s="304"/>
      <c r="F239" s="304"/>
      <c r="G239" s="304"/>
      <c r="H239" s="304"/>
      <c r="I239" s="304"/>
      <c r="J239" s="304"/>
      <c r="K239" s="304"/>
    </row>
  </sheetData>
  <sheetProtection insertColumns="0" insertRows="0" insertHyperlinks="0" deleteColumns="0" deleteRows="0" sort="0" autoFilter="0" pivotTables="0"/>
  <mergeCells count="7771">
    <mergeCell ref="F129:G132"/>
    <mergeCell ref="D124:E124"/>
    <mergeCell ref="D123:E123"/>
    <mergeCell ref="J130:K130"/>
    <mergeCell ref="J132:K132"/>
    <mergeCell ref="F128:G128"/>
    <mergeCell ref="D150:E150"/>
    <mergeCell ref="F150:G150"/>
    <mergeCell ref="H150:I150"/>
    <mergeCell ref="J150:K150"/>
    <mergeCell ref="D151:E151"/>
    <mergeCell ref="F151:G151"/>
    <mergeCell ref="H151:I151"/>
    <mergeCell ref="J151:K151"/>
    <mergeCell ref="H152:K152"/>
    <mergeCell ref="A117:K117"/>
    <mergeCell ref="A178:K178"/>
    <mergeCell ref="D137:D140"/>
    <mergeCell ref="D141:D144"/>
    <mergeCell ref="B129:B130"/>
    <mergeCell ref="F167:H167"/>
    <mergeCell ref="F166:H166"/>
    <mergeCell ref="F165:H165"/>
    <mergeCell ref="F164:H164"/>
    <mergeCell ref="J133:K133"/>
    <mergeCell ref="A161:D161"/>
    <mergeCell ref="A168:B168"/>
    <mergeCell ref="H154:I154"/>
    <mergeCell ref="H158:K158"/>
    <mergeCell ref="H159:K159"/>
    <mergeCell ref="E156:K156"/>
    <mergeCell ref="E157:K157"/>
    <mergeCell ref="F162:H162"/>
    <mergeCell ref="E161:H161"/>
    <mergeCell ref="F163:H163"/>
    <mergeCell ref="H120:I120"/>
    <mergeCell ref="A87:K87"/>
    <mergeCell ref="I110:J110"/>
    <mergeCell ref="B4:D4"/>
    <mergeCell ref="B5:K5"/>
    <mergeCell ref="B13:G13"/>
    <mergeCell ref="A127:K127"/>
    <mergeCell ref="B135:B136"/>
    <mergeCell ref="B137:B138"/>
    <mergeCell ref="B139:B140"/>
    <mergeCell ref="C133:C136"/>
    <mergeCell ref="C137:C140"/>
    <mergeCell ref="C141:C144"/>
    <mergeCell ref="D129:D132"/>
    <mergeCell ref="D133:D136"/>
    <mergeCell ref="J124:K124"/>
    <mergeCell ref="J138:K138"/>
    <mergeCell ref="J139:K139"/>
    <mergeCell ref="J140:K140"/>
    <mergeCell ref="I36:K36"/>
    <mergeCell ref="I35:K35"/>
    <mergeCell ref="I34:K34"/>
    <mergeCell ref="I32:K33"/>
    <mergeCell ref="I31:K31"/>
    <mergeCell ref="B131:B132"/>
    <mergeCell ref="C129:C132"/>
    <mergeCell ref="B133:B134"/>
    <mergeCell ref="D118:E118"/>
    <mergeCell ref="A126:K126"/>
    <mergeCell ref="J137:K137"/>
    <mergeCell ref="J129:K129"/>
    <mergeCell ref="I130:I133"/>
    <mergeCell ref="A107:C108"/>
    <mergeCell ref="F120:G120"/>
    <mergeCell ref="F119:G119"/>
    <mergeCell ref="H124:I124"/>
    <mergeCell ref="A147:K147"/>
    <mergeCell ref="D148:E148"/>
    <mergeCell ref="F148:G148"/>
    <mergeCell ref="H148:I148"/>
    <mergeCell ref="J148:K148"/>
    <mergeCell ref="D149:E149"/>
    <mergeCell ref="F149:G149"/>
    <mergeCell ref="H149:I149"/>
    <mergeCell ref="J149:K149"/>
    <mergeCell ref="E62:K62"/>
    <mergeCell ref="E63:K63"/>
    <mergeCell ref="F107:J107"/>
    <mergeCell ref="A103:K103"/>
    <mergeCell ref="A113:J113"/>
    <mergeCell ref="H123:I123"/>
    <mergeCell ref="H122:I122"/>
    <mergeCell ref="H121:I121"/>
    <mergeCell ref="F118:G118"/>
    <mergeCell ref="F124:G124"/>
    <mergeCell ref="F123:G123"/>
    <mergeCell ref="F122:G122"/>
    <mergeCell ref="A110:B111"/>
    <mergeCell ref="A93:K93"/>
    <mergeCell ref="A114:K114"/>
    <mergeCell ref="D122:E122"/>
    <mergeCell ref="H118:I118"/>
    <mergeCell ref="H119:I119"/>
    <mergeCell ref="J118:K118"/>
    <mergeCell ref="D29:D30"/>
    <mergeCell ref="J61:K61"/>
    <mergeCell ref="J123:K123"/>
    <mergeCell ref="A78:J78"/>
    <mergeCell ref="F69:G72"/>
    <mergeCell ref="C65:C66"/>
    <mergeCell ref="D65:D66"/>
    <mergeCell ref="E65:E66"/>
    <mergeCell ref="F65:F66"/>
    <mergeCell ref="F29:F30"/>
    <mergeCell ref="G29:G30"/>
    <mergeCell ref="H29:H30"/>
    <mergeCell ref="F27:K27"/>
    <mergeCell ref="F28:K28"/>
    <mergeCell ref="I29:K30"/>
    <mergeCell ref="I42:K42"/>
    <mergeCell ref="I41:K41"/>
    <mergeCell ref="I40:K40"/>
    <mergeCell ref="I39:K39"/>
    <mergeCell ref="I38:K38"/>
    <mergeCell ref="I37:K37"/>
    <mergeCell ref="B118:C118"/>
    <mergeCell ref="B121:C121"/>
    <mergeCell ref="A104:K104"/>
    <mergeCell ref="A105:K105"/>
    <mergeCell ref="A92:K92"/>
    <mergeCell ref="A96:K96"/>
    <mergeCell ref="A106:I106"/>
    <mergeCell ref="E61:H61"/>
    <mergeCell ref="H64:K64"/>
    <mergeCell ref="K69:K72"/>
    <mergeCell ref="A7:K7"/>
    <mergeCell ref="A8:K8"/>
    <mergeCell ref="A14:K14"/>
    <mergeCell ref="A15:K15"/>
    <mergeCell ref="A85:K85"/>
    <mergeCell ref="D28:E28"/>
    <mergeCell ref="A31:A42"/>
    <mergeCell ref="B32:B33"/>
    <mergeCell ref="A86:K86"/>
    <mergeCell ref="A88:K88"/>
    <mergeCell ref="A89:K89"/>
    <mergeCell ref="A90:K90"/>
    <mergeCell ref="A16:K16"/>
    <mergeCell ref="A17:K17"/>
    <mergeCell ref="A18:K18"/>
    <mergeCell ref="J20:K20"/>
    <mergeCell ref="J21:K21"/>
    <mergeCell ref="A19:H19"/>
    <mergeCell ref="A23:H23"/>
    <mergeCell ref="A27:C28"/>
    <mergeCell ref="D27:E27"/>
    <mergeCell ref="A24:I24"/>
    <mergeCell ref="D32:D33"/>
    <mergeCell ref="A44:K44"/>
    <mergeCell ref="A58:K58"/>
    <mergeCell ref="A59:K59"/>
    <mergeCell ref="A62:B63"/>
    <mergeCell ref="C62:D62"/>
    <mergeCell ref="A46:K46"/>
    <mergeCell ref="J22:K22"/>
    <mergeCell ref="E20:G20"/>
    <mergeCell ref="A25:K25"/>
    <mergeCell ref="A94:K94"/>
    <mergeCell ref="A95:K95"/>
    <mergeCell ref="A97:K97"/>
    <mergeCell ref="A102:K102"/>
    <mergeCell ref="L200:V200"/>
    <mergeCell ref="W200:AG200"/>
    <mergeCell ref="AH200:AR200"/>
    <mergeCell ref="A80:K80"/>
    <mergeCell ref="A82:B82"/>
    <mergeCell ref="A83:B83"/>
    <mergeCell ref="C82:K83"/>
    <mergeCell ref="I109:J109"/>
    <mergeCell ref="A91:K91"/>
    <mergeCell ref="I111:J111"/>
    <mergeCell ref="D120:E120"/>
    <mergeCell ref="B124:C124"/>
    <mergeCell ref="B123:C123"/>
    <mergeCell ref="B122:C122"/>
    <mergeCell ref="B120:C120"/>
    <mergeCell ref="B128:C128"/>
    <mergeCell ref="A184:B184"/>
    <mergeCell ref="C184:E184"/>
    <mergeCell ref="A185:A186"/>
    <mergeCell ref="C185:E185"/>
    <mergeCell ref="C186:E186"/>
    <mergeCell ref="C187:E187"/>
    <mergeCell ref="A188:A189"/>
    <mergeCell ref="B188:B189"/>
    <mergeCell ref="AS200:BC200"/>
    <mergeCell ref="F133:G136"/>
    <mergeCell ref="H69:H72"/>
    <mergeCell ref="J69:J72"/>
    <mergeCell ref="A48:K48"/>
    <mergeCell ref="A49:K49"/>
    <mergeCell ref="A50:K50"/>
    <mergeCell ref="A51:K51"/>
    <mergeCell ref="A52:K52"/>
    <mergeCell ref="A53:K53"/>
    <mergeCell ref="A54:K54"/>
    <mergeCell ref="A55:K55"/>
    <mergeCell ref="A56:K56"/>
    <mergeCell ref="A57:K57"/>
    <mergeCell ref="A45:K45"/>
    <mergeCell ref="A47:K47"/>
    <mergeCell ref="H180:I180"/>
    <mergeCell ref="A182:C183"/>
    <mergeCell ref="F182:G182"/>
    <mergeCell ref="H182:K182"/>
    <mergeCell ref="F183:G183"/>
    <mergeCell ref="H183:K183"/>
    <mergeCell ref="B65:B66"/>
    <mergeCell ref="G65:G66"/>
    <mergeCell ref="J119:K119"/>
    <mergeCell ref="J120:K120"/>
    <mergeCell ref="J121:K121"/>
    <mergeCell ref="J122:K122"/>
    <mergeCell ref="F137:G140"/>
    <mergeCell ref="A115:J115"/>
    <mergeCell ref="A65:A66"/>
    <mergeCell ref="A67:K67"/>
    <mergeCell ref="BD200:BN200"/>
    <mergeCell ref="BO200:BY200"/>
    <mergeCell ref="I142:I145"/>
    <mergeCell ref="K142:K145"/>
    <mergeCell ref="H153:K153"/>
    <mergeCell ref="A156:B157"/>
    <mergeCell ref="C156:D156"/>
    <mergeCell ref="C157:D157"/>
    <mergeCell ref="I138:I141"/>
    <mergeCell ref="F141:G141"/>
    <mergeCell ref="A68:H68"/>
    <mergeCell ref="I68:K68"/>
    <mergeCell ref="E21:G21"/>
    <mergeCell ref="E22:G22"/>
    <mergeCell ref="E32:E33"/>
    <mergeCell ref="F32:F33"/>
    <mergeCell ref="G32:G33"/>
    <mergeCell ref="H32:H33"/>
    <mergeCell ref="A29:B30"/>
    <mergeCell ref="C29:C30"/>
    <mergeCell ref="E29:E30"/>
    <mergeCell ref="C63:D63"/>
    <mergeCell ref="D108:E108"/>
    <mergeCell ref="F108:J108"/>
    <mergeCell ref="A81:K81"/>
    <mergeCell ref="A84:K84"/>
    <mergeCell ref="F145:G145"/>
    <mergeCell ref="B145:E145"/>
    <mergeCell ref="A116:J116"/>
    <mergeCell ref="A100:K100"/>
    <mergeCell ref="A101:K101"/>
    <mergeCell ref="H65:K66"/>
    <mergeCell ref="HB200:HL200"/>
    <mergeCell ref="HM200:HW200"/>
    <mergeCell ref="HX200:IH200"/>
    <mergeCell ref="II200:IS200"/>
    <mergeCell ref="IT200:JD200"/>
    <mergeCell ref="JE200:JO200"/>
    <mergeCell ref="EN200:EX200"/>
    <mergeCell ref="EY200:FI200"/>
    <mergeCell ref="FJ200:FT200"/>
    <mergeCell ref="FU200:GE200"/>
    <mergeCell ref="GF200:GP200"/>
    <mergeCell ref="GQ200:HA200"/>
    <mergeCell ref="BZ200:CJ200"/>
    <mergeCell ref="CK200:CU200"/>
    <mergeCell ref="CV200:DF200"/>
    <mergeCell ref="DG200:DQ200"/>
    <mergeCell ref="DR200:EB200"/>
    <mergeCell ref="EC200:EM200"/>
    <mergeCell ref="OR200:PB200"/>
    <mergeCell ref="PC200:PM200"/>
    <mergeCell ref="PN200:PX200"/>
    <mergeCell ref="PY200:QI200"/>
    <mergeCell ref="QJ200:QT200"/>
    <mergeCell ref="QU200:RE200"/>
    <mergeCell ref="MD200:MN200"/>
    <mergeCell ref="MO200:MY200"/>
    <mergeCell ref="MZ200:NJ200"/>
    <mergeCell ref="NK200:NU200"/>
    <mergeCell ref="NV200:OF200"/>
    <mergeCell ref="OG200:OQ200"/>
    <mergeCell ref="JP200:JZ200"/>
    <mergeCell ref="KA200:KK200"/>
    <mergeCell ref="KL200:KV200"/>
    <mergeCell ref="KW200:LG200"/>
    <mergeCell ref="LH200:LR200"/>
    <mergeCell ref="LS200:MC200"/>
    <mergeCell ref="WH200:WR200"/>
    <mergeCell ref="WS200:XC200"/>
    <mergeCell ref="XD200:XN200"/>
    <mergeCell ref="XO200:XY200"/>
    <mergeCell ref="XZ200:YJ200"/>
    <mergeCell ref="YK200:YU200"/>
    <mergeCell ref="TT200:UD200"/>
    <mergeCell ref="UE200:UO200"/>
    <mergeCell ref="UP200:UZ200"/>
    <mergeCell ref="VA200:VK200"/>
    <mergeCell ref="VL200:VV200"/>
    <mergeCell ref="VW200:WG200"/>
    <mergeCell ref="RF200:RP200"/>
    <mergeCell ref="RQ200:SA200"/>
    <mergeCell ref="SB200:SL200"/>
    <mergeCell ref="SM200:SW200"/>
    <mergeCell ref="SX200:TH200"/>
    <mergeCell ref="TI200:TS200"/>
    <mergeCell ref="ADX200:AEH200"/>
    <mergeCell ref="AEI200:AES200"/>
    <mergeCell ref="AET200:AFD200"/>
    <mergeCell ref="AFE200:AFO200"/>
    <mergeCell ref="AFP200:AFZ200"/>
    <mergeCell ref="AGA200:AGK200"/>
    <mergeCell ref="ABJ200:ABT200"/>
    <mergeCell ref="ABU200:ACE200"/>
    <mergeCell ref="ACF200:ACP200"/>
    <mergeCell ref="ACQ200:ADA200"/>
    <mergeCell ref="ADB200:ADL200"/>
    <mergeCell ref="ADM200:ADW200"/>
    <mergeCell ref="YV200:ZF200"/>
    <mergeCell ref="ZG200:ZQ200"/>
    <mergeCell ref="ZR200:AAB200"/>
    <mergeCell ref="AAC200:AAM200"/>
    <mergeCell ref="AAN200:AAX200"/>
    <mergeCell ref="AAY200:ABI200"/>
    <mergeCell ref="ALN200:ALX200"/>
    <mergeCell ref="ALY200:AMI200"/>
    <mergeCell ref="AMJ200:AMT200"/>
    <mergeCell ref="AMU200:ANE200"/>
    <mergeCell ref="ANF200:ANP200"/>
    <mergeCell ref="ANQ200:AOA200"/>
    <mergeCell ref="AIZ200:AJJ200"/>
    <mergeCell ref="AJK200:AJU200"/>
    <mergeCell ref="AJV200:AKF200"/>
    <mergeCell ref="AKG200:AKQ200"/>
    <mergeCell ref="AKR200:ALB200"/>
    <mergeCell ref="ALC200:ALM200"/>
    <mergeCell ref="AGL200:AGV200"/>
    <mergeCell ref="AGW200:AHG200"/>
    <mergeCell ref="AHH200:AHR200"/>
    <mergeCell ref="AHS200:AIC200"/>
    <mergeCell ref="AID200:AIN200"/>
    <mergeCell ref="AIO200:AIY200"/>
    <mergeCell ref="ATD200:ATN200"/>
    <mergeCell ref="ATO200:ATY200"/>
    <mergeCell ref="ATZ200:AUJ200"/>
    <mergeCell ref="AUK200:AUU200"/>
    <mergeCell ref="AUV200:AVF200"/>
    <mergeCell ref="AVG200:AVQ200"/>
    <mergeCell ref="AQP200:AQZ200"/>
    <mergeCell ref="ARA200:ARK200"/>
    <mergeCell ref="ARL200:ARV200"/>
    <mergeCell ref="ARW200:ASG200"/>
    <mergeCell ref="ASH200:ASR200"/>
    <mergeCell ref="ASS200:ATC200"/>
    <mergeCell ref="AOB200:AOL200"/>
    <mergeCell ref="AOM200:AOW200"/>
    <mergeCell ref="AOX200:APH200"/>
    <mergeCell ref="API200:APS200"/>
    <mergeCell ref="APT200:AQD200"/>
    <mergeCell ref="AQE200:AQO200"/>
    <mergeCell ref="BAT200:BBD200"/>
    <mergeCell ref="BBE200:BBO200"/>
    <mergeCell ref="BBP200:BBZ200"/>
    <mergeCell ref="BCA200:BCK200"/>
    <mergeCell ref="BCL200:BCV200"/>
    <mergeCell ref="BCW200:BDG200"/>
    <mergeCell ref="AYF200:AYP200"/>
    <mergeCell ref="AYQ200:AZA200"/>
    <mergeCell ref="AZB200:AZL200"/>
    <mergeCell ref="AZM200:AZW200"/>
    <mergeCell ref="AZX200:BAH200"/>
    <mergeCell ref="BAI200:BAS200"/>
    <mergeCell ref="AVR200:AWB200"/>
    <mergeCell ref="AWC200:AWM200"/>
    <mergeCell ref="AWN200:AWX200"/>
    <mergeCell ref="AWY200:AXI200"/>
    <mergeCell ref="AXJ200:AXT200"/>
    <mergeCell ref="AXU200:AYE200"/>
    <mergeCell ref="BIJ200:BIT200"/>
    <mergeCell ref="BIU200:BJE200"/>
    <mergeCell ref="BJF200:BJP200"/>
    <mergeCell ref="BJQ200:BKA200"/>
    <mergeCell ref="BKB200:BKL200"/>
    <mergeCell ref="BKM200:BKW200"/>
    <mergeCell ref="BFV200:BGF200"/>
    <mergeCell ref="BGG200:BGQ200"/>
    <mergeCell ref="BGR200:BHB200"/>
    <mergeCell ref="BHC200:BHM200"/>
    <mergeCell ref="BHN200:BHX200"/>
    <mergeCell ref="BHY200:BII200"/>
    <mergeCell ref="BDH200:BDR200"/>
    <mergeCell ref="BDS200:BEC200"/>
    <mergeCell ref="BED200:BEN200"/>
    <mergeCell ref="BEO200:BEY200"/>
    <mergeCell ref="BEZ200:BFJ200"/>
    <mergeCell ref="BFK200:BFU200"/>
    <mergeCell ref="BPZ200:BQJ200"/>
    <mergeCell ref="BQK200:BQU200"/>
    <mergeCell ref="BQV200:BRF200"/>
    <mergeCell ref="BRG200:BRQ200"/>
    <mergeCell ref="BRR200:BSB200"/>
    <mergeCell ref="BSC200:BSM200"/>
    <mergeCell ref="BNL200:BNV200"/>
    <mergeCell ref="BNW200:BOG200"/>
    <mergeCell ref="BOH200:BOR200"/>
    <mergeCell ref="BOS200:BPC200"/>
    <mergeCell ref="BPD200:BPN200"/>
    <mergeCell ref="BPO200:BPY200"/>
    <mergeCell ref="BKX200:BLH200"/>
    <mergeCell ref="BLI200:BLS200"/>
    <mergeCell ref="BLT200:BMD200"/>
    <mergeCell ref="BME200:BMO200"/>
    <mergeCell ref="BMP200:BMZ200"/>
    <mergeCell ref="BNA200:BNK200"/>
    <mergeCell ref="BXP200:BXZ200"/>
    <mergeCell ref="BYA200:BYK200"/>
    <mergeCell ref="BYL200:BYV200"/>
    <mergeCell ref="BYW200:BZG200"/>
    <mergeCell ref="BZH200:BZR200"/>
    <mergeCell ref="BZS200:CAC200"/>
    <mergeCell ref="BVB200:BVL200"/>
    <mergeCell ref="BVM200:BVW200"/>
    <mergeCell ref="BVX200:BWH200"/>
    <mergeCell ref="BWI200:BWS200"/>
    <mergeCell ref="BWT200:BXD200"/>
    <mergeCell ref="BXE200:BXO200"/>
    <mergeCell ref="BSN200:BSX200"/>
    <mergeCell ref="BSY200:BTI200"/>
    <mergeCell ref="BTJ200:BTT200"/>
    <mergeCell ref="BTU200:BUE200"/>
    <mergeCell ref="BUF200:BUP200"/>
    <mergeCell ref="BUQ200:BVA200"/>
    <mergeCell ref="CFF200:CFP200"/>
    <mergeCell ref="CFQ200:CGA200"/>
    <mergeCell ref="CGB200:CGL200"/>
    <mergeCell ref="CGM200:CGW200"/>
    <mergeCell ref="CGX200:CHH200"/>
    <mergeCell ref="CHI200:CHS200"/>
    <mergeCell ref="CCR200:CDB200"/>
    <mergeCell ref="CDC200:CDM200"/>
    <mergeCell ref="CDN200:CDX200"/>
    <mergeCell ref="CDY200:CEI200"/>
    <mergeCell ref="CEJ200:CET200"/>
    <mergeCell ref="CEU200:CFE200"/>
    <mergeCell ref="CAD200:CAN200"/>
    <mergeCell ref="CAO200:CAY200"/>
    <mergeCell ref="CAZ200:CBJ200"/>
    <mergeCell ref="CBK200:CBU200"/>
    <mergeCell ref="CBV200:CCF200"/>
    <mergeCell ref="CCG200:CCQ200"/>
    <mergeCell ref="CMV200:CNF200"/>
    <mergeCell ref="CNG200:CNQ200"/>
    <mergeCell ref="CNR200:COB200"/>
    <mergeCell ref="COC200:COM200"/>
    <mergeCell ref="CON200:COX200"/>
    <mergeCell ref="COY200:CPI200"/>
    <mergeCell ref="CKH200:CKR200"/>
    <mergeCell ref="CKS200:CLC200"/>
    <mergeCell ref="CLD200:CLN200"/>
    <mergeCell ref="CLO200:CLY200"/>
    <mergeCell ref="CLZ200:CMJ200"/>
    <mergeCell ref="CMK200:CMU200"/>
    <mergeCell ref="CHT200:CID200"/>
    <mergeCell ref="CIE200:CIO200"/>
    <mergeCell ref="CIP200:CIZ200"/>
    <mergeCell ref="CJA200:CJK200"/>
    <mergeCell ref="CJL200:CJV200"/>
    <mergeCell ref="CJW200:CKG200"/>
    <mergeCell ref="CUL200:CUV200"/>
    <mergeCell ref="CUW200:CVG200"/>
    <mergeCell ref="CVH200:CVR200"/>
    <mergeCell ref="CVS200:CWC200"/>
    <mergeCell ref="CWD200:CWN200"/>
    <mergeCell ref="CWO200:CWY200"/>
    <mergeCell ref="CRX200:CSH200"/>
    <mergeCell ref="CSI200:CSS200"/>
    <mergeCell ref="CST200:CTD200"/>
    <mergeCell ref="CTE200:CTO200"/>
    <mergeCell ref="CTP200:CTZ200"/>
    <mergeCell ref="CUA200:CUK200"/>
    <mergeCell ref="CPJ200:CPT200"/>
    <mergeCell ref="CPU200:CQE200"/>
    <mergeCell ref="CQF200:CQP200"/>
    <mergeCell ref="CQQ200:CRA200"/>
    <mergeCell ref="CRB200:CRL200"/>
    <mergeCell ref="CRM200:CRW200"/>
    <mergeCell ref="DCB200:DCL200"/>
    <mergeCell ref="DCM200:DCW200"/>
    <mergeCell ref="DCX200:DDH200"/>
    <mergeCell ref="DDI200:DDS200"/>
    <mergeCell ref="DDT200:DED200"/>
    <mergeCell ref="DEE200:DEO200"/>
    <mergeCell ref="CZN200:CZX200"/>
    <mergeCell ref="CZY200:DAI200"/>
    <mergeCell ref="DAJ200:DAT200"/>
    <mergeCell ref="DAU200:DBE200"/>
    <mergeCell ref="DBF200:DBP200"/>
    <mergeCell ref="DBQ200:DCA200"/>
    <mergeCell ref="CWZ200:CXJ200"/>
    <mergeCell ref="CXK200:CXU200"/>
    <mergeCell ref="CXV200:CYF200"/>
    <mergeCell ref="CYG200:CYQ200"/>
    <mergeCell ref="CYR200:CZB200"/>
    <mergeCell ref="CZC200:CZM200"/>
    <mergeCell ref="DJR200:DKB200"/>
    <mergeCell ref="DKC200:DKM200"/>
    <mergeCell ref="DKN200:DKX200"/>
    <mergeCell ref="DKY200:DLI200"/>
    <mergeCell ref="DLJ200:DLT200"/>
    <mergeCell ref="DLU200:DME200"/>
    <mergeCell ref="DHD200:DHN200"/>
    <mergeCell ref="DHO200:DHY200"/>
    <mergeCell ref="DHZ200:DIJ200"/>
    <mergeCell ref="DIK200:DIU200"/>
    <mergeCell ref="DIV200:DJF200"/>
    <mergeCell ref="DJG200:DJQ200"/>
    <mergeCell ref="DEP200:DEZ200"/>
    <mergeCell ref="DFA200:DFK200"/>
    <mergeCell ref="DFL200:DFV200"/>
    <mergeCell ref="DFW200:DGG200"/>
    <mergeCell ref="DGH200:DGR200"/>
    <mergeCell ref="DGS200:DHC200"/>
    <mergeCell ref="DRH200:DRR200"/>
    <mergeCell ref="DRS200:DSC200"/>
    <mergeCell ref="DSD200:DSN200"/>
    <mergeCell ref="DSO200:DSY200"/>
    <mergeCell ref="DSZ200:DTJ200"/>
    <mergeCell ref="DTK200:DTU200"/>
    <mergeCell ref="DOT200:DPD200"/>
    <mergeCell ref="DPE200:DPO200"/>
    <mergeCell ref="DPP200:DPZ200"/>
    <mergeCell ref="DQA200:DQK200"/>
    <mergeCell ref="DQL200:DQV200"/>
    <mergeCell ref="DQW200:DRG200"/>
    <mergeCell ref="DMF200:DMP200"/>
    <mergeCell ref="DMQ200:DNA200"/>
    <mergeCell ref="DNB200:DNL200"/>
    <mergeCell ref="DNM200:DNW200"/>
    <mergeCell ref="DNX200:DOH200"/>
    <mergeCell ref="DOI200:DOS200"/>
    <mergeCell ref="DYX200:DZH200"/>
    <mergeCell ref="DZI200:DZS200"/>
    <mergeCell ref="DZT200:EAD200"/>
    <mergeCell ref="EAE200:EAO200"/>
    <mergeCell ref="EAP200:EAZ200"/>
    <mergeCell ref="EBA200:EBK200"/>
    <mergeCell ref="DWJ200:DWT200"/>
    <mergeCell ref="DWU200:DXE200"/>
    <mergeCell ref="DXF200:DXP200"/>
    <mergeCell ref="DXQ200:DYA200"/>
    <mergeCell ref="DYB200:DYL200"/>
    <mergeCell ref="DYM200:DYW200"/>
    <mergeCell ref="DTV200:DUF200"/>
    <mergeCell ref="DUG200:DUQ200"/>
    <mergeCell ref="DUR200:DVB200"/>
    <mergeCell ref="DVC200:DVM200"/>
    <mergeCell ref="DVN200:DVX200"/>
    <mergeCell ref="DVY200:DWI200"/>
    <mergeCell ref="EGN200:EGX200"/>
    <mergeCell ref="EGY200:EHI200"/>
    <mergeCell ref="EHJ200:EHT200"/>
    <mergeCell ref="EHU200:EIE200"/>
    <mergeCell ref="EIF200:EIP200"/>
    <mergeCell ref="EIQ200:EJA200"/>
    <mergeCell ref="EDZ200:EEJ200"/>
    <mergeCell ref="EEK200:EEU200"/>
    <mergeCell ref="EEV200:EFF200"/>
    <mergeCell ref="EFG200:EFQ200"/>
    <mergeCell ref="EFR200:EGB200"/>
    <mergeCell ref="EGC200:EGM200"/>
    <mergeCell ref="EBL200:EBV200"/>
    <mergeCell ref="EBW200:ECG200"/>
    <mergeCell ref="ECH200:ECR200"/>
    <mergeCell ref="ECS200:EDC200"/>
    <mergeCell ref="EDD200:EDN200"/>
    <mergeCell ref="EDO200:EDY200"/>
    <mergeCell ref="EOD200:EON200"/>
    <mergeCell ref="EOO200:EOY200"/>
    <mergeCell ref="EOZ200:EPJ200"/>
    <mergeCell ref="EPK200:EPU200"/>
    <mergeCell ref="EPV200:EQF200"/>
    <mergeCell ref="EQG200:EQQ200"/>
    <mergeCell ref="ELP200:ELZ200"/>
    <mergeCell ref="EMA200:EMK200"/>
    <mergeCell ref="EML200:EMV200"/>
    <mergeCell ref="EMW200:ENG200"/>
    <mergeCell ref="ENH200:ENR200"/>
    <mergeCell ref="ENS200:EOC200"/>
    <mergeCell ref="EJB200:EJL200"/>
    <mergeCell ref="EJM200:EJW200"/>
    <mergeCell ref="EJX200:EKH200"/>
    <mergeCell ref="EKI200:EKS200"/>
    <mergeCell ref="EKT200:ELD200"/>
    <mergeCell ref="ELE200:ELO200"/>
    <mergeCell ref="EVT200:EWD200"/>
    <mergeCell ref="EWE200:EWO200"/>
    <mergeCell ref="EWP200:EWZ200"/>
    <mergeCell ref="EXA200:EXK200"/>
    <mergeCell ref="EXL200:EXV200"/>
    <mergeCell ref="EXW200:EYG200"/>
    <mergeCell ref="ETF200:ETP200"/>
    <mergeCell ref="ETQ200:EUA200"/>
    <mergeCell ref="EUB200:EUL200"/>
    <mergeCell ref="EUM200:EUW200"/>
    <mergeCell ref="EUX200:EVH200"/>
    <mergeCell ref="EVI200:EVS200"/>
    <mergeCell ref="EQR200:ERB200"/>
    <mergeCell ref="ERC200:ERM200"/>
    <mergeCell ref="ERN200:ERX200"/>
    <mergeCell ref="ERY200:ESI200"/>
    <mergeCell ref="ESJ200:EST200"/>
    <mergeCell ref="ESU200:ETE200"/>
    <mergeCell ref="FDJ200:FDT200"/>
    <mergeCell ref="FDU200:FEE200"/>
    <mergeCell ref="FEF200:FEP200"/>
    <mergeCell ref="FEQ200:FFA200"/>
    <mergeCell ref="FFB200:FFL200"/>
    <mergeCell ref="FFM200:FFW200"/>
    <mergeCell ref="FAV200:FBF200"/>
    <mergeCell ref="FBG200:FBQ200"/>
    <mergeCell ref="FBR200:FCB200"/>
    <mergeCell ref="FCC200:FCM200"/>
    <mergeCell ref="FCN200:FCX200"/>
    <mergeCell ref="FCY200:FDI200"/>
    <mergeCell ref="EYH200:EYR200"/>
    <mergeCell ref="EYS200:EZC200"/>
    <mergeCell ref="EZD200:EZN200"/>
    <mergeCell ref="EZO200:EZY200"/>
    <mergeCell ref="EZZ200:FAJ200"/>
    <mergeCell ref="FAK200:FAU200"/>
    <mergeCell ref="FKZ200:FLJ200"/>
    <mergeCell ref="FLK200:FLU200"/>
    <mergeCell ref="FLV200:FMF200"/>
    <mergeCell ref="FMG200:FMQ200"/>
    <mergeCell ref="FMR200:FNB200"/>
    <mergeCell ref="FNC200:FNM200"/>
    <mergeCell ref="FIL200:FIV200"/>
    <mergeCell ref="FIW200:FJG200"/>
    <mergeCell ref="FJH200:FJR200"/>
    <mergeCell ref="FJS200:FKC200"/>
    <mergeCell ref="FKD200:FKN200"/>
    <mergeCell ref="FKO200:FKY200"/>
    <mergeCell ref="FFX200:FGH200"/>
    <mergeCell ref="FGI200:FGS200"/>
    <mergeCell ref="FGT200:FHD200"/>
    <mergeCell ref="FHE200:FHO200"/>
    <mergeCell ref="FHP200:FHZ200"/>
    <mergeCell ref="FIA200:FIK200"/>
    <mergeCell ref="FSP200:FSZ200"/>
    <mergeCell ref="FTA200:FTK200"/>
    <mergeCell ref="FTL200:FTV200"/>
    <mergeCell ref="FTW200:FUG200"/>
    <mergeCell ref="FUH200:FUR200"/>
    <mergeCell ref="FUS200:FVC200"/>
    <mergeCell ref="FQB200:FQL200"/>
    <mergeCell ref="FQM200:FQW200"/>
    <mergeCell ref="FQX200:FRH200"/>
    <mergeCell ref="FRI200:FRS200"/>
    <mergeCell ref="FRT200:FSD200"/>
    <mergeCell ref="FSE200:FSO200"/>
    <mergeCell ref="FNN200:FNX200"/>
    <mergeCell ref="FNY200:FOI200"/>
    <mergeCell ref="FOJ200:FOT200"/>
    <mergeCell ref="FOU200:FPE200"/>
    <mergeCell ref="FPF200:FPP200"/>
    <mergeCell ref="FPQ200:FQA200"/>
    <mergeCell ref="GAF200:GAP200"/>
    <mergeCell ref="GAQ200:GBA200"/>
    <mergeCell ref="GBB200:GBL200"/>
    <mergeCell ref="GBM200:GBW200"/>
    <mergeCell ref="GBX200:GCH200"/>
    <mergeCell ref="GCI200:GCS200"/>
    <mergeCell ref="FXR200:FYB200"/>
    <mergeCell ref="FYC200:FYM200"/>
    <mergeCell ref="FYN200:FYX200"/>
    <mergeCell ref="FYY200:FZI200"/>
    <mergeCell ref="FZJ200:FZT200"/>
    <mergeCell ref="FZU200:GAE200"/>
    <mergeCell ref="FVD200:FVN200"/>
    <mergeCell ref="FVO200:FVY200"/>
    <mergeCell ref="FVZ200:FWJ200"/>
    <mergeCell ref="FWK200:FWU200"/>
    <mergeCell ref="FWV200:FXF200"/>
    <mergeCell ref="FXG200:FXQ200"/>
    <mergeCell ref="GHV200:GIF200"/>
    <mergeCell ref="GIG200:GIQ200"/>
    <mergeCell ref="GIR200:GJB200"/>
    <mergeCell ref="GJC200:GJM200"/>
    <mergeCell ref="GJN200:GJX200"/>
    <mergeCell ref="GJY200:GKI200"/>
    <mergeCell ref="GFH200:GFR200"/>
    <mergeCell ref="GFS200:GGC200"/>
    <mergeCell ref="GGD200:GGN200"/>
    <mergeCell ref="GGO200:GGY200"/>
    <mergeCell ref="GGZ200:GHJ200"/>
    <mergeCell ref="GHK200:GHU200"/>
    <mergeCell ref="GCT200:GDD200"/>
    <mergeCell ref="GDE200:GDO200"/>
    <mergeCell ref="GDP200:GDZ200"/>
    <mergeCell ref="GEA200:GEK200"/>
    <mergeCell ref="GEL200:GEV200"/>
    <mergeCell ref="GEW200:GFG200"/>
    <mergeCell ref="GPL200:GPV200"/>
    <mergeCell ref="GPW200:GQG200"/>
    <mergeCell ref="GQH200:GQR200"/>
    <mergeCell ref="GQS200:GRC200"/>
    <mergeCell ref="GRD200:GRN200"/>
    <mergeCell ref="GRO200:GRY200"/>
    <mergeCell ref="GMX200:GNH200"/>
    <mergeCell ref="GNI200:GNS200"/>
    <mergeCell ref="GNT200:GOD200"/>
    <mergeCell ref="GOE200:GOO200"/>
    <mergeCell ref="GOP200:GOZ200"/>
    <mergeCell ref="GPA200:GPK200"/>
    <mergeCell ref="GKJ200:GKT200"/>
    <mergeCell ref="GKU200:GLE200"/>
    <mergeCell ref="GLF200:GLP200"/>
    <mergeCell ref="GLQ200:GMA200"/>
    <mergeCell ref="GMB200:GML200"/>
    <mergeCell ref="GMM200:GMW200"/>
    <mergeCell ref="GXB200:GXL200"/>
    <mergeCell ref="GXM200:GXW200"/>
    <mergeCell ref="GXX200:GYH200"/>
    <mergeCell ref="GYI200:GYS200"/>
    <mergeCell ref="GYT200:GZD200"/>
    <mergeCell ref="GZE200:GZO200"/>
    <mergeCell ref="GUN200:GUX200"/>
    <mergeCell ref="GUY200:GVI200"/>
    <mergeCell ref="GVJ200:GVT200"/>
    <mergeCell ref="GVU200:GWE200"/>
    <mergeCell ref="GWF200:GWP200"/>
    <mergeCell ref="GWQ200:GXA200"/>
    <mergeCell ref="GRZ200:GSJ200"/>
    <mergeCell ref="GSK200:GSU200"/>
    <mergeCell ref="GSV200:GTF200"/>
    <mergeCell ref="GTG200:GTQ200"/>
    <mergeCell ref="GTR200:GUB200"/>
    <mergeCell ref="GUC200:GUM200"/>
    <mergeCell ref="HER200:HFB200"/>
    <mergeCell ref="HFC200:HFM200"/>
    <mergeCell ref="HFN200:HFX200"/>
    <mergeCell ref="HFY200:HGI200"/>
    <mergeCell ref="HGJ200:HGT200"/>
    <mergeCell ref="HGU200:HHE200"/>
    <mergeCell ref="HCD200:HCN200"/>
    <mergeCell ref="HCO200:HCY200"/>
    <mergeCell ref="HCZ200:HDJ200"/>
    <mergeCell ref="HDK200:HDU200"/>
    <mergeCell ref="HDV200:HEF200"/>
    <mergeCell ref="HEG200:HEQ200"/>
    <mergeCell ref="GZP200:GZZ200"/>
    <mergeCell ref="HAA200:HAK200"/>
    <mergeCell ref="HAL200:HAV200"/>
    <mergeCell ref="HAW200:HBG200"/>
    <mergeCell ref="HBH200:HBR200"/>
    <mergeCell ref="HBS200:HCC200"/>
    <mergeCell ref="HMH200:HMR200"/>
    <mergeCell ref="HMS200:HNC200"/>
    <mergeCell ref="HND200:HNN200"/>
    <mergeCell ref="HNO200:HNY200"/>
    <mergeCell ref="HNZ200:HOJ200"/>
    <mergeCell ref="HOK200:HOU200"/>
    <mergeCell ref="HJT200:HKD200"/>
    <mergeCell ref="HKE200:HKO200"/>
    <mergeCell ref="HKP200:HKZ200"/>
    <mergeCell ref="HLA200:HLK200"/>
    <mergeCell ref="HLL200:HLV200"/>
    <mergeCell ref="HLW200:HMG200"/>
    <mergeCell ref="HHF200:HHP200"/>
    <mergeCell ref="HHQ200:HIA200"/>
    <mergeCell ref="HIB200:HIL200"/>
    <mergeCell ref="HIM200:HIW200"/>
    <mergeCell ref="HIX200:HJH200"/>
    <mergeCell ref="HJI200:HJS200"/>
    <mergeCell ref="HTX200:HUH200"/>
    <mergeCell ref="HUI200:HUS200"/>
    <mergeCell ref="HUT200:HVD200"/>
    <mergeCell ref="HVE200:HVO200"/>
    <mergeCell ref="HVP200:HVZ200"/>
    <mergeCell ref="HWA200:HWK200"/>
    <mergeCell ref="HRJ200:HRT200"/>
    <mergeCell ref="HRU200:HSE200"/>
    <mergeCell ref="HSF200:HSP200"/>
    <mergeCell ref="HSQ200:HTA200"/>
    <mergeCell ref="HTB200:HTL200"/>
    <mergeCell ref="HTM200:HTW200"/>
    <mergeCell ref="HOV200:HPF200"/>
    <mergeCell ref="HPG200:HPQ200"/>
    <mergeCell ref="HPR200:HQB200"/>
    <mergeCell ref="HQC200:HQM200"/>
    <mergeCell ref="HQN200:HQX200"/>
    <mergeCell ref="HQY200:HRI200"/>
    <mergeCell ref="IBN200:IBX200"/>
    <mergeCell ref="IBY200:ICI200"/>
    <mergeCell ref="ICJ200:ICT200"/>
    <mergeCell ref="ICU200:IDE200"/>
    <mergeCell ref="IDF200:IDP200"/>
    <mergeCell ref="IDQ200:IEA200"/>
    <mergeCell ref="HYZ200:HZJ200"/>
    <mergeCell ref="HZK200:HZU200"/>
    <mergeCell ref="HZV200:IAF200"/>
    <mergeCell ref="IAG200:IAQ200"/>
    <mergeCell ref="IAR200:IBB200"/>
    <mergeCell ref="IBC200:IBM200"/>
    <mergeCell ref="HWL200:HWV200"/>
    <mergeCell ref="HWW200:HXG200"/>
    <mergeCell ref="HXH200:HXR200"/>
    <mergeCell ref="HXS200:HYC200"/>
    <mergeCell ref="HYD200:HYN200"/>
    <mergeCell ref="HYO200:HYY200"/>
    <mergeCell ref="IJD200:IJN200"/>
    <mergeCell ref="IJO200:IJY200"/>
    <mergeCell ref="IJZ200:IKJ200"/>
    <mergeCell ref="IKK200:IKU200"/>
    <mergeCell ref="IKV200:ILF200"/>
    <mergeCell ref="ILG200:ILQ200"/>
    <mergeCell ref="IGP200:IGZ200"/>
    <mergeCell ref="IHA200:IHK200"/>
    <mergeCell ref="IHL200:IHV200"/>
    <mergeCell ref="IHW200:IIG200"/>
    <mergeCell ref="IIH200:IIR200"/>
    <mergeCell ref="IIS200:IJC200"/>
    <mergeCell ref="IEB200:IEL200"/>
    <mergeCell ref="IEM200:IEW200"/>
    <mergeCell ref="IEX200:IFH200"/>
    <mergeCell ref="IFI200:IFS200"/>
    <mergeCell ref="IFT200:IGD200"/>
    <mergeCell ref="IGE200:IGO200"/>
    <mergeCell ref="IQT200:IRD200"/>
    <mergeCell ref="IRE200:IRO200"/>
    <mergeCell ref="IRP200:IRZ200"/>
    <mergeCell ref="ISA200:ISK200"/>
    <mergeCell ref="ISL200:ISV200"/>
    <mergeCell ref="ISW200:ITG200"/>
    <mergeCell ref="IOF200:IOP200"/>
    <mergeCell ref="IOQ200:IPA200"/>
    <mergeCell ref="IPB200:IPL200"/>
    <mergeCell ref="IPM200:IPW200"/>
    <mergeCell ref="IPX200:IQH200"/>
    <mergeCell ref="IQI200:IQS200"/>
    <mergeCell ref="ILR200:IMB200"/>
    <mergeCell ref="IMC200:IMM200"/>
    <mergeCell ref="IMN200:IMX200"/>
    <mergeCell ref="IMY200:INI200"/>
    <mergeCell ref="INJ200:INT200"/>
    <mergeCell ref="INU200:IOE200"/>
    <mergeCell ref="IYJ200:IYT200"/>
    <mergeCell ref="IYU200:IZE200"/>
    <mergeCell ref="IZF200:IZP200"/>
    <mergeCell ref="IZQ200:JAA200"/>
    <mergeCell ref="JAB200:JAL200"/>
    <mergeCell ref="JAM200:JAW200"/>
    <mergeCell ref="IVV200:IWF200"/>
    <mergeCell ref="IWG200:IWQ200"/>
    <mergeCell ref="IWR200:IXB200"/>
    <mergeCell ref="IXC200:IXM200"/>
    <mergeCell ref="IXN200:IXX200"/>
    <mergeCell ref="IXY200:IYI200"/>
    <mergeCell ref="ITH200:ITR200"/>
    <mergeCell ref="ITS200:IUC200"/>
    <mergeCell ref="IUD200:IUN200"/>
    <mergeCell ref="IUO200:IUY200"/>
    <mergeCell ref="IUZ200:IVJ200"/>
    <mergeCell ref="IVK200:IVU200"/>
    <mergeCell ref="JFZ200:JGJ200"/>
    <mergeCell ref="JGK200:JGU200"/>
    <mergeCell ref="JGV200:JHF200"/>
    <mergeCell ref="JHG200:JHQ200"/>
    <mergeCell ref="JHR200:JIB200"/>
    <mergeCell ref="JIC200:JIM200"/>
    <mergeCell ref="JDL200:JDV200"/>
    <mergeCell ref="JDW200:JEG200"/>
    <mergeCell ref="JEH200:JER200"/>
    <mergeCell ref="JES200:JFC200"/>
    <mergeCell ref="JFD200:JFN200"/>
    <mergeCell ref="JFO200:JFY200"/>
    <mergeCell ref="JAX200:JBH200"/>
    <mergeCell ref="JBI200:JBS200"/>
    <mergeCell ref="JBT200:JCD200"/>
    <mergeCell ref="JCE200:JCO200"/>
    <mergeCell ref="JCP200:JCZ200"/>
    <mergeCell ref="JDA200:JDK200"/>
    <mergeCell ref="JNP200:JNZ200"/>
    <mergeCell ref="JOA200:JOK200"/>
    <mergeCell ref="JOL200:JOV200"/>
    <mergeCell ref="JOW200:JPG200"/>
    <mergeCell ref="JPH200:JPR200"/>
    <mergeCell ref="JPS200:JQC200"/>
    <mergeCell ref="JLB200:JLL200"/>
    <mergeCell ref="JLM200:JLW200"/>
    <mergeCell ref="JLX200:JMH200"/>
    <mergeCell ref="JMI200:JMS200"/>
    <mergeCell ref="JMT200:JND200"/>
    <mergeCell ref="JNE200:JNO200"/>
    <mergeCell ref="JIN200:JIX200"/>
    <mergeCell ref="JIY200:JJI200"/>
    <mergeCell ref="JJJ200:JJT200"/>
    <mergeCell ref="JJU200:JKE200"/>
    <mergeCell ref="JKF200:JKP200"/>
    <mergeCell ref="JKQ200:JLA200"/>
    <mergeCell ref="JVF200:JVP200"/>
    <mergeCell ref="JVQ200:JWA200"/>
    <mergeCell ref="JWB200:JWL200"/>
    <mergeCell ref="JWM200:JWW200"/>
    <mergeCell ref="JWX200:JXH200"/>
    <mergeCell ref="JXI200:JXS200"/>
    <mergeCell ref="JSR200:JTB200"/>
    <mergeCell ref="JTC200:JTM200"/>
    <mergeCell ref="JTN200:JTX200"/>
    <mergeCell ref="JTY200:JUI200"/>
    <mergeCell ref="JUJ200:JUT200"/>
    <mergeCell ref="JUU200:JVE200"/>
    <mergeCell ref="JQD200:JQN200"/>
    <mergeCell ref="JQO200:JQY200"/>
    <mergeCell ref="JQZ200:JRJ200"/>
    <mergeCell ref="JRK200:JRU200"/>
    <mergeCell ref="JRV200:JSF200"/>
    <mergeCell ref="JSG200:JSQ200"/>
    <mergeCell ref="KCV200:KDF200"/>
    <mergeCell ref="KDG200:KDQ200"/>
    <mergeCell ref="KDR200:KEB200"/>
    <mergeCell ref="KEC200:KEM200"/>
    <mergeCell ref="KEN200:KEX200"/>
    <mergeCell ref="KEY200:KFI200"/>
    <mergeCell ref="KAH200:KAR200"/>
    <mergeCell ref="KAS200:KBC200"/>
    <mergeCell ref="KBD200:KBN200"/>
    <mergeCell ref="KBO200:KBY200"/>
    <mergeCell ref="KBZ200:KCJ200"/>
    <mergeCell ref="KCK200:KCU200"/>
    <mergeCell ref="JXT200:JYD200"/>
    <mergeCell ref="JYE200:JYO200"/>
    <mergeCell ref="JYP200:JYZ200"/>
    <mergeCell ref="JZA200:JZK200"/>
    <mergeCell ref="JZL200:JZV200"/>
    <mergeCell ref="JZW200:KAG200"/>
    <mergeCell ref="KKL200:KKV200"/>
    <mergeCell ref="KKW200:KLG200"/>
    <mergeCell ref="KLH200:KLR200"/>
    <mergeCell ref="KLS200:KMC200"/>
    <mergeCell ref="KMD200:KMN200"/>
    <mergeCell ref="KMO200:KMY200"/>
    <mergeCell ref="KHX200:KIH200"/>
    <mergeCell ref="KII200:KIS200"/>
    <mergeCell ref="KIT200:KJD200"/>
    <mergeCell ref="KJE200:KJO200"/>
    <mergeCell ref="KJP200:KJZ200"/>
    <mergeCell ref="KKA200:KKK200"/>
    <mergeCell ref="KFJ200:KFT200"/>
    <mergeCell ref="KFU200:KGE200"/>
    <mergeCell ref="KGF200:KGP200"/>
    <mergeCell ref="KGQ200:KHA200"/>
    <mergeCell ref="KHB200:KHL200"/>
    <mergeCell ref="KHM200:KHW200"/>
    <mergeCell ref="KSB200:KSL200"/>
    <mergeCell ref="KSM200:KSW200"/>
    <mergeCell ref="KSX200:KTH200"/>
    <mergeCell ref="KTI200:KTS200"/>
    <mergeCell ref="KTT200:KUD200"/>
    <mergeCell ref="KUE200:KUO200"/>
    <mergeCell ref="KPN200:KPX200"/>
    <mergeCell ref="KPY200:KQI200"/>
    <mergeCell ref="KQJ200:KQT200"/>
    <mergeCell ref="KQU200:KRE200"/>
    <mergeCell ref="KRF200:KRP200"/>
    <mergeCell ref="KRQ200:KSA200"/>
    <mergeCell ref="KMZ200:KNJ200"/>
    <mergeCell ref="KNK200:KNU200"/>
    <mergeCell ref="KNV200:KOF200"/>
    <mergeCell ref="KOG200:KOQ200"/>
    <mergeCell ref="KOR200:KPB200"/>
    <mergeCell ref="KPC200:KPM200"/>
    <mergeCell ref="KZR200:LAB200"/>
    <mergeCell ref="LAC200:LAM200"/>
    <mergeCell ref="LAN200:LAX200"/>
    <mergeCell ref="LAY200:LBI200"/>
    <mergeCell ref="LBJ200:LBT200"/>
    <mergeCell ref="LBU200:LCE200"/>
    <mergeCell ref="KXD200:KXN200"/>
    <mergeCell ref="KXO200:KXY200"/>
    <mergeCell ref="KXZ200:KYJ200"/>
    <mergeCell ref="KYK200:KYU200"/>
    <mergeCell ref="KYV200:KZF200"/>
    <mergeCell ref="KZG200:KZQ200"/>
    <mergeCell ref="KUP200:KUZ200"/>
    <mergeCell ref="KVA200:KVK200"/>
    <mergeCell ref="KVL200:KVV200"/>
    <mergeCell ref="KVW200:KWG200"/>
    <mergeCell ref="KWH200:KWR200"/>
    <mergeCell ref="KWS200:KXC200"/>
    <mergeCell ref="LHH200:LHR200"/>
    <mergeCell ref="LHS200:LIC200"/>
    <mergeCell ref="LID200:LIN200"/>
    <mergeCell ref="LIO200:LIY200"/>
    <mergeCell ref="LIZ200:LJJ200"/>
    <mergeCell ref="LJK200:LJU200"/>
    <mergeCell ref="LET200:LFD200"/>
    <mergeCell ref="LFE200:LFO200"/>
    <mergeCell ref="LFP200:LFZ200"/>
    <mergeCell ref="LGA200:LGK200"/>
    <mergeCell ref="LGL200:LGV200"/>
    <mergeCell ref="LGW200:LHG200"/>
    <mergeCell ref="LCF200:LCP200"/>
    <mergeCell ref="LCQ200:LDA200"/>
    <mergeCell ref="LDB200:LDL200"/>
    <mergeCell ref="LDM200:LDW200"/>
    <mergeCell ref="LDX200:LEH200"/>
    <mergeCell ref="LEI200:LES200"/>
    <mergeCell ref="LOX200:LPH200"/>
    <mergeCell ref="LPI200:LPS200"/>
    <mergeCell ref="LPT200:LQD200"/>
    <mergeCell ref="LQE200:LQO200"/>
    <mergeCell ref="LQP200:LQZ200"/>
    <mergeCell ref="LRA200:LRK200"/>
    <mergeCell ref="LMJ200:LMT200"/>
    <mergeCell ref="LMU200:LNE200"/>
    <mergeCell ref="LNF200:LNP200"/>
    <mergeCell ref="LNQ200:LOA200"/>
    <mergeCell ref="LOB200:LOL200"/>
    <mergeCell ref="LOM200:LOW200"/>
    <mergeCell ref="LJV200:LKF200"/>
    <mergeCell ref="LKG200:LKQ200"/>
    <mergeCell ref="LKR200:LLB200"/>
    <mergeCell ref="LLC200:LLM200"/>
    <mergeCell ref="LLN200:LLX200"/>
    <mergeCell ref="LLY200:LMI200"/>
    <mergeCell ref="LWN200:LWX200"/>
    <mergeCell ref="LWY200:LXI200"/>
    <mergeCell ref="LXJ200:LXT200"/>
    <mergeCell ref="LXU200:LYE200"/>
    <mergeCell ref="LYF200:LYP200"/>
    <mergeCell ref="LYQ200:LZA200"/>
    <mergeCell ref="LTZ200:LUJ200"/>
    <mergeCell ref="LUK200:LUU200"/>
    <mergeCell ref="LUV200:LVF200"/>
    <mergeCell ref="LVG200:LVQ200"/>
    <mergeCell ref="LVR200:LWB200"/>
    <mergeCell ref="LWC200:LWM200"/>
    <mergeCell ref="LRL200:LRV200"/>
    <mergeCell ref="LRW200:LSG200"/>
    <mergeCell ref="LSH200:LSR200"/>
    <mergeCell ref="LSS200:LTC200"/>
    <mergeCell ref="LTD200:LTN200"/>
    <mergeCell ref="LTO200:LTY200"/>
    <mergeCell ref="MED200:MEN200"/>
    <mergeCell ref="MEO200:MEY200"/>
    <mergeCell ref="MEZ200:MFJ200"/>
    <mergeCell ref="MFK200:MFU200"/>
    <mergeCell ref="MFV200:MGF200"/>
    <mergeCell ref="MGG200:MGQ200"/>
    <mergeCell ref="MBP200:MBZ200"/>
    <mergeCell ref="MCA200:MCK200"/>
    <mergeCell ref="MCL200:MCV200"/>
    <mergeCell ref="MCW200:MDG200"/>
    <mergeCell ref="MDH200:MDR200"/>
    <mergeCell ref="MDS200:MEC200"/>
    <mergeCell ref="LZB200:LZL200"/>
    <mergeCell ref="LZM200:LZW200"/>
    <mergeCell ref="LZX200:MAH200"/>
    <mergeCell ref="MAI200:MAS200"/>
    <mergeCell ref="MAT200:MBD200"/>
    <mergeCell ref="MBE200:MBO200"/>
    <mergeCell ref="MLT200:MMD200"/>
    <mergeCell ref="MME200:MMO200"/>
    <mergeCell ref="MMP200:MMZ200"/>
    <mergeCell ref="MNA200:MNK200"/>
    <mergeCell ref="MNL200:MNV200"/>
    <mergeCell ref="MNW200:MOG200"/>
    <mergeCell ref="MJF200:MJP200"/>
    <mergeCell ref="MJQ200:MKA200"/>
    <mergeCell ref="MKB200:MKL200"/>
    <mergeCell ref="MKM200:MKW200"/>
    <mergeCell ref="MKX200:MLH200"/>
    <mergeCell ref="MLI200:MLS200"/>
    <mergeCell ref="MGR200:MHB200"/>
    <mergeCell ref="MHC200:MHM200"/>
    <mergeCell ref="MHN200:MHX200"/>
    <mergeCell ref="MHY200:MII200"/>
    <mergeCell ref="MIJ200:MIT200"/>
    <mergeCell ref="MIU200:MJE200"/>
    <mergeCell ref="MTJ200:MTT200"/>
    <mergeCell ref="MTU200:MUE200"/>
    <mergeCell ref="MUF200:MUP200"/>
    <mergeCell ref="MUQ200:MVA200"/>
    <mergeCell ref="MVB200:MVL200"/>
    <mergeCell ref="MVM200:MVW200"/>
    <mergeCell ref="MQV200:MRF200"/>
    <mergeCell ref="MRG200:MRQ200"/>
    <mergeCell ref="MRR200:MSB200"/>
    <mergeCell ref="MSC200:MSM200"/>
    <mergeCell ref="MSN200:MSX200"/>
    <mergeCell ref="MSY200:MTI200"/>
    <mergeCell ref="MOH200:MOR200"/>
    <mergeCell ref="MOS200:MPC200"/>
    <mergeCell ref="MPD200:MPN200"/>
    <mergeCell ref="MPO200:MPY200"/>
    <mergeCell ref="MPZ200:MQJ200"/>
    <mergeCell ref="MQK200:MQU200"/>
    <mergeCell ref="NAZ200:NBJ200"/>
    <mergeCell ref="NBK200:NBU200"/>
    <mergeCell ref="NBV200:NCF200"/>
    <mergeCell ref="NCG200:NCQ200"/>
    <mergeCell ref="NCR200:NDB200"/>
    <mergeCell ref="NDC200:NDM200"/>
    <mergeCell ref="MYL200:MYV200"/>
    <mergeCell ref="MYW200:MZG200"/>
    <mergeCell ref="MZH200:MZR200"/>
    <mergeCell ref="MZS200:NAC200"/>
    <mergeCell ref="NAD200:NAN200"/>
    <mergeCell ref="NAO200:NAY200"/>
    <mergeCell ref="MVX200:MWH200"/>
    <mergeCell ref="MWI200:MWS200"/>
    <mergeCell ref="MWT200:MXD200"/>
    <mergeCell ref="MXE200:MXO200"/>
    <mergeCell ref="MXP200:MXZ200"/>
    <mergeCell ref="MYA200:MYK200"/>
    <mergeCell ref="NIP200:NIZ200"/>
    <mergeCell ref="NJA200:NJK200"/>
    <mergeCell ref="NJL200:NJV200"/>
    <mergeCell ref="NJW200:NKG200"/>
    <mergeCell ref="NKH200:NKR200"/>
    <mergeCell ref="NKS200:NLC200"/>
    <mergeCell ref="NGB200:NGL200"/>
    <mergeCell ref="NGM200:NGW200"/>
    <mergeCell ref="NGX200:NHH200"/>
    <mergeCell ref="NHI200:NHS200"/>
    <mergeCell ref="NHT200:NID200"/>
    <mergeCell ref="NIE200:NIO200"/>
    <mergeCell ref="NDN200:NDX200"/>
    <mergeCell ref="NDY200:NEI200"/>
    <mergeCell ref="NEJ200:NET200"/>
    <mergeCell ref="NEU200:NFE200"/>
    <mergeCell ref="NFF200:NFP200"/>
    <mergeCell ref="NFQ200:NGA200"/>
    <mergeCell ref="NQF200:NQP200"/>
    <mergeCell ref="NQQ200:NRA200"/>
    <mergeCell ref="NRB200:NRL200"/>
    <mergeCell ref="NRM200:NRW200"/>
    <mergeCell ref="NRX200:NSH200"/>
    <mergeCell ref="NSI200:NSS200"/>
    <mergeCell ref="NNR200:NOB200"/>
    <mergeCell ref="NOC200:NOM200"/>
    <mergeCell ref="NON200:NOX200"/>
    <mergeCell ref="NOY200:NPI200"/>
    <mergeCell ref="NPJ200:NPT200"/>
    <mergeCell ref="NPU200:NQE200"/>
    <mergeCell ref="NLD200:NLN200"/>
    <mergeCell ref="NLO200:NLY200"/>
    <mergeCell ref="NLZ200:NMJ200"/>
    <mergeCell ref="NMK200:NMU200"/>
    <mergeCell ref="NMV200:NNF200"/>
    <mergeCell ref="NNG200:NNQ200"/>
    <mergeCell ref="NXV200:NYF200"/>
    <mergeCell ref="NYG200:NYQ200"/>
    <mergeCell ref="NYR200:NZB200"/>
    <mergeCell ref="NZC200:NZM200"/>
    <mergeCell ref="NZN200:NZX200"/>
    <mergeCell ref="NZY200:OAI200"/>
    <mergeCell ref="NVH200:NVR200"/>
    <mergeCell ref="NVS200:NWC200"/>
    <mergeCell ref="NWD200:NWN200"/>
    <mergeCell ref="NWO200:NWY200"/>
    <mergeCell ref="NWZ200:NXJ200"/>
    <mergeCell ref="NXK200:NXU200"/>
    <mergeCell ref="NST200:NTD200"/>
    <mergeCell ref="NTE200:NTO200"/>
    <mergeCell ref="NTP200:NTZ200"/>
    <mergeCell ref="NUA200:NUK200"/>
    <mergeCell ref="NUL200:NUV200"/>
    <mergeCell ref="NUW200:NVG200"/>
    <mergeCell ref="OFL200:OFV200"/>
    <mergeCell ref="OFW200:OGG200"/>
    <mergeCell ref="OGH200:OGR200"/>
    <mergeCell ref="OGS200:OHC200"/>
    <mergeCell ref="OHD200:OHN200"/>
    <mergeCell ref="OHO200:OHY200"/>
    <mergeCell ref="OCX200:ODH200"/>
    <mergeCell ref="ODI200:ODS200"/>
    <mergeCell ref="ODT200:OED200"/>
    <mergeCell ref="OEE200:OEO200"/>
    <mergeCell ref="OEP200:OEZ200"/>
    <mergeCell ref="OFA200:OFK200"/>
    <mergeCell ref="OAJ200:OAT200"/>
    <mergeCell ref="OAU200:OBE200"/>
    <mergeCell ref="OBF200:OBP200"/>
    <mergeCell ref="OBQ200:OCA200"/>
    <mergeCell ref="OCB200:OCL200"/>
    <mergeCell ref="OCM200:OCW200"/>
    <mergeCell ref="ONB200:ONL200"/>
    <mergeCell ref="ONM200:ONW200"/>
    <mergeCell ref="ONX200:OOH200"/>
    <mergeCell ref="OOI200:OOS200"/>
    <mergeCell ref="OOT200:OPD200"/>
    <mergeCell ref="OPE200:OPO200"/>
    <mergeCell ref="OKN200:OKX200"/>
    <mergeCell ref="OKY200:OLI200"/>
    <mergeCell ref="OLJ200:OLT200"/>
    <mergeCell ref="OLU200:OME200"/>
    <mergeCell ref="OMF200:OMP200"/>
    <mergeCell ref="OMQ200:ONA200"/>
    <mergeCell ref="OHZ200:OIJ200"/>
    <mergeCell ref="OIK200:OIU200"/>
    <mergeCell ref="OIV200:OJF200"/>
    <mergeCell ref="OJG200:OJQ200"/>
    <mergeCell ref="OJR200:OKB200"/>
    <mergeCell ref="OKC200:OKM200"/>
    <mergeCell ref="OUR200:OVB200"/>
    <mergeCell ref="OVC200:OVM200"/>
    <mergeCell ref="OVN200:OVX200"/>
    <mergeCell ref="OVY200:OWI200"/>
    <mergeCell ref="OWJ200:OWT200"/>
    <mergeCell ref="OWU200:OXE200"/>
    <mergeCell ref="OSD200:OSN200"/>
    <mergeCell ref="OSO200:OSY200"/>
    <mergeCell ref="OSZ200:OTJ200"/>
    <mergeCell ref="OTK200:OTU200"/>
    <mergeCell ref="OTV200:OUF200"/>
    <mergeCell ref="OUG200:OUQ200"/>
    <mergeCell ref="OPP200:OPZ200"/>
    <mergeCell ref="OQA200:OQK200"/>
    <mergeCell ref="OQL200:OQV200"/>
    <mergeCell ref="OQW200:ORG200"/>
    <mergeCell ref="ORH200:ORR200"/>
    <mergeCell ref="ORS200:OSC200"/>
    <mergeCell ref="PCH200:PCR200"/>
    <mergeCell ref="PCS200:PDC200"/>
    <mergeCell ref="PDD200:PDN200"/>
    <mergeCell ref="PDO200:PDY200"/>
    <mergeCell ref="PDZ200:PEJ200"/>
    <mergeCell ref="PEK200:PEU200"/>
    <mergeCell ref="OZT200:PAD200"/>
    <mergeCell ref="PAE200:PAO200"/>
    <mergeCell ref="PAP200:PAZ200"/>
    <mergeCell ref="PBA200:PBK200"/>
    <mergeCell ref="PBL200:PBV200"/>
    <mergeCell ref="PBW200:PCG200"/>
    <mergeCell ref="OXF200:OXP200"/>
    <mergeCell ref="OXQ200:OYA200"/>
    <mergeCell ref="OYB200:OYL200"/>
    <mergeCell ref="OYM200:OYW200"/>
    <mergeCell ref="OYX200:OZH200"/>
    <mergeCell ref="OZI200:OZS200"/>
    <mergeCell ref="PJX200:PKH200"/>
    <mergeCell ref="PKI200:PKS200"/>
    <mergeCell ref="PKT200:PLD200"/>
    <mergeCell ref="PLE200:PLO200"/>
    <mergeCell ref="PLP200:PLZ200"/>
    <mergeCell ref="PMA200:PMK200"/>
    <mergeCell ref="PHJ200:PHT200"/>
    <mergeCell ref="PHU200:PIE200"/>
    <mergeCell ref="PIF200:PIP200"/>
    <mergeCell ref="PIQ200:PJA200"/>
    <mergeCell ref="PJB200:PJL200"/>
    <mergeCell ref="PJM200:PJW200"/>
    <mergeCell ref="PEV200:PFF200"/>
    <mergeCell ref="PFG200:PFQ200"/>
    <mergeCell ref="PFR200:PGB200"/>
    <mergeCell ref="PGC200:PGM200"/>
    <mergeCell ref="PGN200:PGX200"/>
    <mergeCell ref="PGY200:PHI200"/>
    <mergeCell ref="PRN200:PRX200"/>
    <mergeCell ref="PRY200:PSI200"/>
    <mergeCell ref="PSJ200:PST200"/>
    <mergeCell ref="PSU200:PTE200"/>
    <mergeCell ref="PTF200:PTP200"/>
    <mergeCell ref="PTQ200:PUA200"/>
    <mergeCell ref="POZ200:PPJ200"/>
    <mergeCell ref="PPK200:PPU200"/>
    <mergeCell ref="PPV200:PQF200"/>
    <mergeCell ref="PQG200:PQQ200"/>
    <mergeCell ref="PQR200:PRB200"/>
    <mergeCell ref="PRC200:PRM200"/>
    <mergeCell ref="PML200:PMV200"/>
    <mergeCell ref="PMW200:PNG200"/>
    <mergeCell ref="PNH200:PNR200"/>
    <mergeCell ref="PNS200:POC200"/>
    <mergeCell ref="POD200:PON200"/>
    <mergeCell ref="POO200:POY200"/>
    <mergeCell ref="PZD200:PZN200"/>
    <mergeCell ref="PZO200:PZY200"/>
    <mergeCell ref="PZZ200:QAJ200"/>
    <mergeCell ref="QAK200:QAU200"/>
    <mergeCell ref="QAV200:QBF200"/>
    <mergeCell ref="QBG200:QBQ200"/>
    <mergeCell ref="PWP200:PWZ200"/>
    <mergeCell ref="PXA200:PXK200"/>
    <mergeCell ref="PXL200:PXV200"/>
    <mergeCell ref="PXW200:PYG200"/>
    <mergeCell ref="PYH200:PYR200"/>
    <mergeCell ref="PYS200:PZC200"/>
    <mergeCell ref="PUB200:PUL200"/>
    <mergeCell ref="PUM200:PUW200"/>
    <mergeCell ref="PUX200:PVH200"/>
    <mergeCell ref="PVI200:PVS200"/>
    <mergeCell ref="PVT200:PWD200"/>
    <mergeCell ref="PWE200:PWO200"/>
    <mergeCell ref="QGT200:QHD200"/>
    <mergeCell ref="QHE200:QHO200"/>
    <mergeCell ref="QHP200:QHZ200"/>
    <mergeCell ref="QIA200:QIK200"/>
    <mergeCell ref="QIL200:QIV200"/>
    <mergeCell ref="QIW200:QJG200"/>
    <mergeCell ref="QEF200:QEP200"/>
    <mergeCell ref="QEQ200:QFA200"/>
    <mergeCell ref="QFB200:QFL200"/>
    <mergeCell ref="QFM200:QFW200"/>
    <mergeCell ref="QFX200:QGH200"/>
    <mergeCell ref="QGI200:QGS200"/>
    <mergeCell ref="QBR200:QCB200"/>
    <mergeCell ref="QCC200:QCM200"/>
    <mergeCell ref="QCN200:QCX200"/>
    <mergeCell ref="QCY200:QDI200"/>
    <mergeCell ref="QDJ200:QDT200"/>
    <mergeCell ref="QDU200:QEE200"/>
    <mergeCell ref="QOJ200:QOT200"/>
    <mergeCell ref="QOU200:QPE200"/>
    <mergeCell ref="QPF200:QPP200"/>
    <mergeCell ref="QPQ200:QQA200"/>
    <mergeCell ref="QQB200:QQL200"/>
    <mergeCell ref="QQM200:QQW200"/>
    <mergeCell ref="QLV200:QMF200"/>
    <mergeCell ref="QMG200:QMQ200"/>
    <mergeCell ref="QMR200:QNB200"/>
    <mergeCell ref="QNC200:QNM200"/>
    <mergeCell ref="QNN200:QNX200"/>
    <mergeCell ref="QNY200:QOI200"/>
    <mergeCell ref="QJH200:QJR200"/>
    <mergeCell ref="QJS200:QKC200"/>
    <mergeCell ref="QKD200:QKN200"/>
    <mergeCell ref="QKO200:QKY200"/>
    <mergeCell ref="QKZ200:QLJ200"/>
    <mergeCell ref="QLK200:QLU200"/>
    <mergeCell ref="QVZ200:QWJ200"/>
    <mergeCell ref="QWK200:QWU200"/>
    <mergeCell ref="QWV200:QXF200"/>
    <mergeCell ref="QXG200:QXQ200"/>
    <mergeCell ref="QXR200:QYB200"/>
    <mergeCell ref="QYC200:QYM200"/>
    <mergeCell ref="QTL200:QTV200"/>
    <mergeCell ref="QTW200:QUG200"/>
    <mergeCell ref="QUH200:QUR200"/>
    <mergeCell ref="QUS200:QVC200"/>
    <mergeCell ref="QVD200:QVN200"/>
    <mergeCell ref="QVO200:QVY200"/>
    <mergeCell ref="QQX200:QRH200"/>
    <mergeCell ref="QRI200:QRS200"/>
    <mergeCell ref="QRT200:QSD200"/>
    <mergeCell ref="QSE200:QSO200"/>
    <mergeCell ref="QSP200:QSZ200"/>
    <mergeCell ref="QTA200:QTK200"/>
    <mergeCell ref="RDP200:RDZ200"/>
    <mergeCell ref="REA200:REK200"/>
    <mergeCell ref="REL200:REV200"/>
    <mergeCell ref="REW200:RFG200"/>
    <mergeCell ref="RFH200:RFR200"/>
    <mergeCell ref="RFS200:RGC200"/>
    <mergeCell ref="RBB200:RBL200"/>
    <mergeCell ref="RBM200:RBW200"/>
    <mergeCell ref="RBX200:RCH200"/>
    <mergeCell ref="RCI200:RCS200"/>
    <mergeCell ref="RCT200:RDD200"/>
    <mergeCell ref="RDE200:RDO200"/>
    <mergeCell ref="QYN200:QYX200"/>
    <mergeCell ref="QYY200:QZI200"/>
    <mergeCell ref="QZJ200:QZT200"/>
    <mergeCell ref="QZU200:RAE200"/>
    <mergeCell ref="RAF200:RAP200"/>
    <mergeCell ref="RAQ200:RBA200"/>
    <mergeCell ref="RLF200:RLP200"/>
    <mergeCell ref="RLQ200:RMA200"/>
    <mergeCell ref="RMB200:RML200"/>
    <mergeCell ref="RMM200:RMW200"/>
    <mergeCell ref="RMX200:RNH200"/>
    <mergeCell ref="RNI200:RNS200"/>
    <mergeCell ref="RIR200:RJB200"/>
    <mergeCell ref="RJC200:RJM200"/>
    <mergeCell ref="RJN200:RJX200"/>
    <mergeCell ref="RJY200:RKI200"/>
    <mergeCell ref="RKJ200:RKT200"/>
    <mergeCell ref="RKU200:RLE200"/>
    <mergeCell ref="RGD200:RGN200"/>
    <mergeCell ref="RGO200:RGY200"/>
    <mergeCell ref="RGZ200:RHJ200"/>
    <mergeCell ref="RHK200:RHU200"/>
    <mergeCell ref="RHV200:RIF200"/>
    <mergeCell ref="RIG200:RIQ200"/>
    <mergeCell ref="RSV200:RTF200"/>
    <mergeCell ref="RTG200:RTQ200"/>
    <mergeCell ref="RTR200:RUB200"/>
    <mergeCell ref="RUC200:RUM200"/>
    <mergeCell ref="RUN200:RUX200"/>
    <mergeCell ref="RUY200:RVI200"/>
    <mergeCell ref="RQH200:RQR200"/>
    <mergeCell ref="RQS200:RRC200"/>
    <mergeCell ref="RRD200:RRN200"/>
    <mergeCell ref="RRO200:RRY200"/>
    <mergeCell ref="RRZ200:RSJ200"/>
    <mergeCell ref="RSK200:RSU200"/>
    <mergeCell ref="RNT200:ROD200"/>
    <mergeCell ref="ROE200:ROO200"/>
    <mergeCell ref="ROP200:ROZ200"/>
    <mergeCell ref="RPA200:RPK200"/>
    <mergeCell ref="RPL200:RPV200"/>
    <mergeCell ref="RPW200:RQG200"/>
    <mergeCell ref="SAL200:SAV200"/>
    <mergeCell ref="SAW200:SBG200"/>
    <mergeCell ref="SBH200:SBR200"/>
    <mergeCell ref="SBS200:SCC200"/>
    <mergeCell ref="SCD200:SCN200"/>
    <mergeCell ref="SCO200:SCY200"/>
    <mergeCell ref="RXX200:RYH200"/>
    <mergeCell ref="RYI200:RYS200"/>
    <mergeCell ref="RYT200:RZD200"/>
    <mergeCell ref="RZE200:RZO200"/>
    <mergeCell ref="RZP200:RZZ200"/>
    <mergeCell ref="SAA200:SAK200"/>
    <mergeCell ref="RVJ200:RVT200"/>
    <mergeCell ref="RVU200:RWE200"/>
    <mergeCell ref="RWF200:RWP200"/>
    <mergeCell ref="RWQ200:RXA200"/>
    <mergeCell ref="RXB200:RXL200"/>
    <mergeCell ref="RXM200:RXW200"/>
    <mergeCell ref="SIB200:SIL200"/>
    <mergeCell ref="SIM200:SIW200"/>
    <mergeCell ref="SIX200:SJH200"/>
    <mergeCell ref="SJI200:SJS200"/>
    <mergeCell ref="SJT200:SKD200"/>
    <mergeCell ref="SKE200:SKO200"/>
    <mergeCell ref="SFN200:SFX200"/>
    <mergeCell ref="SFY200:SGI200"/>
    <mergeCell ref="SGJ200:SGT200"/>
    <mergeCell ref="SGU200:SHE200"/>
    <mergeCell ref="SHF200:SHP200"/>
    <mergeCell ref="SHQ200:SIA200"/>
    <mergeCell ref="SCZ200:SDJ200"/>
    <mergeCell ref="SDK200:SDU200"/>
    <mergeCell ref="SDV200:SEF200"/>
    <mergeCell ref="SEG200:SEQ200"/>
    <mergeCell ref="SER200:SFB200"/>
    <mergeCell ref="SFC200:SFM200"/>
    <mergeCell ref="SPR200:SQB200"/>
    <mergeCell ref="SQC200:SQM200"/>
    <mergeCell ref="SQN200:SQX200"/>
    <mergeCell ref="SQY200:SRI200"/>
    <mergeCell ref="SRJ200:SRT200"/>
    <mergeCell ref="SRU200:SSE200"/>
    <mergeCell ref="SND200:SNN200"/>
    <mergeCell ref="SNO200:SNY200"/>
    <mergeCell ref="SNZ200:SOJ200"/>
    <mergeCell ref="SOK200:SOU200"/>
    <mergeCell ref="SOV200:SPF200"/>
    <mergeCell ref="SPG200:SPQ200"/>
    <mergeCell ref="SKP200:SKZ200"/>
    <mergeCell ref="SLA200:SLK200"/>
    <mergeCell ref="SLL200:SLV200"/>
    <mergeCell ref="SLW200:SMG200"/>
    <mergeCell ref="SMH200:SMR200"/>
    <mergeCell ref="SMS200:SNC200"/>
    <mergeCell ref="SXH200:SXR200"/>
    <mergeCell ref="SXS200:SYC200"/>
    <mergeCell ref="SYD200:SYN200"/>
    <mergeCell ref="SYO200:SYY200"/>
    <mergeCell ref="SYZ200:SZJ200"/>
    <mergeCell ref="SZK200:SZU200"/>
    <mergeCell ref="SUT200:SVD200"/>
    <mergeCell ref="SVE200:SVO200"/>
    <mergeCell ref="SVP200:SVZ200"/>
    <mergeCell ref="SWA200:SWK200"/>
    <mergeCell ref="SWL200:SWV200"/>
    <mergeCell ref="SWW200:SXG200"/>
    <mergeCell ref="SSF200:SSP200"/>
    <mergeCell ref="SSQ200:STA200"/>
    <mergeCell ref="STB200:STL200"/>
    <mergeCell ref="STM200:STW200"/>
    <mergeCell ref="STX200:SUH200"/>
    <mergeCell ref="SUI200:SUS200"/>
    <mergeCell ref="TEX200:TFH200"/>
    <mergeCell ref="TFI200:TFS200"/>
    <mergeCell ref="TFT200:TGD200"/>
    <mergeCell ref="TGE200:TGO200"/>
    <mergeCell ref="TGP200:TGZ200"/>
    <mergeCell ref="THA200:THK200"/>
    <mergeCell ref="TCJ200:TCT200"/>
    <mergeCell ref="TCU200:TDE200"/>
    <mergeCell ref="TDF200:TDP200"/>
    <mergeCell ref="TDQ200:TEA200"/>
    <mergeCell ref="TEB200:TEL200"/>
    <mergeCell ref="TEM200:TEW200"/>
    <mergeCell ref="SZV200:TAF200"/>
    <mergeCell ref="TAG200:TAQ200"/>
    <mergeCell ref="TAR200:TBB200"/>
    <mergeCell ref="TBC200:TBM200"/>
    <mergeCell ref="TBN200:TBX200"/>
    <mergeCell ref="TBY200:TCI200"/>
    <mergeCell ref="TMN200:TMX200"/>
    <mergeCell ref="TMY200:TNI200"/>
    <mergeCell ref="TNJ200:TNT200"/>
    <mergeCell ref="TNU200:TOE200"/>
    <mergeCell ref="TOF200:TOP200"/>
    <mergeCell ref="TOQ200:TPA200"/>
    <mergeCell ref="TJZ200:TKJ200"/>
    <mergeCell ref="TKK200:TKU200"/>
    <mergeCell ref="TKV200:TLF200"/>
    <mergeCell ref="TLG200:TLQ200"/>
    <mergeCell ref="TLR200:TMB200"/>
    <mergeCell ref="TMC200:TMM200"/>
    <mergeCell ref="THL200:THV200"/>
    <mergeCell ref="THW200:TIG200"/>
    <mergeCell ref="TIH200:TIR200"/>
    <mergeCell ref="TIS200:TJC200"/>
    <mergeCell ref="TJD200:TJN200"/>
    <mergeCell ref="TJO200:TJY200"/>
    <mergeCell ref="TUD200:TUN200"/>
    <mergeCell ref="TUO200:TUY200"/>
    <mergeCell ref="TUZ200:TVJ200"/>
    <mergeCell ref="TVK200:TVU200"/>
    <mergeCell ref="TVV200:TWF200"/>
    <mergeCell ref="TWG200:TWQ200"/>
    <mergeCell ref="TRP200:TRZ200"/>
    <mergeCell ref="TSA200:TSK200"/>
    <mergeCell ref="TSL200:TSV200"/>
    <mergeCell ref="TSW200:TTG200"/>
    <mergeCell ref="TTH200:TTR200"/>
    <mergeCell ref="TTS200:TUC200"/>
    <mergeCell ref="TPB200:TPL200"/>
    <mergeCell ref="TPM200:TPW200"/>
    <mergeCell ref="TPX200:TQH200"/>
    <mergeCell ref="TQI200:TQS200"/>
    <mergeCell ref="TQT200:TRD200"/>
    <mergeCell ref="TRE200:TRO200"/>
    <mergeCell ref="UBT200:UCD200"/>
    <mergeCell ref="UCE200:UCO200"/>
    <mergeCell ref="UCP200:UCZ200"/>
    <mergeCell ref="UDA200:UDK200"/>
    <mergeCell ref="UDL200:UDV200"/>
    <mergeCell ref="UDW200:UEG200"/>
    <mergeCell ref="TZF200:TZP200"/>
    <mergeCell ref="TZQ200:UAA200"/>
    <mergeCell ref="UAB200:UAL200"/>
    <mergeCell ref="UAM200:UAW200"/>
    <mergeCell ref="UAX200:UBH200"/>
    <mergeCell ref="UBI200:UBS200"/>
    <mergeCell ref="TWR200:TXB200"/>
    <mergeCell ref="TXC200:TXM200"/>
    <mergeCell ref="TXN200:TXX200"/>
    <mergeCell ref="TXY200:TYI200"/>
    <mergeCell ref="TYJ200:TYT200"/>
    <mergeCell ref="TYU200:TZE200"/>
    <mergeCell ref="UJJ200:UJT200"/>
    <mergeCell ref="UJU200:UKE200"/>
    <mergeCell ref="UKF200:UKP200"/>
    <mergeCell ref="UKQ200:ULA200"/>
    <mergeCell ref="ULB200:ULL200"/>
    <mergeCell ref="ULM200:ULW200"/>
    <mergeCell ref="UGV200:UHF200"/>
    <mergeCell ref="UHG200:UHQ200"/>
    <mergeCell ref="UHR200:UIB200"/>
    <mergeCell ref="UIC200:UIM200"/>
    <mergeCell ref="UIN200:UIX200"/>
    <mergeCell ref="UIY200:UJI200"/>
    <mergeCell ref="UEH200:UER200"/>
    <mergeCell ref="UES200:UFC200"/>
    <mergeCell ref="UFD200:UFN200"/>
    <mergeCell ref="UFO200:UFY200"/>
    <mergeCell ref="UFZ200:UGJ200"/>
    <mergeCell ref="UGK200:UGU200"/>
    <mergeCell ref="UQZ200:URJ200"/>
    <mergeCell ref="URK200:URU200"/>
    <mergeCell ref="URV200:USF200"/>
    <mergeCell ref="USG200:USQ200"/>
    <mergeCell ref="USR200:UTB200"/>
    <mergeCell ref="UTC200:UTM200"/>
    <mergeCell ref="UOL200:UOV200"/>
    <mergeCell ref="UOW200:UPG200"/>
    <mergeCell ref="UPH200:UPR200"/>
    <mergeCell ref="UPS200:UQC200"/>
    <mergeCell ref="UQD200:UQN200"/>
    <mergeCell ref="UQO200:UQY200"/>
    <mergeCell ref="ULX200:UMH200"/>
    <mergeCell ref="UMI200:UMS200"/>
    <mergeCell ref="UMT200:UND200"/>
    <mergeCell ref="UNE200:UNO200"/>
    <mergeCell ref="UNP200:UNZ200"/>
    <mergeCell ref="UOA200:UOK200"/>
    <mergeCell ref="UYP200:UYZ200"/>
    <mergeCell ref="UZA200:UZK200"/>
    <mergeCell ref="UZL200:UZV200"/>
    <mergeCell ref="UZW200:VAG200"/>
    <mergeCell ref="VAH200:VAR200"/>
    <mergeCell ref="VAS200:VBC200"/>
    <mergeCell ref="UWB200:UWL200"/>
    <mergeCell ref="UWM200:UWW200"/>
    <mergeCell ref="UWX200:UXH200"/>
    <mergeCell ref="UXI200:UXS200"/>
    <mergeCell ref="UXT200:UYD200"/>
    <mergeCell ref="UYE200:UYO200"/>
    <mergeCell ref="UTN200:UTX200"/>
    <mergeCell ref="UTY200:UUI200"/>
    <mergeCell ref="UUJ200:UUT200"/>
    <mergeCell ref="UUU200:UVE200"/>
    <mergeCell ref="UVF200:UVP200"/>
    <mergeCell ref="UVQ200:UWA200"/>
    <mergeCell ref="VGF200:VGP200"/>
    <mergeCell ref="VGQ200:VHA200"/>
    <mergeCell ref="VHB200:VHL200"/>
    <mergeCell ref="VHM200:VHW200"/>
    <mergeCell ref="VHX200:VIH200"/>
    <mergeCell ref="VII200:VIS200"/>
    <mergeCell ref="VDR200:VEB200"/>
    <mergeCell ref="VEC200:VEM200"/>
    <mergeCell ref="VEN200:VEX200"/>
    <mergeCell ref="VEY200:VFI200"/>
    <mergeCell ref="VFJ200:VFT200"/>
    <mergeCell ref="VFU200:VGE200"/>
    <mergeCell ref="VBD200:VBN200"/>
    <mergeCell ref="VBO200:VBY200"/>
    <mergeCell ref="VBZ200:VCJ200"/>
    <mergeCell ref="VCK200:VCU200"/>
    <mergeCell ref="VCV200:VDF200"/>
    <mergeCell ref="VDG200:VDQ200"/>
    <mergeCell ref="VNV200:VOF200"/>
    <mergeCell ref="VOG200:VOQ200"/>
    <mergeCell ref="VOR200:VPB200"/>
    <mergeCell ref="VPC200:VPM200"/>
    <mergeCell ref="VPN200:VPX200"/>
    <mergeCell ref="VPY200:VQI200"/>
    <mergeCell ref="VLH200:VLR200"/>
    <mergeCell ref="VLS200:VMC200"/>
    <mergeCell ref="VMD200:VMN200"/>
    <mergeCell ref="VMO200:VMY200"/>
    <mergeCell ref="VMZ200:VNJ200"/>
    <mergeCell ref="VNK200:VNU200"/>
    <mergeCell ref="VIT200:VJD200"/>
    <mergeCell ref="VJE200:VJO200"/>
    <mergeCell ref="VJP200:VJZ200"/>
    <mergeCell ref="VKA200:VKK200"/>
    <mergeCell ref="VKL200:VKV200"/>
    <mergeCell ref="VKW200:VLG200"/>
    <mergeCell ref="VVL200:VVV200"/>
    <mergeCell ref="VVW200:VWG200"/>
    <mergeCell ref="VWH200:VWR200"/>
    <mergeCell ref="VWS200:VXC200"/>
    <mergeCell ref="VXD200:VXN200"/>
    <mergeCell ref="VXO200:VXY200"/>
    <mergeCell ref="VSX200:VTH200"/>
    <mergeCell ref="VTI200:VTS200"/>
    <mergeCell ref="VTT200:VUD200"/>
    <mergeCell ref="VUE200:VUO200"/>
    <mergeCell ref="VUP200:VUZ200"/>
    <mergeCell ref="VVA200:VVK200"/>
    <mergeCell ref="VQJ200:VQT200"/>
    <mergeCell ref="VQU200:VRE200"/>
    <mergeCell ref="VRF200:VRP200"/>
    <mergeCell ref="VRQ200:VSA200"/>
    <mergeCell ref="VSB200:VSL200"/>
    <mergeCell ref="VSM200:VSW200"/>
    <mergeCell ref="WDB200:WDL200"/>
    <mergeCell ref="WDM200:WDW200"/>
    <mergeCell ref="WDX200:WEH200"/>
    <mergeCell ref="WEI200:WES200"/>
    <mergeCell ref="WET200:WFD200"/>
    <mergeCell ref="WFE200:WFO200"/>
    <mergeCell ref="WAN200:WAX200"/>
    <mergeCell ref="WAY200:WBI200"/>
    <mergeCell ref="WBJ200:WBT200"/>
    <mergeCell ref="WBU200:WCE200"/>
    <mergeCell ref="WCF200:WCP200"/>
    <mergeCell ref="WCQ200:WDA200"/>
    <mergeCell ref="VXZ200:VYJ200"/>
    <mergeCell ref="VYK200:VYU200"/>
    <mergeCell ref="VYV200:VZF200"/>
    <mergeCell ref="VZG200:VZQ200"/>
    <mergeCell ref="VZR200:WAB200"/>
    <mergeCell ref="WAC200:WAM200"/>
    <mergeCell ref="WKR200:WLB200"/>
    <mergeCell ref="WLC200:WLM200"/>
    <mergeCell ref="WLN200:WLX200"/>
    <mergeCell ref="WLY200:WMI200"/>
    <mergeCell ref="WMJ200:WMT200"/>
    <mergeCell ref="WMU200:WNE200"/>
    <mergeCell ref="WID200:WIN200"/>
    <mergeCell ref="WIO200:WIY200"/>
    <mergeCell ref="WIZ200:WJJ200"/>
    <mergeCell ref="WJK200:WJU200"/>
    <mergeCell ref="WJV200:WKF200"/>
    <mergeCell ref="WKG200:WKQ200"/>
    <mergeCell ref="WFP200:WFZ200"/>
    <mergeCell ref="WGA200:WGK200"/>
    <mergeCell ref="WGL200:WGV200"/>
    <mergeCell ref="WGW200:WHG200"/>
    <mergeCell ref="WHH200:WHR200"/>
    <mergeCell ref="WHS200:WIC200"/>
    <mergeCell ref="WWY200:WXI200"/>
    <mergeCell ref="WSH200:WSR200"/>
    <mergeCell ref="WSS200:WTC200"/>
    <mergeCell ref="WTD200:WTN200"/>
    <mergeCell ref="WTO200:WTY200"/>
    <mergeCell ref="WTZ200:WUJ200"/>
    <mergeCell ref="WUK200:WUU200"/>
    <mergeCell ref="WPT200:WQD200"/>
    <mergeCell ref="WQE200:WQO200"/>
    <mergeCell ref="WQP200:WQZ200"/>
    <mergeCell ref="WRA200:WRK200"/>
    <mergeCell ref="WRL200:WRV200"/>
    <mergeCell ref="WRW200:WSG200"/>
    <mergeCell ref="WNF200:WNP200"/>
    <mergeCell ref="WNQ200:WOA200"/>
    <mergeCell ref="WOB200:WOL200"/>
    <mergeCell ref="WOM200:WOW200"/>
    <mergeCell ref="WOX200:WPH200"/>
    <mergeCell ref="WPI200:WPS200"/>
    <mergeCell ref="XEZ200:XFD200"/>
    <mergeCell ref="L201:V201"/>
    <mergeCell ref="W201:AG201"/>
    <mergeCell ref="AH201:AR201"/>
    <mergeCell ref="AS201:BC201"/>
    <mergeCell ref="BD201:BN201"/>
    <mergeCell ref="BO201:BY201"/>
    <mergeCell ref="BZ201:CJ201"/>
    <mergeCell ref="CK201:CU201"/>
    <mergeCell ref="XCL200:XCV200"/>
    <mergeCell ref="XCW200:XDG200"/>
    <mergeCell ref="XDH200:XDR200"/>
    <mergeCell ref="XDS200:XEC200"/>
    <mergeCell ref="XED200:XEN200"/>
    <mergeCell ref="XEO200:XEY200"/>
    <mergeCell ref="WZX200:XAH200"/>
    <mergeCell ref="XAI200:XAS200"/>
    <mergeCell ref="XAT200:XBD200"/>
    <mergeCell ref="XBE200:XBO200"/>
    <mergeCell ref="XBP200:XBZ200"/>
    <mergeCell ref="XCA200:XCK200"/>
    <mergeCell ref="WXJ200:WXT200"/>
    <mergeCell ref="WXU200:WYE200"/>
    <mergeCell ref="WYF200:WYP200"/>
    <mergeCell ref="WYQ200:WZA200"/>
    <mergeCell ref="WZB200:WZL200"/>
    <mergeCell ref="WZM200:WZW200"/>
    <mergeCell ref="WUV200:WVF200"/>
    <mergeCell ref="WVG200:WVQ200"/>
    <mergeCell ref="WVR200:WWB200"/>
    <mergeCell ref="WWC200:WWM200"/>
    <mergeCell ref="WWN200:WWX200"/>
    <mergeCell ref="HX201:IH201"/>
    <mergeCell ref="II201:IS201"/>
    <mergeCell ref="IT201:JD201"/>
    <mergeCell ref="JE201:JO201"/>
    <mergeCell ref="JP201:JZ201"/>
    <mergeCell ref="KA201:KK201"/>
    <mergeCell ref="FJ201:FT201"/>
    <mergeCell ref="FU201:GE201"/>
    <mergeCell ref="GF201:GP201"/>
    <mergeCell ref="GQ201:HA201"/>
    <mergeCell ref="HB201:HL201"/>
    <mergeCell ref="HM201:HW201"/>
    <mergeCell ref="CV201:DF201"/>
    <mergeCell ref="DG201:DQ201"/>
    <mergeCell ref="DR201:EB201"/>
    <mergeCell ref="EC201:EM201"/>
    <mergeCell ref="EN201:EX201"/>
    <mergeCell ref="EY201:FI201"/>
    <mergeCell ref="PN201:PX201"/>
    <mergeCell ref="PY201:QI201"/>
    <mergeCell ref="QJ201:QT201"/>
    <mergeCell ref="QU201:RE201"/>
    <mergeCell ref="RF201:RP201"/>
    <mergeCell ref="RQ201:SA201"/>
    <mergeCell ref="MZ201:NJ201"/>
    <mergeCell ref="NK201:NU201"/>
    <mergeCell ref="NV201:OF201"/>
    <mergeCell ref="OG201:OQ201"/>
    <mergeCell ref="OR201:PB201"/>
    <mergeCell ref="PC201:PM201"/>
    <mergeCell ref="KL201:KV201"/>
    <mergeCell ref="KW201:LG201"/>
    <mergeCell ref="LH201:LR201"/>
    <mergeCell ref="LS201:MC201"/>
    <mergeCell ref="MD201:MN201"/>
    <mergeCell ref="MO201:MY201"/>
    <mergeCell ref="XD201:XN201"/>
    <mergeCell ref="XO201:XY201"/>
    <mergeCell ref="XZ201:YJ201"/>
    <mergeCell ref="YK201:YU201"/>
    <mergeCell ref="YV201:ZF201"/>
    <mergeCell ref="ZG201:ZQ201"/>
    <mergeCell ref="UP201:UZ201"/>
    <mergeCell ref="VA201:VK201"/>
    <mergeCell ref="VL201:VV201"/>
    <mergeCell ref="VW201:WG201"/>
    <mergeCell ref="WH201:WR201"/>
    <mergeCell ref="WS201:XC201"/>
    <mergeCell ref="SB201:SL201"/>
    <mergeCell ref="SM201:SW201"/>
    <mergeCell ref="SX201:TH201"/>
    <mergeCell ref="TI201:TS201"/>
    <mergeCell ref="TT201:UD201"/>
    <mergeCell ref="UE201:UO201"/>
    <mergeCell ref="AET201:AFD201"/>
    <mergeCell ref="AFE201:AFO201"/>
    <mergeCell ref="AFP201:AFZ201"/>
    <mergeCell ref="AGA201:AGK201"/>
    <mergeCell ref="AGL201:AGV201"/>
    <mergeCell ref="AGW201:AHG201"/>
    <mergeCell ref="ACF201:ACP201"/>
    <mergeCell ref="ACQ201:ADA201"/>
    <mergeCell ref="ADB201:ADL201"/>
    <mergeCell ref="ADM201:ADW201"/>
    <mergeCell ref="ADX201:AEH201"/>
    <mergeCell ref="AEI201:AES201"/>
    <mergeCell ref="ZR201:AAB201"/>
    <mergeCell ref="AAC201:AAM201"/>
    <mergeCell ref="AAN201:AAX201"/>
    <mergeCell ref="AAY201:ABI201"/>
    <mergeCell ref="ABJ201:ABT201"/>
    <mergeCell ref="ABU201:ACE201"/>
    <mergeCell ref="AMJ201:AMT201"/>
    <mergeCell ref="AMU201:ANE201"/>
    <mergeCell ref="ANF201:ANP201"/>
    <mergeCell ref="ANQ201:AOA201"/>
    <mergeCell ref="AOB201:AOL201"/>
    <mergeCell ref="AOM201:AOW201"/>
    <mergeCell ref="AJV201:AKF201"/>
    <mergeCell ref="AKG201:AKQ201"/>
    <mergeCell ref="AKR201:ALB201"/>
    <mergeCell ref="ALC201:ALM201"/>
    <mergeCell ref="ALN201:ALX201"/>
    <mergeCell ref="ALY201:AMI201"/>
    <mergeCell ref="AHH201:AHR201"/>
    <mergeCell ref="AHS201:AIC201"/>
    <mergeCell ref="AID201:AIN201"/>
    <mergeCell ref="AIO201:AIY201"/>
    <mergeCell ref="AIZ201:AJJ201"/>
    <mergeCell ref="AJK201:AJU201"/>
    <mergeCell ref="ATZ201:AUJ201"/>
    <mergeCell ref="AUK201:AUU201"/>
    <mergeCell ref="AUV201:AVF201"/>
    <mergeCell ref="AVG201:AVQ201"/>
    <mergeCell ref="AVR201:AWB201"/>
    <mergeCell ref="AWC201:AWM201"/>
    <mergeCell ref="ARL201:ARV201"/>
    <mergeCell ref="ARW201:ASG201"/>
    <mergeCell ref="ASH201:ASR201"/>
    <mergeCell ref="ASS201:ATC201"/>
    <mergeCell ref="ATD201:ATN201"/>
    <mergeCell ref="ATO201:ATY201"/>
    <mergeCell ref="AOX201:APH201"/>
    <mergeCell ref="API201:APS201"/>
    <mergeCell ref="APT201:AQD201"/>
    <mergeCell ref="AQE201:AQO201"/>
    <mergeCell ref="AQP201:AQZ201"/>
    <mergeCell ref="ARA201:ARK201"/>
    <mergeCell ref="BBP201:BBZ201"/>
    <mergeCell ref="BCA201:BCK201"/>
    <mergeCell ref="BCL201:BCV201"/>
    <mergeCell ref="BCW201:BDG201"/>
    <mergeCell ref="BDH201:BDR201"/>
    <mergeCell ref="BDS201:BEC201"/>
    <mergeCell ref="AZB201:AZL201"/>
    <mergeCell ref="AZM201:AZW201"/>
    <mergeCell ref="AZX201:BAH201"/>
    <mergeCell ref="BAI201:BAS201"/>
    <mergeCell ref="BAT201:BBD201"/>
    <mergeCell ref="BBE201:BBO201"/>
    <mergeCell ref="AWN201:AWX201"/>
    <mergeCell ref="AWY201:AXI201"/>
    <mergeCell ref="AXJ201:AXT201"/>
    <mergeCell ref="AXU201:AYE201"/>
    <mergeCell ref="AYF201:AYP201"/>
    <mergeCell ref="AYQ201:AZA201"/>
    <mergeCell ref="BJF201:BJP201"/>
    <mergeCell ref="BJQ201:BKA201"/>
    <mergeCell ref="BKB201:BKL201"/>
    <mergeCell ref="BKM201:BKW201"/>
    <mergeCell ref="BKX201:BLH201"/>
    <mergeCell ref="BLI201:BLS201"/>
    <mergeCell ref="BGR201:BHB201"/>
    <mergeCell ref="BHC201:BHM201"/>
    <mergeCell ref="BHN201:BHX201"/>
    <mergeCell ref="BHY201:BII201"/>
    <mergeCell ref="BIJ201:BIT201"/>
    <mergeCell ref="BIU201:BJE201"/>
    <mergeCell ref="BED201:BEN201"/>
    <mergeCell ref="BEO201:BEY201"/>
    <mergeCell ref="BEZ201:BFJ201"/>
    <mergeCell ref="BFK201:BFU201"/>
    <mergeCell ref="BFV201:BGF201"/>
    <mergeCell ref="BGG201:BGQ201"/>
    <mergeCell ref="BQV201:BRF201"/>
    <mergeCell ref="BRG201:BRQ201"/>
    <mergeCell ref="BRR201:BSB201"/>
    <mergeCell ref="BSC201:BSM201"/>
    <mergeCell ref="BSN201:BSX201"/>
    <mergeCell ref="BSY201:BTI201"/>
    <mergeCell ref="BOH201:BOR201"/>
    <mergeCell ref="BOS201:BPC201"/>
    <mergeCell ref="BPD201:BPN201"/>
    <mergeCell ref="BPO201:BPY201"/>
    <mergeCell ref="BPZ201:BQJ201"/>
    <mergeCell ref="BQK201:BQU201"/>
    <mergeCell ref="BLT201:BMD201"/>
    <mergeCell ref="BME201:BMO201"/>
    <mergeCell ref="BMP201:BMZ201"/>
    <mergeCell ref="BNA201:BNK201"/>
    <mergeCell ref="BNL201:BNV201"/>
    <mergeCell ref="BNW201:BOG201"/>
    <mergeCell ref="BYL201:BYV201"/>
    <mergeCell ref="BYW201:BZG201"/>
    <mergeCell ref="BZH201:BZR201"/>
    <mergeCell ref="BZS201:CAC201"/>
    <mergeCell ref="CAD201:CAN201"/>
    <mergeCell ref="CAO201:CAY201"/>
    <mergeCell ref="BVX201:BWH201"/>
    <mergeCell ref="BWI201:BWS201"/>
    <mergeCell ref="BWT201:BXD201"/>
    <mergeCell ref="BXE201:BXO201"/>
    <mergeCell ref="BXP201:BXZ201"/>
    <mergeCell ref="BYA201:BYK201"/>
    <mergeCell ref="BTJ201:BTT201"/>
    <mergeCell ref="BTU201:BUE201"/>
    <mergeCell ref="BUF201:BUP201"/>
    <mergeCell ref="BUQ201:BVA201"/>
    <mergeCell ref="BVB201:BVL201"/>
    <mergeCell ref="BVM201:BVW201"/>
    <mergeCell ref="CGB201:CGL201"/>
    <mergeCell ref="CGM201:CGW201"/>
    <mergeCell ref="CGX201:CHH201"/>
    <mergeCell ref="CHI201:CHS201"/>
    <mergeCell ref="CHT201:CID201"/>
    <mergeCell ref="CIE201:CIO201"/>
    <mergeCell ref="CDN201:CDX201"/>
    <mergeCell ref="CDY201:CEI201"/>
    <mergeCell ref="CEJ201:CET201"/>
    <mergeCell ref="CEU201:CFE201"/>
    <mergeCell ref="CFF201:CFP201"/>
    <mergeCell ref="CFQ201:CGA201"/>
    <mergeCell ref="CAZ201:CBJ201"/>
    <mergeCell ref="CBK201:CBU201"/>
    <mergeCell ref="CBV201:CCF201"/>
    <mergeCell ref="CCG201:CCQ201"/>
    <mergeCell ref="CCR201:CDB201"/>
    <mergeCell ref="CDC201:CDM201"/>
    <mergeCell ref="CNR201:COB201"/>
    <mergeCell ref="COC201:COM201"/>
    <mergeCell ref="CON201:COX201"/>
    <mergeCell ref="COY201:CPI201"/>
    <mergeCell ref="CPJ201:CPT201"/>
    <mergeCell ref="CPU201:CQE201"/>
    <mergeCell ref="CLD201:CLN201"/>
    <mergeCell ref="CLO201:CLY201"/>
    <mergeCell ref="CLZ201:CMJ201"/>
    <mergeCell ref="CMK201:CMU201"/>
    <mergeCell ref="CMV201:CNF201"/>
    <mergeCell ref="CNG201:CNQ201"/>
    <mergeCell ref="CIP201:CIZ201"/>
    <mergeCell ref="CJA201:CJK201"/>
    <mergeCell ref="CJL201:CJV201"/>
    <mergeCell ref="CJW201:CKG201"/>
    <mergeCell ref="CKH201:CKR201"/>
    <mergeCell ref="CKS201:CLC201"/>
    <mergeCell ref="CVH201:CVR201"/>
    <mergeCell ref="CVS201:CWC201"/>
    <mergeCell ref="CWD201:CWN201"/>
    <mergeCell ref="CWO201:CWY201"/>
    <mergeCell ref="CWZ201:CXJ201"/>
    <mergeCell ref="CXK201:CXU201"/>
    <mergeCell ref="CST201:CTD201"/>
    <mergeCell ref="CTE201:CTO201"/>
    <mergeCell ref="CTP201:CTZ201"/>
    <mergeCell ref="CUA201:CUK201"/>
    <mergeCell ref="CUL201:CUV201"/>
    <mergeCell ref="CUW201:CVG201"/>
    <mergeCell ref="CQF201:CQP201"/>
    <mergeCell ref="CQQ201:CRA201"/>
    <mergeCell ref="CRB201:CRL201"/>
    <mergeCell ref="CRM201:CRW201"/>
    <mergeCell ref="CRX201:CSH201"/>
    <mergeCell ref="CSI201:CSS201"/>
    <mergeCell ref="DCX201:DDH201"/>
    <mergeCell ref="DDI201:DDS201"/>
    <mergeCell ref="DDT201:DED201"/>
    <mergeCell ref="DEE201:DEO201"/>
    <mergeCell ref="DEP201:DEZ201"/>
    <mergeCell ref="DFA201:DFK201"/>
    <mergeCell ref="DAJ201:DAT201"/>
    <mergeCell ref="DAU201:DBE201"/>
    <mergeCell ref="DBF201:DBP201"/>
    <mergeCell ref="DBQ201:DCA201"/>
    <mergeCell ref="DCB201:DCL201"/>
    <mergeCell ref="DCM201:DCW201"/>
    <mergeCell ref="CXV201:CYF201"/>
    <mergeCell ref="CYG201:CYQ201"/>
    <mergeCell ref="CYR201:CZB201"/>
    <mergeCell ref="CZC201:CZM201"/>
    <mergeCell ref="CZN201:CZX201"/>
    <mergeCell ref="CZY201:DAI201"/>
    <mergeCell ref="DKN201:DKX201"/>
    <mergeCell ref="DKY201:DLI201"/>
    <mergeCell ref="DLJ201:DLT201"/>
    <mergeCell ref="DLU201:DME201"/>
    <mergeCell ref="DMF201:DMP201"/>
    <mergeCell ref="DMQ201:DNA201"/>
    <mergeCell ref="DHZ201:DIJ201"/>
    <mergeCell ref="DIK201:DIU201"/>
    <mergeCell ref="DIV201:DJF201"/>
    <mergeCell ref="DJG201:DJQ201"/>
    <mergeCell ref="DJR201:DKB201"/>
    <mergeCell ref="DKC201:DKM201"/>
    <mergeCell ref="DFL201:DFV201"/>
    <mergeCell ref="DFW201:DGG201"/>
    <mergeCell ref="DGH201:DGR201"/>
    <mergeCell ref="DGS201:DHC201"/>
    <mergeCell ref="DHD201:DHN201"/>
    <mergeCell ref="DHO201:DHY201"/>
    <mergeCell ref="DSD201:DSN201"/>
    <mergeCell ref="DSO201:DSY201"/>
    <mergeCell ref="DSZ201:DTJ201"/>
    <mergeCell ref="DTK201:DTU201"/>
    <mergeCell ref="DTV201:DUF201"/>
    <mergeCell ref="DUG201:DUQ201"/>
    <mergeCell ref="DPP201:DPZ201"/>
    <mergeCell ref="DQA201:DQK201"/>
    <mergeCell ref="DQL201:DQV201"/>
    <mergeCell ref="DQW201:DRG201"/>
    <mergeCell ref="DRH201:DRR201"/>
    <mergeCell ref="DRS201:DSC201"/>
    <mergeCell ref="DNB201:DNL201"/>
    <mergeCell ref="DNM201:DNW201"/>
    <mergeCell ref="DNX201:DOH201"/>
    <mergeCell ref="DOI201:DOS201"/>
    <mergeCell ref="DOT201:DPD201"/>
    <mergeCell ref="DPE201:DPO201"/>
    <mergeCell ref="DZT201:EAD201"/>
    <mergeCell ref="EAE201:EAO201"/>
    <mergeCell ref="EAP201:EAZ201"/>
    <mergeCell ref="EBA201:EBK201"/>
    <mergeCell ref="EBL201:EBV201"/>
    <mergeCell ref="EBW201:ECG201"/>
    <mergeCell ref="DXF201:DXP201"/>
    <mergeCell ref="DXQ201:DYA201"/>
    <mergeCell ref="DYB201:DYL201"/>
    <mergeCell ref="DYM201:DYW201"/>
    <mergeCell ref="DYX201:DZH201"/>
    <mergeCell ref="DZI201:DZS201"/>
    <mergeCell ref="DUR201:DVB201"/>
    <mergeCell ref="DVC201:DVM201"/>
    <mergeCell ref="DVN201:DVX201"/>
    <mergeCell ref="DVY201:DWI201"/>
    <mergeCell ref="DWJ201:DWT201"/>
    <mergeCell ref="DWU201:DXE201"/>
    <mergeCell ref="EHJ201:EHT201"/>
    <mergeCell ref="EHU201:EIE201"/>
    <mergeCell ref="EIF201:EIP201"/>
    <mergeCell ref="EIQ201:EJA201"/>
    <mergeCell ref="EJB201:EJL201"/>
    <mergeCell ref="EJM201:EJW201"/>
    <mergeCell ref="EEV201:EFF201"/>
    <mergeCell ref="EFG201:EFQ201"/>
    <mergeCell ref="EFR201:EGB201"/>
    <mergeCell ref="EGC201:EGM201"/>
    <mergeCell ref="EGN201:EGX201"/>
    <mergeCell ref="EGY201:EHI201"/>
    <mergeCell ref="ECH201:ECR201"/>
    <mergeCell ref="ECS201:EDC201"/>
    <mergeCell ref="EDD201:EDN201"/>
    <mergeCell ref="EDO201:EDY201"/>
    <mergeCell ref="EDZ201:EEJ201"/>
    <mergeCell ref="EEK201:EEU201"/>
    <mergeCell ref="EOZ201:EPJ201"/>
    <mergeCell ref="EPK201:EPU201"/>
    <mergeCell ref="EPV201:EQF201"/>
    <mergeCell ref="EQG201:EQQ201"/>
    <mergeCell ref="EQR201:ERB201"/>
    <mergeCell ref="ERC201:ERM201"/>
    <mergeCell ref="EML201:EMV201"/>
    <mergeCell ref="EMW201:ENG201"/>
    <mergeCell ref="ENH201:ENR201"/>
    <mergeCell ref="ENS201:EOC201"/>
    <mergeCell ref="EOD201:EON201"/>
    <mergeCell ref="EOO201:EOY201"/>
    <mergeCell ref="EJX201:EKH201"/>
    <mergeCell ref="EKI201:EKS201"/>
    <mergeCell ref="EKT201:ELD201"/>
    <mergeCell ref="ELE201:ELO201"/>
    <mergeCell ref="ELP201:ELZ201"/>
    <mergeCell ref="EMA201:EMK201"/>
    <mergeCell ref="EWP201:EWZ201"/>
    <mergeCell ref="EXA201:EXK201"/>
    <mergeCell ref="EXL201:EXV201"/>
    <mergeCell ref="EXW201:EYG201"/>
    <mergeCell ref="EYH201:EYR201"/>
    <mergeCell ref="EYS201:EZC201"/>
    <mergeCell ref="EUB201:EUL201"/>
    <mergeCell ref="EUM201:EUW201"/>
    <mergeCell ref="EUX201:EVH201"/>
    <mergeCell ref="EVI201:EVS201"/>
    <mergeCell ref="EVT201:EWD201"/>
    <mergeCell ref="EWE201:EWO201"/>
    <mergeCell ref="ERN201:ERX201"/>
    <mergeCell ref="ERY201:ESI201"/>
    <mergeCell ref="ESJ201:EST201"/>
    <mergeCell ref="ESU201:ETE201"/>
    <mergeCell ref="ETF201:ETP201"/>
    <mergeCell ref="ETQ201:EUA201"/>
    <mergeCell ref="FEF201:FEP201"/>
    <mergeCell ref="FEQ201:FFA201"/>
    <mergeCell ref="FFB201:FFL201"/>
    <mergeCell ref="FFM201:FFW201"/>
    <mergeCell ref="FFX201:FGH201"/>
    <mergeCell ref="FGI201:FGS201"/>
    <mergeCell ref="FBR201:FCB201"/>
    <mergeCell ref="FCC201:FCM201"/>
    <mergeCell ref="FCN201:FCX201"/>
    <mergeCell ref="FCY201:FDI201"/>
    <mergeCell ref="FDJ201:FDT201"/>
    <mergeCell ref="FDU201:FEE201"/>
    <mergeCell ref="EZD201:EZN201"/>
    <mergeCell ref="EZO201:EZY201"/>
    <mergeCell ref="EZZ201:FAJ201"/>
    <mergeCell ref="FAK201:FAU201"/>
    <mergeCell ref="FAV201:FBF201"/>
    <mergeCell ref="FBG201:FBQ201"/>
    <mergeCell ref="FLV201:FMF201"/>
    <mergeCell ref="FMG201:FMQ201"/>
    <mergeCell ref="FMR201:FNB201"/>
    <mergeCell ref="FNC201:FNM201"/>
    <mergeCell ref="FNN201:FNX201"/>
    <mergeCell ref="FNY201:FOI201"/>
    <mergeCell ref="FJH201:FJR201"/>
    <mergeCell ref="FJS201:FKC201"/>
    <mergeCell ref="FKD201:FKN201"/>
    <mergeCell ref="FKO201:FKY201"/>
    <mergeCell ref="FKZ201:FLJ201"/>
    <mergeCell ref="FLK201:FLU201"/>
    <mergeCell ref="FGT201:FHD201"/>
    <mergeCell ref="FHE201:FHO201"/>
    <mergeCell ref="FHP201:FHZ201"/>
    <mergeCell ref="FIA201:FIK201"/>
    <mergeCell ref="FIL201:FIV201"/>
    <mergeCell ref="FIW201:FJG201"/>
    <mergeCell ref="FTL201:FTV201"/>
    <mergeCell ref="FTW201:FUG201"/>
    <mergeCell ref="FUH201:FUR201"/>
    <mergeCell ref="FUS201:FVC201"/>
    <mergeCell ref="FVD201:FVN201"/>
    <mergeCell ref="FVO201:FVY201"/>
    <mergeCell ref="FQX201:FRH201"/>
    <mergeCell ref="FRI201:FRS201"/>
    <mergeCell ref="FRT201:FSD201"/>
    <mergeCell ref="FSE201:FSO201"/>
    <mergeCell ref="FSP201:FSZ201"/>
    <mergeCell ref="FTA201:FTK201"/>
    <mergeCell ref="FOJ201:FOT201"/>
    <mergeCell ref="FOU201:FPE201"/>
    <mergeCell ref="FPF201:FPP201"/>
    <mergeCell ref="FPQ201:FQA201"/>
    <mergeCell ref="FQB201:FQL201"/>
    <mergeCell ref="FQM201:FQW201"/>
    <mergeCell ref="GBB201:GBL201"/>
    <mergeCell ref="GBM201:GBW201"/>
    <mergeCell ref="GBX201:GCH201"/>
    <mergeCell ref="GCI201:GCS201"/>
    <mergeCell ref="GCT201:GDD201"/>
    <mergeCell ref="GDE201:GDO201"/>
    <mergeCell ref="FYN201:FYX201"/>
    <mergeCell ref="FYY201:FZI201"/>
    <mergeCell ref="FZJ201:FZT201"/>
    <mergeCell ref="FZU201:GAE201"/>
    <mergeCell ref="GAF201:GAP201"/>
    <mergeCell ref="GAQ201:GBA201"/>
    <mergeCell ref="FVZ201:FWJ201"/>
    <mergeCell ref="FWK201:FWU201"/>
    <mergeCell ref="FWV201:FXF201"/>
    <mergeCell ref="FXG201:FXQ201"/>
    <mergeCell ref="FXR201:FYB201"/>
    <mergeCell ref="FYC201:FYM201"/>
    <mergeCell ref="GIR201:GJB201"/>
    <mergeCell ref="GJC201:GJM201"/>
    <mergeCell ref="GJN201:GJX201"/>
    <mergeCell ref="GJY201:GKI201"/>
    <mergeCell ref="GKJ201:GKT201"/>
    <mergeCell ref="GKU201:GLE201"/>
    <mergeCell ref="GGD201:GGN201"/>
    <mergeCell ref="GGO201:GGY201"/>
    <mergeCell ref="GGZ201:GHJ201"/>
    <mergeCell ref="GHK201:GHU201"/>
    <mergeCell ref="GHV201:GIF201"/>
    <mergeCell ref="GIG201:GIQ201"/>
    <mergeCell ref="GDP201:GDZ201"/>
    <mergeCell ref="GEA201:GEK201"/>
    <mergeCell ref="GEL201:GEV201"/>
    <mergeCell ref="GEW201:GFG201"/>
    <mergeCell ref="GFH201:GFR201"/>
    <mergeCell ref="GFS201:GGC201"/>
    <mergeCell ref="GQH201:GQR201"/>
    <mergeCell ref="GQS201:GRC201"/>
    <mergeCell ref="GRD201:GRN201"/>
    <mergeCell ref="GRO201:GRY201"/>
    <mergeCell ref="GRZ201:GSJ201"/>
    <mergeCell ref="GSK201:GSU201"/>
    <mergeCell ref="GNT201:GOD201"/>
    <mergeCell ref="GOE201:GOO201"/>
    <mergeCell ref="GOP201:GOZ201"/>
    <mergeCell ref="GPA201:GPK201"/>
    <mergeCell ref="GPL201:GPV201"/>
    <mergeCell ref="GPW201:GQG201"/>
    <mergeCell ref="GLF201:GLP201"/>
    <mergeCell ref="GLQ201:GMA201"/>
    <mergeCell ref="GMB201:GML201"/>
    <mergeCell ref="GMM201:GMW201"/>
    <mergeCell ref="GMX201:GNH201"/>
    <mergeCell ref="GNI201:GNS201"/>
    <mergeCell ref="GXX201:GYH201"/>
    <mergeCell ref="GYI201:GYS201"/>
    <mergeCell ref="GYT201:GZD201"/>
    <mergeCell ref="GZE201:GZO201"/>
    <mergeCell ref="GZP201:GZZ201"/>
    <mergeCell ref="HAA201:HAK201"/>
    <mergeCell ref="GVJ201:GVT201"/>
    <mergeCell ref="GVU201:GWE201"/>
    <mergeCell ref="GWF201:GWP201"/>
    <mergeCell ref="GWQ201:GXA201"/>
    <mergeCell ref="GXB201:GXL201"/>
    <mergeCell ref="GXM201:GXW201"/>
    <mergeCell ref="GSV201:GTF201"/>
    <mergeCell ref="GTG201:GTQ201"/>
    <mergeCell ref="GTR201:GUB201"/>
    <mergeCell ref="GUC201:GUM201"/>
    <mergeCell ref="GUN201:GUX201"/>
    <mergeCell ref="GUY201:GVI201"/>
    <mergeCell ref="HFN201:HFX201"/>
    <mergeCell ref="HFY201:HGI201"/>
    <mergeCell ref="HGJ201:HGT201"/>
    <mergeCell ref="HGU201:HHE201"/>
    <mergeCell ref="HHF201:HHP201"/>
    <mergeCell ref="HHQ201:HIA201"/>
    <mergeCell ref="HCZ201:HDJ201"/>
    <mergeCell ref="HDK201:HDU201"/>
    <mergeCell ref="HDV201:HEF201"/>
    <mergeCell ref="HEG201:HEQ201"/>
    <mergeCell ref="HER201:HFB201"/>
    <mergeCell ref="HFC201:HFM201"/>
    <mergeCell ref="HAL201:HAV201"/>
    <mergeCell ref="HAW201:HBG201"/>
    <mergeCell ref="HBH201:HBR201"/>
    <mergeCell ref="HBS201:HCC201"/>
    <mergeCell ref="HCD201:HCN201"/>
    <mergeCell ref="HCO201:HCY201"/>
    <mergeCell ref="HND201:HNN201"/>
    <mergeCell ref="HNO201:HNY201"/>
    <mergeCell ref="HNZ201:HOJ201"/>
    <mergeCell ref="HOK201:HOU201"/>
    <mergeCell ref="HOV201:HPF201"/>
    <mergeCell ref="HPG201:HPQ201"/>
    <mergeCell ref="HKP201:HKZ201"/>
    <mergeCell ref="HLA201:HLK201"/>
    <mergeCell ref="HLL201:HLV201"/>
    <mergeCell ref="HLW201:HMG201"/>
    <mergeCell ref="HMH201:HMR201"/>
    <mergeCell ref="HMS201:HNC201"/>
    <mergeCell ref="HIB201:HIL201"/>
    <mergeCell ref="HIM201:HIW201"/>
    <mergeCell ref="HIX201:HJH201"/>
    <mergeCell ref="HJI201:HJS201"/>
    <mergeCell ref="HJT201:HKD201"/>
    <mergeCell ref="HKE201:HKO201"/>
    <mergeCell ref="HUT201:HVD201"/>
    <mergeCell ref="HVE201:HVO201"/>
    <mergeCell ref="HVP201:HVZ201"/>
    <mergeCell ref="HWA201:HWK201"/>
    <mergeCell ref="HWL201:HWV201"/>
    <mergeCell ref="HWW201:HXG201"/>
    <mergeCell ref="HSF201:HSP201"/>
    <mergeCell ref="HSQ201:HTA201"/>
    <mergeCell ref="HTB201:HTL201"/>
    <mergeCell ref="HTM201:HTW201"/>
    <mergeCell ref="HTX201:HUH201"/>
    <mergeCell ref="HUI201:HUS201"/>
    <mergeCell ref="HPR201:HQB201"/>
    <mergeCell ref="HQC201:HQM201"/>
    <mergeCell ref="HQN201:HQX201"/>
    <mergeCell ref="HQY201:HRI201"/>
    <mergeCell ref="HRJ201:HRT201"/>
    <mergeCell ref="HRU201:HSE201"/>
    <mergeCell ref="ICJ201:ICT201"/>
    <mergeCell ref="ICU201:IDE201"/>
    <mergeCell ref="IDF201:IDP201"/>
    <mergeCell ref="IDQ201:IEA201"/>
    <mergeCell ref="IEB201:IEL201"/>
    <mergeCell ref="IEM201:IEW201"/>
    <mergeCell ref="HZV201:IAF201"/>
    <mergeCell ref="IAG201:IAQ201"/>
    <mergeCell ref="IAR201:IBB201"/>
    <mergeCell ref="IBC201:IBM201"/>
    <mergeCell ref="IBN201:IBX201"/>
    <mergeCell ref="IBY201:ICI201"/>
    <mergeCell ref="HXH201:HXR201"/>
    <mergeCell ref="HXS201:HYC201"/>
    <mergeCell ref="HYD201:HYN201"/>
    <mergeCell ref="HYO201:HYY201"/>
    <mergeCell ref="HYZ201:HZJ201"/>
    <mergeCell ref="HZK201:HZU201"/>
    <mergeCell ref="IJZ201:IKJ201"/>
    <mergeCell ref="IKK201:IKU201"/>
    <mergeCell ref="IKV201:ILF201"/>
    <mergeCell ref="ILG201:ILQ201"/>
    <mergeCell ref="ILR201:IMB201"/>
    <mergeCell ref="IMC201:IMM201"/>
    <mergeCell ref="IHL201:IHV201"/>
    <mergeCell ref="IHW201:IIG201"/>
    <mergeCell ref="IIH201:IIR201"/>
    <mergeCell ref="IIS201:IJC201"/>
    <mergeCell ref="IJD201:IJN201"/>
    <mergeCell ref="IJO201:IJY201"/>
    <mergeCell ref="IEX201:IFH201"/>
    <mergeCell ref="IFI201:IFS201"/>
    <mergeCell ref="IFT201:IGD201"/>
    <mergeCell ref="IGE201:IGO201"/>
    <mergeCell ref="IGP201:IGZ201"/>
    <mergeCell ref="IHA201:IHK201"/>
    <mergeCell ref="IRP201:IRZ201"/>
    <mergeCell ref="ISA201:ISK201"/>
    <mergeCell ref="ISL201:ISV201"/>
    <mergeCell ref="ISW201:ITG201"/>
    <mergeCell ref="ITH201:ITR201"/>
    <mergeCell ref="ITS201:IUC201"/>
    <mergeCell ref="IPB201:IPL201"/>
    <mergeCell ref="IPM201:IPW201"/>
    <mergeCell ref="IPX201:IQH201"/>
    <mergeCell ref="IQI201:IQS201"/>
    <mergeCell ref="IQT201:IRD201"/>
    <mergeCell ref="IRE201:IRO201"/>
    <mergeCell ref="IMN201:IMX201"/>
    <mergeCell ref="IMY201:INI201"/>
    <mergeCell ref="INJ201:INT201"/>
    <mergeCell ref="INU201:IOE201"/>
    <mergeCell ref="IOF201:IOP201"/>
    <mergeCell ref="IOQ201:IPA201"/>
    <mergeCell ref="IZF201:IZP201"/>
    <mergeCell ref="IZQ201:JAA201"/>
    <mergeCell ref="JAB201:JAL201"/>
    <mergeCell ref="JAM201:JAW201"/>
    <mergeCell ref="JAX201:JBH201"/>
    <mergeCell ref="JBI201:JBS201"/>
    <mergeCell ref="IWR201:IXB201"/>
    <mergeCell ref="IXC201:IXM201"/>
    <mergeCell ref="IXN201:IXX201"/>
    <mergeCell ref="IXY201:IYI201"/>
    <mergeCell ref="IYJ201:IYT201"/>
    <mergeCell ref="IYU201:IZE201"/>
    <mergeCell ref="IUD201:IUN201"/>
    <mergeCell ref="IUO201:IUY201"/>
    <mergeCell ref="IUZ201:IVJ201"/>
    <mergeCell ref="IVK201:IVU201"/>
    <mergeCell ref="IVV201:IWF201"/>
    <mergeCell ref="IWG201:IWQ201"/>
    <mergeCell ref="JGV201:JHF201"/>
    <mergeCell ref="JHG201:JHQ201"/>
    <mergeCell ref="JHR201:JIB201"/>
    <mergeCell ref="JIC201:JIM201"/>
    <mergeCell ref="JIN201:JIX201"/>
    <mergeCell ref="JIY201:JJI201"/>
    <mergeCell ref="JEH201:JER201"/>
    <mergeCell ref="JES201:JFC201"/>
    <mergeCell ref="JFD201:JFN201"/>
    <mergeCell ref="JFO201:JFY201"/>
    <mergeCell ref="JFZ201:JGJ201"/>
    <mergeCell ref="JGK201:JGU201"/>
    <mergeCell ref="JBT201:JCD201"/>
    <mergeCell ref="JCE201:JCO201"/>
    <mergeCell ref="JCP201:JCZ201"/>
    <mergeCell ref="JDA201:JDK201"/>
    <mergeCell ref="JDL201:JDV201"/>
    <mergeCell ref="JDW201:JEG201"/>
    <mergeCell ref="JOL201:JOV201"/>
    <mergeCell ref="JOW201:JPG201"/>
    <mergeCell ref="JPH201:JPR201"/>
    <mergeCell ref="JPS201:JQC201"/>
    <mergeCell ref="JQD201:JQN201"/>
    <mergeCell ref="JQO201:JQY201"/>
    <mergeCell ref="JLX201:JMH201"/>
    <mergeCell ref="JMI201:JMS201"/>
    <mergeCell ref="JMT201:JND201"/>
    <mergeCell ref="JNE201:JNO201"/>
    <mergeCell ref="JNP201:JNZ201"/>
    <mergeCell ref="JOA201:JOK201"/>
    <mergeCell ref="JJJ201:JJT201"/>
    <mergeCell ref="JJU201:JKE201"/>
    <mergeCell ref="JKF201:JKP201"/>
    <mergeCell ref="JKQ201:JLA201"/>
    <mergeCell ref="JLB201:JLL201"/>
    <mergeCell ref="JLM201:JLW201"/>
    <mergeCell ref="JWB201:JWL201"/>
    <mergeCell ref="JWM201:JWW201"/>
    <mergeCell ref="JWX201:JXH201"/>
    <mergeCell ref="JXI201:JXS201"/>
    <mergeCell ref="JXT201:JYD201"/>
    <mergeCell ref="JYE201:JYO201"/>
    <mergeCell ref="JTN201:JTX201"/>
    <mergeCell ref="JTY201:JUI201"/>
    <mergeCell ref="JUJ201:JUT201"/>
    <mergeCell ref="JUU201:JVE201"/>
    <mergeCell ref="JVF201:JVP201"/>
    <mergeCell ref="JVQ201:JWA201"/>
    <mergeCell ref="JQZ201:JRJ201"/>
    <mergeCell ref="JRK201:JRU201"/>
    <mergeCell ref="JRV201:JSF201"/>
    <mergeCell ref="JSG201:JSQ201"/>
    <mergeCell ref="JSR201:JTB201"/>
    <mergeCell ref="JTC201:JTM201"/>
    <mergeCell ref="KDR201:KEB201"/>
    <mergeCell ref="KEC201:KEM201"/>
    <mergeCell ref="KEN201:KEX201"/>
    <mergeCell ref="KEY201:KFI201"/>
    <mergeCell ref="KFJ201:KFT201"/>
    <mergeCell ref="KFU201:KGE201"/>
    <mergeCell ref="KBD201:KBN201"/>
    <mergeCell ref="KBO201:KBY201"/>
    <mergeCell ref="KBZ201:KCJ201"/>
    <mergeCell ref="KCK201:KCU201"/>
    <mergeCell ref="KCV201:KDF201"/>
    <mergeCell ref="KDG201:KDQ201"/>
    <mergeCell ref="JYP201:JYZ201"/>
    <mergeCell ref="JZA201:JZK201"/>
    <mergeCell ref="JZL201:JZV201"/>
    <mergeCell ref="JZW201:KAG201"/>
    <mergeCell ref="KAH201:KAR201"/>
    <mergeCell ref="KAS201:KBC201"/>
    <mergeCell ref="KLH201:KLR201"/>
    <mergeCell ref="KLS201:KMC201"/>
    <mergeCell ref="KMD201:KMN201"/>
    <mergeCell ref="KMO201:KMY201"/>
    <mergeCell ref="KMZ201:KNJ201"/>
    <mergeCell ref="KNK201:KNU201"/>
    <mergeCell ref="KIT201:KJD201"/>
    <mergeCell ref="KJE201:KJO201"/>
    <mergeCell ref="KJP201:KJZ201"/>
    <mergeCell ref="KKA201:KKK201"/>
    <mergeCell ref="KKL201:KKV201"/>
    <mergeCell ref="KKW201:KLG201"/>
    <mergeCell ref="KGF201:KGP201"/>
    <mergeCell ref="KGQ201:KHA201"/>
    <mergeCell ref="KHB201:KHL201"/>
    <mergeCell ref="KHM201:KHW201"/>
    <mergeCell ref="KHX201:KIH201"/>
    <mergeCell ref="KII201:KIS201"/>
    <mergeCell ref="KSX201:KTH201"/>
    <mergeCell ref="KTI201:KTS201"/>
    <mergeCell ref="KTT201:KUD201"/>
    <mergeCell ref="KUE201:KUO201"/>
    <mergeCell ref="KUP201:KUZ201"/>
    <mergeCell ref="KVA201:KVK201"/>
    <mergeCell ref="KQJ201:KQT201"/>
    <mergeCell ref="KQU201:KRE201"/>
    <mergeCell ref="KRF201:KRP201"/>
    <mergeCell ref="KRQ201:KSA201"/>
    <mergeCell ref="KSB201:KSL201"/>
    <mergeCell ref="KSM201:KSW201"/>
    <mergeCell ref="KNV201:KOF201"/>
    <mergeCell ref="KOG201:KOQ201"/>
    <mergeCell ref="KOR201:KPB201"/>
    <mergeCell ref="KPC201:KPM201"/>
    <mergeCell ref="KPN201:KPX201"/>
    <mergeCell ref="KPY201:KQI201"/>
    <mergeCell ref="LAN201:LAX201"/>
    <mergeCell ref="LAY201:LBI201"/>
    <mergeCell ref="LBJ201:LBT201"/>
    <mergeCell ref="LBU201:LCE201"/>
    <mergeCell ref="LCF201:LCP201"/>
    <mergeCell ref="LCQ201:LDA201"/>
    <mergeCell ref="KXZ201:KYJ201"/>
    <mergeCell ref="KYK201:KYU201"/>
    <mergeCell ref="KYV201:KZF201"/>
    <mergeCell ref="KZG201:KZQ201"/>
    <mergeCell ref="KZR201:LAB201"/>
    <mergeCell ref="LAC201:LAM201"/>
    <mergeCell ref="KVL201:KVV201"/>
    <mergeCell ref="KVW201:KWG201"/>
    <mergeCell ref="KWH201:KWR201"/>
    <mergeCell ref="KWS201:KXC201"/>
    <mergeCell ref="KXD201:KXN201"/>
    <mergeCell ref="KXO201:KXY201"/>
    <mergeCell ref="LID201:LIN201"/>
    <mergeCell ref="LIO201:LIY201"/>
    <mergeCell ref="LIZ201:LJJ201"/>
    <mergeCell ref="LJK201:LJU201"/>
    <mergeCell ref="LJV201:LKF201"/>
    <mergeCell ref="LKG201:LKQ201"/>
    <mergeCell ref="LFP201:LFZ201"/>
    <mergeCell ref="LGA201:LGK201"/>
    <mergeCell ref="LGL201:LGV201"/>
    <mergeCell ref="LGW201:LHG201"/>
    <mergeCell ref="LHH201:LHR201"/>
    <mergeCell ref="LHS201:LIC201"/>
    <mergeCell ref="LDB201:LDL201"/>
    <mergeCell ref="LDM201:LDW201"/>
    <mergeCell ref="LDX201:LEH201"/>
    <mergeCell ref="LEI201:LES201"/>
    <mergeCell ref="LET201:LFD201"/>
    <mergeCell ref="LFE201:LFO201"/>
    <mergeCell ref="LPT201:LQD201"/>
    <mergeCell ref="LQE201:LQO201"/>
    <mergeCell ref="LQP201:LQZ201"/>
    <mergeCell ref="LRA201:LRK201"/>
    <mergeCell ref="LRL201:LRV201"/>
    <mergeCell ref="LRW201:LSG201"/>
    <mergeCell ref="LNF201:LNP201"/>
    <mergeCell ref="LNQ201:LOA201"/>
    <mergeCell ref="LOB201:LOL201"/>
    <mergeCell ref="LOM201:LOW201"/>
    <mergeCell ref="LOX201:LPH201"/>
    <mergeCell ref="LPI201:LPS201"/>
    <mergeCell ref="LKR201:LLB201"/>
    <mergeCell ref="LLC201:LLM201"/>
    <mergeCell ref="LLN201:LLX201"/>
    <mergeCell ref="LLY201:LMI201"/>
    <mergeCell ref="LMJ201:LMT201"/>
    <mergeCell ref="LMU201:LNE201"/>
    <mergeCell ref="LXJ201:LXT201"/>
    <mergeCell ref="LXU201:LYE201"/>
    <mergeCell ref="LYF201:LYP201"/>
    <mergeCell ref="LYQ201:LZA201"/>
    <mergeCell ref="LZB201:LZL201"/>
    <mergeCell ref="LZM201:LZW201"/>
    <mergeCell ref="LUV201:LVF201"/>
    <mergeCell ref="LVG201:LVQ201"/>
    <mergeCell ref="LVR201:LWB201"/>
    <mergeCell ref="LWC201:LWM201"/>
    <mergeCell ref="LWN201:LWX201"/>
    <mergeCell ref="LWY201:LXI201"/>
    <mergeCell ref="LSH201:LSR201"/>
    <mergeCell ref="LSS201:LTC201"/>
    <mergeCell ref="LTD201:LTN201"/>
    <mergeCell ref="LTO201:LTY201"/>
    <mergeCell ref="LTZ201:LUJ201"/>
    <mergeCell ref="LUK201:LUU201"/>
    <mergeCell ref="MEZ201:MFJ201"/>
    <mergeCell ref="MFK201:MFU201"/>
    <mergeCell ref="MFV201:MGF201"/>
    <mergeCell ref="MGG201:MGQ201"/>
    <mergeCell ref="MGR201:MHB201"/>
    <mergeCell ref="MHC201:MHM201"/>
    <mergeCell ref="MCL201:MCV201"/>
    <mergeCell ref="MCW201:MDG201"/>
    <mergeCell ref="MDH201:MDR201"/>
    <mergeCell ref="MDS201:MEC201"/>
    <mergeCell ref="MED201:MEN201"/>
    <mergeCell ref="MEO201:MEY201"/>
    <mergeCell ref="LZX201:MAH201"/>
    <mergeCell ref="MAI201:MAS201"/>
    <mergeCell ref="MAT201:MBD201"/>
    <mergeCell ref="MBE201:MBO201"/>
    <mergeCell ref="MBP201:MBZ201"/>
    <mergeCell ref="MCA201:MCK201"/>
    <mergeCell ref="MMP201:MMZ201"/>
    <mergeCell ref="MNA201:MNK201"/>
    <mergeCell ref="MNL201:MNV201"/>
    <mergeCell ref="MNW201:MOG201"/>
    <mergeCell ref="MOH201:MOR201"/>
    <mergeCell ref="MOS201:MPC201"/>
    <mergeCell ref="MKB201:MKL201"/>
    <mergeCell ref="MKM201:MKW201"/>
    <mergeCell ref="MKX201:MLH201"/>
    <mergeCell ref="MLI201:MLS201"/>
    <mergeCell ref="MLT201:MMD201"/>
    <mergeCell ref="MME201:MMO201"/>
    <mergeCell ref="MHN201:MHX201"/>
    <mergeCell ref="MHY201:MII201"/>
    <mergeCell ref="MIJ201:MIT201"/>
    <mergeCell ref="MIU201:MJE201"/>
    <mergeCell ref="MJF201:MJP201"/>
    <mergeCell ref="MJQ201:MKA201"/>
    <mergeCell ref="MUF201:MUP201"/>
    <mergeCell ref="MUQ201:MVA201"/>
    <mergeCell ref="MVB201:MVL201"/>
    <mergeCell ref="MVM201:MVW201"/>
    <mergeCell ref="MVX201:MWH201"/>
    <mergeCell ref="MWI201:MWS201"/>
    <mergeCell ref="MRR201:MSB201"/>
    <mergeCell ref="MSC201:MSM201"/>
    <mergeCell ref="MSN201:MSX201"/>
    <mergeCell ref="MSY201:MTI201"/>
    <mergeCell ref="MTJ201:MTT201"/>
    <mergeCell ref="MTU201:MUE201"/>
    <mergeCell ref="MPD201:MPN201"/>
    <mergeCell ref="MPO201:MPY201"/>
    <mergeCell ref="MPZ201:MQJ201"/>
    <mergeCell ref="MQK201:MQU201"/>
    <mergeCell ref="MQV201:MRF201"/>
    <mergeCell ref="MRG201:MRQ201"/>
    <mergeCell ref="NBV201:NCF201"/>
    <mergeCell ref="NCG201:NCQ201"/>
    <mergeCell ref="NCR201:NDB201"/>
    <mergeCell ref="NDC201:NDM201"/>
    <mergeCell ref="NDN201:NDX201"/>
    <mergeCell ref="NDY201:NEI201"/>
    <mergeCell ref="MZH201:MZR201"/>
    <mergeCell ref="MZS201:NAC201"/>
    <mergeCell ref="NAD201:NAN201"/>
    <mergeCell ref="NAO201:NAY201"/>
    <mergeCell ref="NAZ201:NBJ201"/>
    <mergeCell ref="NBK201:NBU201"/>
    <mergeCell ref="MWT201:MXD201"/>
    <mergeCell ref="MXE201:MXO201"/>
    <mergeCell ref="MXP201:MXZ201"/>
    <mergeCell ref="MYA201:MYK201"/>
    <mergeCell ref="MYL201:MYV201"/>
    <mergeCell ref="MYW201:MZG201"/>
    <mergeCell ref="NJL201:NJV201"/>
    <mergeCell ref="NJW201:NKG201"/>
    <mergeCell ref="NKH201:NKR201"/>
    <mergeCell ref="NKS201:NLC201"/>
    <mergeCell ref="NLD201:NLN201"/>
    <mergeCell ref="NLO201:NLY201"/>
    <mergeCell ref="NGX201:NHH201"/>
    <mergeCell ref="NHI201:NHS201"/>
    <mergeCell ref="NHT201:NID201"/>
    <mergeCell ref="NIE201:NIO201"/>
    <mergeCell ref="NIP201:NIZ201"/>
    <mergeCell ref="NJA201:NJK201"/>
    <mergeCell ref="NEJ201:NET201"/>
    <mergeCell ref="NEU201:NFE201"/>
    <mergeCell ref="NFF201:NFP201"/>
    <mergeCell ref="NFQ201:NGA201"/>
    <mergeCell ref="NGB201:NGL201"/>
    <mergeCell ref="NGM201:NGW201"/>
    <mergeCell ref="NRB201:NRL201"/>
    <mergeCell ref="NRM201:NRW201"/>
    <mergeCell ref="NRX201:NSH201"/>
    <mergeCell ref="NSI201:NSS201"/>
    <mergeCell ref="NST201:NTD201"/>
    <mergeCell ref="NTE201:NTO201"/>
    <mergeCell ref="NON201:NOX201"/>
    <mergeCell ref="NOY201:NPI201"/>
    <mergeCell ref="NPJ201:NPT201"/>
    <mergeCell ref="NPU201:NQE201"/>
    <mergeCell ref="NQF201:NQP201"/>
    <mergeCell ref="NQQ201:NRA201"/>
    <mergeCell ref="NLZ201:NMJ201"/>
    <mergeCell ref="NMK201:NMU201"/>
    <mergeCell ref="NMV201:NNF201"/>
    <mergeCell ref="NNG201:NNQ201"/>
    <mergeCell ref="NNR201:NOB201"/>
    <mergeCell ref="NOC201:NOM201"/>
    <mergeCell ref="NYR201:NZB201"/>
    <mergeCell ref="NZC201:NZM201"/>
    <mergeCell ref="NZN201:NZX201"/>
    <mergeCell ref="NZY201:OAI201"/>
    <mergeCell ref="OAJ201:OAT201"/>
    <mergeCell ref="OAU201:OBE201"/>
    <mergeCell ref="NWD201:NWN201"/>
    <mergeCell ref="NWO201:NWY201"/>
    <mergeCell ref="NWZ201:NXJ201"/>
    <mergeCell ref="NXK201:NXU201"/>
    <mergeCell ref="NXV201:NYF201"/>
    <mergeCell ref="NYG201:NYQ201"/>
    <mergeCell ref="NTP201:NTZ201"/>
    <mergeCell ref="NUA201:NUK201"/>
    <mergeCell ref="NUL201:NUV201"/>
    <mergeCell ref="NUW201:NVG201"/>
    <mergeCell ref="NVH201:NVR201"/>
    <mergeCell ref="NVS201:NWC201"/>
    <mergeCell ref="OGH201:OGR201"/>
    <mergeCell ref="OGS201:OHC201"/>
    <mergeCell ref="OHD201:OHN201"/>
    <mergeCell ref="OHO201:OHY201"/>
    <mergeCell ref="OHZ201:OIJ201"/>
    <mergeCell ref="OIK201:OIU201"/>
    <mergeCell ref="ODT201:OED201"/>
    <mergeCell ref="OEE201:OEO201"/>
    <mergeCell ref="OEP201:OEZ201"/>
    <mergeCell ref="OFA201:OFK201"/>
    <mergeCell ref="OFL201:OFV201"/>
    <mergeCell ref="OFW201:OGG201"/>
    <mergeCell ref="OBF201:OBP201"/>
    <mergeCell ref="OBQ201:OCA201"/>
    <mergeCell ref="OCB201:OCL201"/>
    <mergeCell ref="OCM201:OCW201"/>
    <mergeCell ref="OCX201:ODH201"/>
    <mergeCell ref="ODI201:ODS201"/>
    <mergeCell ref="ONX201:OOH201"/>
    <mergeCell ref="OOI201:OOS201"/>
    <mergeCell ref="OOT201:OPD201"/>
    <mergeCell ref="OPE201:OPO201"/>
    <mergeCell ref="OPP201:OPZ201"/>
    <mergeCell ref="OQA201:OQK201"/>
    <mergeCell ref="OLJ201:OLT201"/>
    <mergeCell ref="OLU201:OME201"/>
    <mergeCell ref="OMF201:OMP201"/>
    <mergeCell ref="OMQ201:ONA201"/>
    <mergeCell ref="ONB201:ONL201"/>
    <mergeCell ref="ONM201:ONW201"/>
    <mergeCell ref="OIV201:OJF201"/>
    <mergeCell ref="OJG201:OJQ201"/>
    <mergeCell ref="OJR201:OKB201"/>
    <mergeCell ref="OKC201:OKM201"/>
    <mergeCell ref="OKN201:OKX201"/>
    <mergeCell ref="OKY201:OLI201"/>
    <mergeCell ref="OVN201:OVX201"/>
    <mergeCell ref="OVY201:OWI201"/>
    <mergeCell ref="OWJ201:OWT201"/>
    <mergeCell ref="OWU201:OXE201"/>
    <mergeCell ref="OXF201:OXP201"/>
    <mergeCell ref="OXQ201:OYA201"/>
    <mergeCell ref="OSZ201:OTJ201"/>
    <mergeCell ref="OTK201:OTU201"/>
    <mergeCell ref="OTV201:OUF201"/>
    <mergeCell ref="OUG201:OUQ201"/>
    <mergeCell ref="OUR201:OVB201"/>
    <mergeCell ref="OVC201:OVM201"/>
    <mergeCell ref="OQL201:OQV201"/>
    <mergeCell ref="OQW201:ORG201"/>
    <mergeCell ref="ORH201:ORR201"/>
    <mergeCell ref="ORS201:OSC201"/>
    <mergeCell ref="OSD201:OSN201"/>
    <mergeCell ref="OSO201:OSY201"/>
    <mergeCell ref="PDD201:PDN201"/>
    <mergeCell ref="PDO201:PDY201"/>
    <mergeCell ref="PDZ201:PEJ201"/>
    <mergeCell ref="PEK201:PEU201"/>
    <mergeCell ref="PEV201:PFF201"/>
    <mergeCell ref="PFG201:PFQ201"/>
    <mergeCell ref="PAP201:PAZ201"/>
    <mergeCell ref="PBA201:PBK201"/>
    <mergeCell ref="PBL201:PBV201"/>
    <mergeCell ref="PBW201:PCG201"/>
    <mergeCell ref="PCH201:PCR201"/>
    <mergeCell ref="PCS201:PDC201"/>
    <mergeCell ref="OYB201:OYL201"/>
    <mergeCell ref="OYM201:OYW201"/>
    <mergeCell ref="OYX201:OZH201"/>
    <mergeCell ref="OZI201:OZS201"/>
    <mergeCell ref="OZT201:PAD201"/>
    <mergeCell ref="PAE201:PAO201"/>
    <mergeCell ref="PKT201:PLD201"/>
    <mergeCell ref="PLE201:PLO201"/>
    <mergeCell ref="PLP201:PLZ201"/>
    <mergeCell ref="PMA201:PMK201"/>
    <mergeCell ref="PML201:PMV201"/>
    <mergeCell ref="PMW201:PNG201"/>
    <mergeCell ref="PIF201:PIP201"/>
    <mergeCell ref="PIQ201:PJA201"/>
    <mergeCell ref="PJB201:PJL201"/>
    <mergeCell ref="PJM201:PJW201"/>
    <mergeCell ref="PJX201:PKH201"/>
    <mergeCell ref="PKI201:PKS201"/>
    <mergeCell ref="PFR201:PGB201"/>
    <mergeCell ref="PGC201:PGM201"/>
    <mergeCell ref="PGN201:PGX201"/>
    <mergeCell ref="PGY201:PHI201"/>
    <mergeCell ref="PHJ201:PHT201"/>
    <mergeCell ref="PHU201:PIE201"/>
    <mergeCell ref="PSJ201:PST201"/>
    <mergeCell ref="PSU201:PTE201"/>
    <mergeCell ref="PTF201:PTP201"/>
    <mergeCell ref="PTQ201:PUA201"/>
    <mergeCell ref="PUB201:PUL201"/>
    <mergeCell ref="PUM201:PUW201"/>
    <mergeCell ref="PPV201:PQF201"/>
    <mergeCell ref="PQG201:PQQ201"/>
    <mergeCell ref="PQR201:PRB201"/>
    <mergeCell ref="PRC201:PRM201"/>
    <mergeCell ref="PRN201:PRX201"/>
    <mergeCell ref="PRY201:PSI201"/>
    <mergeCell ref="PNH201:PNR201"/>
    <mergeCell ref="PNS201:POC201"/>
    <mergeCell ref="POD201:PON201"/>
    <mergeCell ref="POO201:POY201"/>
    <mergeCell ref="POZ201:PPJ201"/>
    <mergeCell ref="PPK201:PPU201"/>
    <mergeCell ref="PZZ201:QAJ201"/>
    <mergeCell ref="QAK201:QAU201"/>
    <mergeCell ref="QAV201:QBF201"/>
    <mergeCell ref="QBG201:QBQ201"/>
    <mergeCell ref="QBR201:QCB201"/>
    <mergeCell ref="QCC201:QCM201"/>
    <mergeCell ref="PXL201:PXV201"/>
    <mergeCell ref="PXW201:PYG201"/>
    <mergeCell ref="PYH201:PYR201"/>
    <mergeCell ref="PYS201:PZC201"/>
    <mergeCell ref="PZD201:PZN201"/>
    <mergeCell ref="PZO201:PZY201"/>
    <mergeCell ref="PUX201:PVH201"/>
    <mergeCell ref="PVI201:PVS201"/>
    <mergeCell ref="PVT201:PWD201"/>
    <mergeCell ref="PWE201:PWO201"/>
    <mergeCell ref="PWP201:PWZ201"/>
    <mergeCell ref="PXA201:PXK201"/>
    <mergeCell ref="QHP201:QHZ201"/>
    <mergeCell ref="QIA201:QIK201"/>
    <mergeCell ref="QIL201:QIV201"/>
    <mergeCell ref="QIW201:QJG201"/>
    <mergeCell ref="QJH201:QJR201"/>
    <mergeCell ref="QJS201:QKC201"/>
    <mergeCell ref="QFB201:QFL201"/>
    <mergeCell ref="QFM201:QFW201"/>
    <mergeCell ref="QFX201:QGH201"/>
    <mergeCell ref="QGI201:QGS201"/>
    <mergeCell ref="QGT201:QHD201"/>
    <mergeCell ref="QHE201:QHO201"/>
    <mergeCell ref="QCN201:QCX201"/>
    <mergeCell ref="QCY201:QDI201"/>
    <mergeCell ref="QDJ201:QDT201"/>
    <mergeCell ref="QDU201:QEE201"/>
    <mergeCell ref="QEF201:QEP201"/>
    <mergeCell ref="QEQ201:QFA201"/>
    <mergeCell ref="QPF201:QPP201"/>
    <mergeCell ref="QPQ201:QQA201"/>
    <mergeCell ref="QQB201:QQL201"/>
    <mergeCell ref="QQM201:QQW201"/>
    <mergeCell ref="QQX201:QRH201"/>
    <mergeCell ref="QRI201:QRS201"/>
    <mergeCell ref="QMR201:QNB201"/>
    <mergeCell ref="QNC201:QNM201"/>
    <mergeCell ref="QNN201:QNX201"/>
    <mergeCell ref="QNY201:QOI201"/>
    <mergeCell ref="QOJ201:QOT201"/>
    <mergeCell ref="QOU201:QPE201"/>
    <mergeCell ref="QKD201:QKN201"/>
    <mergeCell ref="QKO201:QKY201"/>
    <mergeCell ref="QKZ201:QLJ201"/>
    <mergeCell ref="QLK201:QLU201"/>
    <mergeCell ref="QLV201:QMF201"/>
    <mergeCell ref="QMG201:QMQ201"/>
    <mergeCell ref="QWV201:QXF201"/>
    <mergeCell ref="QXG201:QXQ201"/>
    <mergeCell ref="QXR201:QYB201"/>
    <mergeCell ref="QYC201:QYM201"/>
    <mergeCell ref="QYN201:QYX201"/>
    <mergeCell ref="QYY201:QZI201"/>
    <mergeCell ref="QUH201:QUR201"/>
    <mergeCell ref="QUS201:QVC201"/>
    <mergeCell ref="QVD201:QVN201"/>
    <mergeCell ref="QVO201:QVY201"/>
    <mergeCell ref="QVZ201:QWJ201"/>
    <mergeCell ref="QWK201:QWU201"/>
    <mergeCell ref="QRT201:QSD201"/>
    <mergeCell ref="QSE201:QSO201"/>
    <mergeCell ref="QSP201:QSZ201"/>
    <mergeCell ref="QTA201:QTK201"/>
    <mergeCell ref="QTL201:QTV201"/>
    <mergeCell ref="QTW201:QUG201"/>
    <mergeCell ref="REL201:REV201"/>
    <mergeCell ref="REW201:RFG201"/>
    <mergeCell ref="RFH201:RFR201"/>
    <mergeCell ref="RFS201:RGC201"/>
    <mergeCell ref="RGD201:RGN201"/>
    <mergeCell ref="RGO201:RGY201"/>
    <mergeCell ref="RBX201:RCH201"/>
    <mergeCell ref="RCI201:RCS201"/>
    <mergeCell ref="RCT201:RDD201"/>
    <mergeCell ref="RDE201:RDO201"/>
    <mergeCell ref="RDP201:RDZ201"/>
    <mergeCell ref="REA201:REK201"/>
    <mergeCell ref="QZJ201:QZT201"/>
    <mergeCell ref="QZU201:RAE201"/>
    <mergeCell ref="RAF201:RAP201"/>
    <mergeCell ref="RAQ201:RBA201"/>
    <mergeCell ref="RBB201:RBL201"/>
    <mergeCell ref="RBM201:RBW201"/>
    <mergeCell ref="RMB201:RML201"/>
    <mergeCell ref="RMM201:RMW201"/>
    <mergeCell ref="RMX201:RNH201"/>
    <mergeCell ref="RNI201:RNS201"/>
    <mergeCell ref="RNT201:ROD201"/>
    <mergeCell ref="ROE201:ROO201"/>
    <mergeCell ref="RJN201:RJX201"/>
    <mergeCell ref="RJY201:RKI201"/>
    <mergeCell ref="RKJ201:RKT201"/>
    <mergeCell ref="RKU201:RLE201"/>
    <mergeCell ref="RLF201:RLP201"/>
    <mergeCell ref="RLQ201:RMA201"/>
    <mergeCell ref="RGZ201:RHJ201"/>
    <mergeCell ref="RHK201:RHU201"/>
    <mergeCell ref="RHV201:RIF201"/>
    <mergeCell ref="RIG201:RIQ201"/>
    <mergeCell ref="RIR201:RJB201"/>
    <mergeCell ref="RJC201:RJM201"/>
    <mergeCell ref="RTR201:RUB201"/>
    <mergeCell ref="RUC201:RUM201"/>
    <mergeCell ref="RUN201:RUX201"/>
    <mergeCell ref="RUY201:RVI201"/>
    <mergeCell ref="RVJ201:RVT201"/>
    <mergeCell ref="RVU201:RWE201"/>
    <mergeCell ref="RRD201:RRN201"/>
    <mergeCell ref="RRO201:RRY201"/>
    <mergeCell ref="RRZ201:RSJ201"/>
    <mergeCell ref="RSK201:RSU201"/>
    <mergeCell ref="RSV201:RTF201"/>
    <mergeCell ref="RTG201:RTQ201"/>
    <mergeCell ref="ROP201:ROZ201"/>
    <mergeCell ref="RPA201:RPK201"/>
    <mergeCell ref="RPL201:RPV201"/>
    <mergeCell ref="RPW201:RQG201"/>
    <mergeCell ref="RQH201:RQR201"/>
    <mergeCell ref="RQS201:RRC201"/>
    <mergeCell ref="SBH201:SBR201"/>
    <mergeCell ref="SBS201:SCC201"/>
    <mergeCell ref="SCD201:SCN201"/>
    <mergeCell ref="SCO201:SCY201"/>
    <mergeCell ref="SCZ201:SDJ201"/>
    <mergeCell ref="SDK201:SDU201"/>
    <mergeCell ref="RYT201:RZD201"/>
    <mergeCell ref="RZE201:RZO201"/>
    <mergeCell ref="RZP201:RZZ201"/>
    <mergeCell ref="SAA201:SAK201"/>
    <mergeCell ref="SAL201:SAV201"/>
    <mergeCell ref="SAW201:SBG201"/>
    <mergeCell ref="RWF201:RWP201"/>
    <mergeCell ref="RWQ201:RXA201"/>
    <mergeCell ref="RXB201:RXL201"/>
    <mergeCell ref="RXM201:RXW201"/>
    <mergeCell ref="RXX201:RYH201"/>
    <mergeCell ref="RYI201:RYS201"/>
    <mergeCell ref="SIX201:SJH201"/>
    <mergeCell ref="SJI201:SJS201"/>
    <mergeCell ref="SJT201:SKD201"/>
    <mergeCell ref="SKE201:SKO201"/>
    <mergeCell ref="SKP201:SKZ201"/>
    <mergeCell ref="SLA201:SLK201"/>
    <mergeCell ref="SGJ201:SGT201"/>
    <mergeCell ref="SGU201:SHE201"/>
    <mergeCell ref="SHF201:SHP201"/>
    <mergeCell ref="SHQ201:SIA201"/>
    <mergeCell ref="SIB201:SIL201"/>
    <mergeCell ref="SIM201:SIW201"/>
    <mergeCell ref="SDV201:SEF201"/>
    <mergeCell ref="SEG201:SEQ201"/>
    <mergeCell ref="SER201:SFB201"/>
    <mergeCell ref="SFC201:SFM201"/>
    <mergeCell ref="SFN201:SFX201"/>
    <mergeCell ref="SFY201:SGI201"/>
    <mergeCell ref="SQN201:SQX201"/>
    <mergeCell ref="SQY201:SRI201"/>
    <mergeCell ref="SRJ201:SRT201"/>
    <mergeCell ref="SRU201:SSE201"/>
    <mergeCell ref="SSF201:SSP201"/>
    <mergeCell ref="SSQ201:STA201"/>
    <mergeCell ref="SNZ201:SOJ201"/>
    <mergeCell ref="SOK201:SOU201"/>
    <mergeCell ref="SOV201:SPF201"/>
    <mergeCell ref="SPG201:SPQ201"/>
    <mergeCell ref="SPR201:SQB201"/>
    <mergeCell ref="SQC201:SQM201"/>
    <mergeCell ref="SLL201:SLV201"/>
    <mergeCell ref="SLW201:SMG201"/>
    <mergeCell ref="SMH201:SMR201"/>
    <mergeCell ref="SMS201:SNC201"/>
    <mergeCell ref="SND201:SNN201"/>
    <mergeCell ref="SNO201:SNY201"/>
    <mergeCell ref="SYD201:SYN201"/>
    <mergeCell ref="SYO201:SYY201"/>
    <mergeCell ref="SYZ201:SZJ201"/>
    <mergeCell ref="SZK201:SZU201"/>
    <mergeCell ref="SZV201:TAF201"/>
    <mergeCell ref="TAG201:TAQ201"/>
    <mergeCell ref="SVP201:SVZ201"/>
    <mergeCell ref="SWA201:SWK201"/>
    <mergeCell ref="SWL201:SWV201"/>
    <mergeCell ref="SWW201:SXG201"/>
    <mergeCell ref="SXH201:SXR201"/>
    <mergeCell ref="SXS201:SYC201"/>
    <mergeCell ref="STB201:STL201"/>
    <mergeCell ref="STM201:STW201"/>
    <mergeCell ref="STX201:SUH201"/>
    <mergeCell ref="SUI201:SUS201"/>
    <mergeCell ref="SUT201:SVD201"/>
    <mergeCell ref="SVE201:SVO201"/>
    <mergeCell ref="TFT201:TGD201"/>
    <mergeCell ref="TGE201:TGO201"/>
    <mergeCell ref="TGP201:TGZ201"/>
    <mergeCell ref="THA201:THK201"/>
    <mergeCell ref="THL201:THV201"/>
    <mergeCell ref="THW201:TIG201"/>
    <mergeCell ref="TDF201:TDP201"/>
    <mergeCell ref="TDQ201:TEA201"/>
    <mergeCell ref="TEB201:TEL201"/>
    <mergeCell ref="TEM201:TEW201"/>
    <mergeCell ref="TEX201:TFH201"/>
    <mergeCell ref="TFI201:TFS201"/>
    <mergeCell ref="TAR201:TBB201"/>
    <mergeCell ref="TBC201:TBM201"/>
    <mergeCell ref="TBN201:TBX201"/>
    <mergeCell ref="TBY201:TCI201"/>
    <mergeCell ref="TCJ201:TCT201"/>
    <mergeCell ref="TCU201:TDE201"/>
    <mergeCell ref="TNJ201:TNT201"/>
    <mergeCell ref="TNU201:TOE201"/>
    <mergeCell ref="TOF201:TOP201"/>
    <mergeCell ref="TOQ201:TPA201"/>
    <mergeCell ref="TPB201:TPL201"/>
    <mergeCell ref="TPM201:TPW201"/>
    <mergeCell ref="TKV201:TLF201"/>
    <mergeCell ref="TLG201:TLQ201"/>
    <mergeCell ref="TLR201:TMB201"/>
    <mergeCell ref="TMC201:TMM201"/>
    <mergeCell ref="TMN201:TMX201"/>
    <mergeCell ref="TMY201:TNI201"/>
    <mergeCell ref="TIH201:TIR201"/>
    <mergeCell ref="TIS201:TJC201"/>
    <mergeCell ref="TJD201:TJN201"/>
    <mergeCell ref="TJO201:TJY201"/>
    <mergeCell ref="TJZ201:TKJ201"/>
    <mergeCell ref="TKK201:TKU201"/>
    <mergeCell ref="TUZ201:TVJ201"/>
    <mergeCell ref="TVK201:TVU201"/>
    <mergeCell ref="TVV201:TWF201"/>
    <mergeCell ref="TWG201:TWQ201"/>
    <mergeCell ref="TWR201:TXB201"/>
    <mergeCell ref="TXC201:TXM201"/>
    <mergeCell ref="TSL201:TSV201"/>
    <mergeCell ref="TSW201:TTG201"/>
    <mergeCell ref="TTH201:TTR201"/>
    <mergeCell ref="TTS201:TUC201"/>
    <mergeCell ref="TUD201:TUN201"/>
    <mergeCell ref="TUO201:TUY201"/>
    <mergeCell ref="TPX201:TQH201"/>
    <mergeCell ref="TQI201:TQS201"/>
    <mergeCell ref="TQT201:TRD201"/>
    <mergeCell ref="TRE201:TRO201"/>
    <mergeCell ref="TRP201:TRZ201"/>
    <mergeCell ref="TSA201:TSK201"/>
    <mergeCell ref="UCP201:UCZ201"/>
    <mergeCell ref="UDA201:UDK201"/>
    <mergeCell ref="UDL201:UDV201"/>
    <mergeCell ref="UDW201:UEG201"/>
    <mergeCell ref="UEH201:UER201"/>
    <mergeCell ref="UES201:UFC201"/>
    <mergeCell ref="UAB201:UAL201"/>
    <mergeCell ref="UAM201:UAW201"/>
    <mergeCell ref="UAX201:UBH201"/>
    <mergeCell ref="UBI201:UBS201"/>
    <mergeCell ref="UBT201:UCD201"/>
    <mergeCell ref="UCE201:UCO201"/>
    <mergeCell ref="TXN201:TXX201"/>
    <mergeCell ref="TXY201:TYI201"/>
    <mergeCell ref="TYJ201:TYT201"/>
    <mergeCell ref="TYU201:TZE201"/>
    <mergeCell ref="TZF201:TZP201"/>
    <mergeCell ref="TZQ201:UAA201"/>
    <mergeCell ref="UKF201:UKP201"/>
    <mergeCell ref="UKQ201:ULA201"/>
    <mergeCell ref="ULB201:ULL201"/>
    <mergeCell ref="ULM201:ULW201"/>
    <mergeCell ref="ULX201:UMH201"/>
    <mergeCell ref="UMI201:UMS201"/>
    <mergeCell ref="UHR201:UIB201"/>
    <mergeCell ref="UIC201:UIM201"/>
    <mergeCell ref="UIN201:UIX201"/>
    <mergeCell ref="UIY201:UJI201"/>
    <mergeCell ref="UJJ201:UJT201"/>
    <mergeCell ref="UJU201:UKE201"/>
    <mergeCell ref="UFD201:UFN201"/>
    <mergeCell ref="UFO201:UFY201"/>
    <mergeCell ref="UFZ201:UGJ201"/>
    <mergeCell ref="UGK201:UGU201"/>
    <mergeCell ref="UGV201:UHF201"/>
    <mergeCell ref="UHG201:UHQ201"/>
    <mergeCell ref="URV201:USF201"/>
    <mergeCell ref="USG201:USQ201"/>
    <mergeCell ref="USR201:UTB201"/>
    <mergeCell ref="UTC201:UTM201"/>
    <mergeCell ref="UTN201:UTX201"/>
    <mergeCell ref="UTY201:UUI201"/>
    <mergeCell ref="UPH201:UPR201"/>
    <mergeCell ref="UPS201:UQC201"/>
    <mergeCell ref="UQD201:UQN201"/>
    <mergeCell ref="UQO201:UQY201"/>
    <mergeCell ref="UQZ201:URJ201"/>
    <mergeCell ref="URK201:URU201"/>
    <mergeCell ref="UMT201:UND201"/>
    <mergeCell ref="UNE201:UNO201"/>
    <mergeCell ref="UNP201:UNZ201"/>
    <mergeCell ref="UOA201:UOK201"/>
    <mergeCell ref="UOL201:UOV201"/>
    <mergeCell ref="UOW201:UPG201"/>
    <mergeCell ref="UZL201:UZV201"/>
    <mergeCell ref="UZW201:VAG201"/>
    <mergeCell ref="VAH201:VAR201"/>
    <mergeCell ref="VAS201:VBC201"/>
    <mergeCell ref="VBD201:VBN201"/>
    <mergeCell ref="VBO201:VBY201"/>
    <mergeCell ref="UWX201:UXH201"/>
    <mergeCell ref="UXI201:UXS201"/>
    <mergeCell ref="UXT201:UYD201"/>
    <mergeCell ref="UYE201:UYO201"/>
    <mergeCell ref="UYP201:UYZ201"/>
    <mergeCell ref="UZA201:UZK201"/>
    <mergeCell ref="UUJ201:UUT201"/>
    <mergeCell ref="UUU201:UVE201"/>
    <mergeCell ref="UVF201:UVP201"/>
    <mergeCell ref="UVQ201:UWA201"/>
    <mergeCell ref="UWB201:UWL201"/>
    <mergeCell ref="UWM201:UWW201"/>
    <mergeCell ref="VHB201:VHL201"/>
    <mergeCell ref="VHM201:VHW201"/>
    <mergeCell ref="VHX201:VIH201"/>
    <mergeCell ref="VII201:VIS201"/>
    <mergeCell ref="VIT201:VJD201"/>
    <mergeCell ref="VJE201:VJO201"/>
    <mergeCell ref="VEN201:VEX201"/>
    <mergeCell ref="VEY201:VFI201"/>
    <mergeCell ref="VFJ201:VFT201"/>
    <mergeCell ref="VFU201:VGE201"/>
    <mergeCell ref="VGF201:VGP201"/>
    <mergeCell ref="VGQ201:VHA201"/>
    <mergeCell ref="VBZ201:VCJ201"/>
    <mergeCell ref="VCK201:VCU201"/>
    <mergeCell ref="VCV201:VDF201"/>
    <mergeCell ref="VDG201:VDQ201"/>
    <mergeCell ref="VDR201:VEB201"/>
    <mergeCell ref="VEC201:VEM201"/>
    <mergeCell ref="VOR201:VPB201"/>
    <mergeCell ref="VPC201:VPM201"/>
    <mergeCell ref="VPN201:VPX201"/>
    <mergeCell ref="VPY201:VQI201"/>
    <mergeCell ref="VQJ201:VQT201"/>
    <mergeCell ref="VQU201:VRE201"/>
    <mergeCell ref="VMD201:VMN201"/>
    <mergeCell ref="VMO201:VMY201"/>
    <mergeCell ref="VMZ201:VNJ201"/>
    <mergeCell ref="VNK201:VNU201"/>
    <mergeCell ref="VNV201:VOF201"/>
    <mergeCell ref="VOG201:VOQ201"/>
    <mergeCell ref="VJP201:VJZ201"/>
    <mergeCell ref="VKA201:VKK201"/>
    <mergeCell ref="VKL201:VKV201"/>
    <mergeCell ref="VKW201:VLG201"/>
    <mergeCell ref="VLH201:VLR201"/>
    <mergeCell ref="VLS201:VMC201"/>
    <mergeCell ref="VWH201:VWR201"/>
    <mergeCell ref="VWS201:VXC201"/>
    <mergeCell ref="VXD201:VXN201"/>
    <mergeCell ref="VXO201:VXY201"/>
    <mergeCell ref="VXZ201:VYJ201"/>
    <mergeCell ref="VYK201:VYU201"/>
    <mergeCell ref="VTT201:VUD201"/>
    <mergeCell ref="VUE201:VUO201"/>
    <mergeCell ref="VUP201:VUZ201"/>
    <mergeCell ref="VVA201:VVK201"/>
    <mergeCell ref="VVL201:VVV201"/>
    <mergeCell ref="VVW201:VWG201"/>
    <mergeCell ref="VRF201:VRP201"/>
    <mergeCell ref="VRQ201:VSA201"/>
    <mergeCell ref="VSB201:VSL201"/>
    <mergeCell ref="VSM201:VSW201"/>
    <mergeCell ref="VSX201:VTH201"/>
    <mergeCell ref="VTI201:VTS201"/>
    <mergeCell ref="WDX201:WEH201"/>
    <mergeCell ref="WEI201:WES201"/>
    <mergeCell ref="WET201:WFD201"/>
    <mergeCell ref="WFE201:WFO201"/>
    <mergeCell ref="WFP201:WFZ201"/>
    <mergeCell ref="WGA201:WGK201"/>
    <mergeCell ref="WBJ201:WBT201"/>
    <mergeCell ref="WBU201:WCE201"/>
    <mergeCell ref="WCF201:WCP201"/>
    <mergeCell ref="WCQ201:WDA201"/>
    <mergeCell ref="WDB201:WDL201"/>
    <mergeCell ref="WDM201:WDW201"/>
    <mergeCell ref="VYV201:VZF201"/>
    <mergeCell ref="VZG201:VZQ201"/>
    <mergeCell ref="VZR201:WAB201"/>
    <mergeCell ref="WAC201:WAM201"/>
    <mergeCell ref="WAN201:WAX201"/>
    <mergeCell ref="WAY201:WBI201"/>
    <mergeCell ref="WLN201:WLX201"/>
    <mergeCell ref="WLY201:WMI201"/>
    <mergeCell ref="WMJ201:WMT201"/>
    <mergeCell ref="WMU201:WNE201"/>
    <mergeCell ref="WNF201:WNP201"/>
    <mergeCell ref="WNQ201:WOA201"/>
    <mergeCell ref="WIZ201:WJJ201"/>
    <mergeCell ref="WJK201:WJU201"/>
    <mergeCell ref="WJV201:WKF201"/>
    <mergeCell ref="WKG201:WKQ201"/>
    <mergeCell ref="WKR201:WLB201"/>
    <mergeCell ref="WLC201:WLM201"/>
    <mergeCell ref="WGL201:WGV201"/>
    <mergeCell ref="WGW201:WHG201"/>
    <mergeCell ref="WHH201:WHR201"/>
    <mergeCell ref="WHS201:WIC201"/>
    <mergeCell ref="WID201:WIN201"/>
    <mergeCell ref="WIO201:WIY201"/>
    <mergeCell ref="WXU201:WYE201"/>
    <mergeCell ref="WTD201:WTN201"/>
    <mergeCell ref="WTO201:WTY201"/>
    <mergeCell ref="WTZ201:WUJ201"/>
    <mergeCell ref="WUK201:WUU201"/>
    <mergeCell ref="WUV201:WVF201"/>
    <mergeCell ref="WVG201:WVQ201"/>
    <mergeCell ref="WQP201:WQZ201"/>
    <mergeCell ref="WRA201:WRK201"/>
    <mergeCell ref="WRL201:WRV201"/>
    <mergeCell ref="WRW201:WSG201"/>
    <mergeCell ref="WSH201:WSR201"/>
    <mergeCell ref="WSS201:WTC201"/>
    <mergeCell ref="WOB201:WOL201"/>
    <mergeCell ref="WOM201:WOW201"/>
    <mergeCell ref="WOX201:WPH201"/>
    <mergeCell ref="WPI201:WPS201"/>
    <mergeCell ref="WPT201:WQD201"/>
    <mergeCell ref="WQE201:WQO201"/>
    <mergeCell ref="BD202:BN202"/>
    <mergeCell ref="BO202:BY202"/>
    <mergeCell ref="BZ202:CJ202"/>
    <mergeCell ref="CK202:CU202"/>
    <mergeCell ref="CV202:DF202"/>
    <mergeCell ref="DG202:DQ202"/>
    <mergeCell ref="XDH201:XDR201"/>
    <mergeCell ref="XDS201:XEC201"/>
    <mergeCell ref="XED201:XEN201"/>
    <mergeCell ref="XEO201:XEY201"/>
    <mergeCell ref="XEZ201:XFD201"/>
    <mergeCell ref="L202:V202"/>
    <mergeCell ref="W202:AG202"/>
    <mergeCell ref="AH202:AR202"/>
    <mergeCell ref="AS202:BC202"/>
    <mergeCell ref="XAT201:XBD201"/>
    <mergeCell ref="XBE201:XBO201"/>
    <mergeCell ref="XBP201:XBZ201"/>
    <mergeCell ref="XCA201:XCK201"/>
    <mergeCell ref="XCL201:XCV201"/>
    <mergeCell ref="XCW201:XDG201"/>
    <mergeCell ref="WYF201:WYP201"/>
    <mergeCell ref="WYQ201:WZA201"/>
    <mergeCell ref="WZB201:WZL201"/>
    <mergeCell ref="WZM201:WZW201"/>
    <mergeCell ref="WZX201:XAH201"/>
    <mergeCell ref="XAI201:XAS201"/>
    <mergeCell ref="WVR201:WWB201"/>
    <mergeCell ref="WWC201:WWM201"/>
    <mergeCell ref="WWN201:WWX201"/>
    <mergeCell ref="WWY201:WXI201"/>
    <mergeCell ref="WXJ201:WXT201"/>
    <mergeCell ref="IT202:JD202"/>
    <mergeCell ref="JE202:JO202"/>
    <mergeCell ref="JP202:JZ202"/>
    <mergeCell ref="KA202:KK202"/>
    <mergeCell ref="KL202:KV202"/>
    <mergeCell ref="KW202:LG202"/>
    <mergeCell ref="GF202:GP202"/>
    <mergeCell ref="GQ202:HA202"/>
    <mergeCell ref="HB202:HL202"/>
    <mergeCell ref="HM202:HW202"/>
    <mergeCell ref="HX202:IH202"/>
    <mergeCell ref="II202:IS202"/>
    <mergeCell ref="DR202:EB202"/>
    <mergeCell ref="EC202:EM202"/>
    <mergeCell ref="EN202:EX202"/>
    <mergeCell ref="EY202:FI202"/>
    <mergeCell ref="FJ202:FT202"/>
    <mergeCell ref="FU202:GE202"/>
    <mergeCell ref="QJ202:QT202"/>
    <mergeCell ref="QU202:RE202"/>
    <mergeCell ref="RF202:RP202"/>
    <mergeCell ref="RQ202:SA202"/>
    <mergeCell ref="SB202:SL202"/>
    <mergeCell ref="SM202:SW202"/>
    <mergeCell ref="NV202:OF202"/>
    <mergeCell ref="OG202:OQ202"/>
    <mergeCell ref="OR202:PB202"/>
    <mergeCell ref="PC202:PM202"/>
    <mergeCell ref="PN202:PX202"/>
    <mergeCell ref="PY202:QI202"/>
    <mergeCell ref="LH202:LR202"/>
    <mergeCell ref="LS202:MC202"/>
    <mergeCell ref="MD202:MN202"/>
    <mergeCell ref="MO202:MY202"/>
    <mergeCell ref="MZ202:NJ202"/>
    <mergeCell ref="NK202:NU202"/>
    <mergeCell ref="XZ202:YJ202"/>
    <mergeCell ref="YK202:YU202"/>
    <mergeCell ref="YV202:ZF202"/>
    <mergeCell ref="ZG202:ZQ202"/>
    <mergeCell ref="ZR202:AAB202"/>
    <mergeCell ref="AAC202:AAM202"/>
    <mergeCell ref="VL202:VV202"/>
    <mergeCell ref="VW202:WG202"/>
    <mergeCell ref="WH202:WR202"/>
    <mergeCell ref="WS202:XC202"/>
    <mergeCell ref="XD202:XN202"/>
    <mergeCell ref="XO202:XY202"/>
    <mergeCell ref="SX202:TH202"/>
    <mergeCell ref="TI202:TS202"/>
    <mergeCell ref="TT202:UD202"/>
    <mergeCell ref="UE202:UO202"/>
    <mergeCell ref="UP202:UZ202"/>
    <mergeCell ref="VA202:VK202"/>
    <mergeCell ref="AFP202:AFZ202"/>
    <mergeCell ref="AGA202:AGK202"/>
    <mergeCell ref="AGL202:AGV202"/>
    <mergeCell ref="AGW202:AHG202"/>
    <mergeCell ref="AHH202:AHR202"/>
    <mergeCell ref="AHS202:AIC202"/>
    <mergeCell ref="ADB202:ADL202"/>
    <mergeCell ref="ADM202:ADW202"/>
    <mergeCell ref="ADX202:AEH202"/>
    <mergeCell ref="AEI202:AES202"/>
    <mergeCell ref="AET202:AFD202"/>
    <mergeCell ref="AFE202:AFO202"/>
    <mergeCell ref="AAN202:AAX202"/>
    <mergeCell ref="AAY202:ABI202"/>
    <mergeCell ref="ABJ202:ABT202"/>
    <mergeCell ref="ABU202:ACE202"/>
    <mergeCell ref="ACF202:ACP202"/>
    <mergeCell ref="ACQ202:ADA202"/>
    <mergeCell ref="ANF202:ANP202"/>
    <mergeCell ref="ANQ202:AOA202"/>
    <mergeCell ref="AOB202:AOL202"/>
    <mergeCell ref="AOM202:AOW202"/>
    <mergeCell ref="AOX202:APH202"/>
    <mergeCell ref="API202:APS202"/>
    <mergeCell ref="AKR202:ALB202"/>
    <mergeCell ref="ALC202:ALM202"/>
    <mergeCell ref="ALN202:ALX202"/>
    <mergeCell ref="ALY202:AMI202"/>
    <mergeCell ref="AMJ202:AMT202"/>
    <mergeCell ref="AMU202:ANE202"/>
    <mergeCell ref="AID202:AIN202"/>
    <mergeCell ref="AIO202:AIY202"/>
    <mergeCell ref="AIZ202:AJJ202"/>
    <mergeCell ref="AJK202:AJU202"/>
    <mergeCell ref="AJV202:AKF202"/>
    <mergeCell ref="AKG202:AKQ202"/>
    <mergeCell ref="AUV202:AVF202"/>
    <mergeCell ref="AVG202:AVQ202"/>
    <mergeCell ref="AVR202:AWB202"/>
    <mergeCell ref="AWC202:AWM202"/>
    <mergeCell ref="AWN202:AWX202"/>
    <mergeCell ref="AWY202:AXI202"/>
    <mergeCell ref="ASH202:ASR202"/>
    <mergeCell ref="ASS202:ATC202"/>
    <mergeCell ref="ATD202:ATN202"/>
    <mergeCell ref="ATO202:ATY202"/>
    <mergeCell ref="ATZ202:AUJ202"/>
    <mergeCell ref="AUK202:AUU202"/>
    <mergeCell ref="APT202:AQD202"/>
    <mergeCell ref="AQE202:AQO202"/>
    <mergeCell ref="AQP202:AQZ202"/>
    <mergeCell ref="ARA202:ARK202"/>
    <mergeCell ref="ARL202:ARV202"/>
    <mergeCell ref="ARW202:ASG202"/>
    <mergeCell ref="BCL202:BCV202"/>
    <mergeCell ref="BCW202:BDG202"/>
    <mergeCell ref="BDH202:BDR202"/>
    <mergeCell ref="BDS202:BEC202"/>
    <mergeCell ref="BED202:BEN202"/>
    <mergeCell ref="BEO202:BEY202"/>
    <mergeCell ref="AZX202:BAH202"/>
    <mergeCell ref="BAI202:BAS202"/>
    <mergeCell ref="BAT202:BBD202"/>
    <mergeCell ref="BBE202:BBO202"/>
    <mergeCell ref="BBP202:BBZ202"/>
    <mergeCell ref="BCA202:BCK202"/>
    <mergeCell ref="AXJ202:AXT202"/>
    <mergeCell ref="AXU202:AYE202"/>
    <mergeCell ref="AYF202:AYP202"/>
    <mergeCell ref="AYQ202:AZA202"/>
    <mergeCell ref="AZB202:AZL202"/>
    <mergeCell ref="AZM202:AZW202"/>
    <mergeCell ref="BKB202:BKL202"/>
    <mergeCell ref="BKM202:BKW202"/>
    <mergeCell ref="BKX202:BLH202"/>
    <mergeCell ref="BLI202:BLS202"/>
    <mergeCell ref="BLT202:BMD202"/>
    <mergeCell ref="BME202:BMO202"/>
    <mergeCell ref="BHN202:BHX202"/>
    <mergeCell ref="BHY202:BII202"/>
    <mergeCell ref="BIJ202:BIT202"/>
    <mergeCell ref="BIU202:BJE202"/>
    <mergeCell ref="BJF202:BJP202"/>
    <mergeCell ref="BJQ202:BKA202"/>
    <mergeCell ref="BEZ202:BFJ202"/>
    <mergeCell ref="BFK202:BFU202"/>
    <mergeCell ref="BFV202:BGF202"/>
    <mergeCell ref="BGG202:BGQ202"/>
    <mergeCell ref="BGR202:BHB202"/>
    <mergeCell ref="BHC202:BHM202"/>
    <mergeCell ref="BRR202:BSB202"/>
    <mergeCell ref="BSC202:BSM202"/>
    <mergeCell ref="BSN202:BSX202"/>
    <mergeCell ref="BSY202:BTI202"/>
    <mergeCell ref="BTJ202:BTT202"/>
    <mergeCell ref="BTU202:BUE202"/>
    <mergeCell ref="BPD202:BPN202"/>
    <mergeCell ref="BPO202:BPY202"/>
    <mergeCell ref="BPZ202:BQJ202"/>
    <mergeCell ref="BQK202:BQU202"/>
    <mergeCell ref="BQV202:BRF202"/>
    <mergeCell ref="BRG202:BRQ202"/>
    <mergeCell ref="BMP202:BMZ202"/>
    <mergeCell ref="BNA202:BNK202"/>
    <mergeCell ref="BNL202:BNV202"/>
    <mergeCell ref="BNW202:BOG202"/>
    <mergeCell ref="BOH202:BOR202"/>
    <mergeCell ref="BOS202:BPC202"/>
    <mergeCell ref="BZH202:BZR202"/>
    <mergeCell ref="BZS202:CAC202"/>
    <mergeCell ref="CAD202:CAN202"/>
    <mergeCell ref="CAO202:CAY202"/>
    <mergeCell ref="CAZ202:CBJ202"/>
    <mergeCell ref="CBK202:CBU202"/>
    <mergeCell ref="BWT202:BXD202"/>
    <mergeCell ref="BXE202:BXO202"/>
    <mergeCell ref="BXP202:BXZ202"/>
    <mergeCell ref="BYA202:BYK202"/>
    <mergeCell ref="BYL202:BYV202"/>
    <mergeCell ref="BYW202:BZG202"/>
    <mergeCell ref="BUF202:BUP202"/>
    <mergeCell ref="BUQ202:BVA202"/>
    <mergeCell ref="BVB202:BVL202"/>
    <mergeCell ref="BVM202:BVW202"/>
    <mergeCell ref="BVX202:BWH202"/>
    <mergeCell ref="BWI202:BWS202"/>
    <mergeCell ref="CGX202:CHH202"/>
    <mergeCell ref="CHI202:CHS202"/>
    <mergeCell ref="CHT202:CID202"/>
    <mergeCell ref="CIE202:CIO202"/>
    <mergeCell ref="CIP202:CIZ202"/>
    <mergeCell ref="CJA202:CJK202"/>
    <mergeCell ref="CEJ202:CET202"/>
    <mergeCell ref="CEU202:CFE202"/>
    <mergeCell ref="CFF202:CFP202"/>
    <mergeCell ref="CFQ202:CGA202"/>
    <mergeCell ref="CGB202:CGL202"/>
    <mergeCell ref="CGM202:CGW202"/>
    <mergeCell ref="CBV202:CCF202"/>
    <mergeCell ref="CCG202:CCQ202"/>
    <mergeCell ref="CCR202:CDB202"/>
    <mergeCell ref="CDC202:CDM202"/>
    <mergeCell ref="CDN202:CDX202"/>
    <mergeCell ref="CDY202:CEI202"/>
    <mergeCell ref="CON202:COX202"/>
    <mergeCell ref="COY202:CPI202"/>
    <mergeCell ref="CPJ202:CPT202"/>
    <mergeCell ref="CPU202:CQE202"/>
    <mergeCell ref="CQF202:CQP202"/>
    <mergeCell ref="CQQ202:CRA202"/>
    <mergeCell ref="CLZ202:CMJ202"/>
    <mergeCell ref="CMK202:CMU202"/>
    <mergeCell ref="CMV202:CNF202"/>
    <mergeCell ref="CNG202:CNQ202"/>
    <mergeCell ref="CNR202:COB202"/>
    <mergeCell ref="COC202:COM202"/>
    <mergeCell ref="CJL202:CJV202"/>
    <mergeCell ref="CJW202:CKG202"/>
    <mergeCell ref="CKH202:CKR202"/>
    <mergeCell ref="CKS202:CLC202"/>
    <mergeCell ref="CLD202:CLN202"/>
    <mergeCell ref="CLO202:CLY202"/>
    <mergeCell ref="CWD202:CWN202"/>
    <mergeCell ref="CWO202:CWY202"/>
    <mergeCell ref="CWZ202:CXJ202"/>
    <mergeCell ref="CXK202:CXU202"/>
    <mergeCell ref="CXV202:CYF202"/>
    <mergeCell ref="CYG202:CYQ202"/>
    <mergeCell ref="CTP202:CTZ202"/>
    <mergeCell ref="CUA202:CUK202"/>
    <mergeCell ref="CUL202:CUV202"/>
    <mergeCell ref="CUW202:CVG202"/>
    <mergeCell ref="CVH202:CVR202"/>
    <mergeCell ref="CVS202:CWC202"/>
    <mergeCell ref="CRB202:CRL202"/>
    <mergeCell ref="CRM202:CRW202"/>
    <mergeCell ref="CRX202:CSH202"/>
    <mergeCell ref="CSI202:CSS202"/>
    <mergeCell ref="CST202:CTD202"/>
    <mergeCell ref="CTE202:CTO202"/>
    <mergeCell ref="DDT202:DED202"/>
    <mergeCell ref="DEE202:DEO202"/>
    <mergeCell ref="DEP202:DEZ202"/>
    <mergeCell ref="DFA202:DFK202"/>
    <mergeCell ref="DFL202:DFV202"/>
    <mergeCell ref="DFW202:DGG202"/>
    <mergeCell ref="DBF202:DBP202"/>
    <mergeCell ref="DBQ202:DCA202"/>
    <mergeCell ref="DCB202:DCL202"/>
    <mergeCell ref="DCM202:DCW202"/>
    <mergeCell ref="DCX202:DDH202"/>
    <mergeCell ref="DDI202:DDS202"/>
    <mergeCell ref="CYR202:CZB202"/>
    <mergeCell ref="CZC202:CZM202"/>
    <mergeCell ref="CZN202:CZX202"/>
    <mergeCell ref="CZY202:DAI202"/>
    <mergeCell ref="DAJ202:DAT202"/>
    <mergeCell ref="DAU202:DBE202"/>
    <mergeCell ref="DLJ202:DLT202"/>
    <mergeCell ref="DLU202:DME202"/>
    <mergeCell ref="DMF202:DMP202"/>
    <mergeCell ref="DMQ202:DNA202"/>
    <mergeCell ref="DNB202:DNL202"/>
    <mergeCell ref="DNM202:DNW202"/>
    <mergeCell ref="DIV202:DJF202"/>
    <mergeCell ref="DJG202:DJQ202"/>
    <mergeCell ref="DJR202:DKB202"/>
    <mergeCell ref="DKC202:DKM202"/>
    <mergeCell ref="DKN202:DKX202"/>
    <mergeCell ref="DKY202:DLI202"/>
    <mergeCell ref="DGH202:DGR202"/>
    <mergeCell ref="DGS202:DHC202"/>
    <mergeCell ref="DHD202:DHN202"/>
    <mergeCell ref="DHO202:DHY202"/>
    <mergeCell ref="DHZ202:DIJ202"/>
    <mergeCell ref="DIK202:DIU202"/>
    <mergeCell ref="DSZ202:DTJ202"/>
    <mergeCell ref="DTK202:DTU202"/>
    <mergeCell ref="DTV202:DUF202"/>
    <mergeCell ref="DUG202:DUQ202"/>
    <mergeCell ref="DUR202:DVB202"/>
    <mergeCell ref="DVC202:DVM202"/>
    <mergeCell ref="DQL202:DQV202"/>
    <mergeCell ref="DQW202:DRG202"/>
    <mergeCell ref="DRH202:DRR202"/>
    <mergeCell ref="DRS202:DSC202"/>
    <mergeCell ref="DSD202:DSN202"/>
    <mergeCell ref="DSO202:DSY202"/>
    <mergeCell ref="DNX202:DOH202"/>
    <mergeCell ref="DOI202:DOS202"/>
    <mergeCell ref="DOT202:DPD202"/>
    <mergeCell ref="DPE202:DPO202"/>
    <mergeCell ref="DPP202:DPZ202"/>
    <mergeCell ref="DQA202:DQK202"/>
    <mergeCell ref="EAP202:EAZ202"/>
    <mergeCell ref="EBA202:EBK202"/>
    <mergeCell ref="EBL202:EBV202"/>
    <mergeCell ref="EBW202:ECG202"/>
    <mergeCell ref="ECH202:ECR202"/>
    <mergeCell ref="ECS202:EDC202"/>
    <mergeCell ref="DYB202:DYL202"/>
    <mergeCell ref="DYM202:DYW202"/>
    <mergeCell ref="DYX202:DZH202"/>
    <mergeCell ref="DZI202:DZS202"/>
    <mergeCell ref="DZT202:EAD202"/>
    <mergeCell ref="EAE202:EAO202"/>
    <mergeCell ref="DVN202:DVX202"/>
    <mergeCell ref="DVY202:DWI202"/>
    <mergeCell ref="DWJ202:DWT202"/>
    <mergeCell ref="DWU202:DXE202"/>
    <mergeCell ref="DXF202:DXP202"/>
    <mergeCell ref="DXQ202:DYA202"/>
    <mergeCell ref="EIF202:EIP202"/>
    <mergeCell ref="EIQ202:EJA202"/>
    <mergeCell ref="EJB202:EJL202"/>
    <mergeCell ref="EJM202:EJW202"/>
    <mergeCell ref="EJX202:EKH202"/>
    <mergeCell ref="EKI202:EKS202"/>
    <mergeCell ref="EFR202:EGB202"/>
    <mergeCell ref="EGC202:EGM202"/>
    <mergeCell ref="EGN202:EGX202"/>
    <mergeCell ref="EGY202:EHI202"/>
    <mergeCell ref="EHJ202:EHT202"/>
    <mergeCell ref="EHU202:EIE202"/>
    <mergeCell ref="EDD202:EDN202"/>
    <mergeCell ref="EDO202:EDY202"/>
    <mergeCell ref="EDZ202:EEJ202"/>
    <mergeCell ref="EEK202:EEU202"/>
    <mergeCell ref="EEV202:EFF202"/>
    <mergeCell ref="EFG202:EFQ202"/>
    <mergeCell ref="EPV202:EQF202"/>
    <mergeCell ref="EQG202:EQQ202"/>
    <mergeCell ref="EQR202:ERB202"/>
    <mergeCell ref="ERC202:ERM202"/>
    <mergeCell ref="ERN202:ERX202"/>
    <mergeCell ref="ERY202:ESI202"/>
    <mergeCell ref="ENH202:ENR202"/>
    <mergeCell ref="ENS202:EOC202"/>
    <mergeCell ref="EOD202:EON202"/>
    <mergeCell ref="EOO202:EOY202"/>
    <mergeCell ref="EOZ202:EPJ202"/>
    <mergeCell ref="EPK202:EPU202"/>
    <mergeCell ref="EKT202:ELD202"/>
    <mergeCell ref="ELE202:ELO202"/>
    <mergeCell ref="ELP202:ELZ202"/>
    <mergeCell ref="EMA202:EMK202"/>
    <mergeCell ref="EML202:EMV202"/>
    <mergeCell ref="EMW202:ENG202"/>
    <mergeCell ref="EXL202:EXV202"/>
    <mergeCell ref="EXW202:EYG202"/>
    <mergeCell ref="EYH202:EYR202"/>
    <mergeCell ref="EYS202:EZC202"/>
    <mergeCell ref="EZD202:EZN202"/>
    <mergeCell ref="EZO202:EZY202"/>
    <mergeCell ref="EUX202:EVH202"/>
    <mergeCell ref="EVI202:EVS202"/>
    <mergeCell ref="EVT202:EWD202"/>
    <mergeCell ref="EWE202:EWO202"/>
    <mergeCell ref="EWP202:EWZ202"/>
    <mergeCell ref="EXA202:EXK202"/>
    <mergeCell ref="ESJ202:EST202"/>
    <mergeCell ref="ESU202:ETE202"/>
    <mergeCell ref="ETF202:ETP202"/>
    <mergeCell ref="ETQ202:EUA202"/>
    <mergeCell ref="EUB202:EUL202"/>
    <mergeCell ref="EUM202:EUW202"/>
    <mergeCell ref="FFB202:FFL202"/>
    <mergeCell ref="FFM202:FFW202"/>
    <mergeCell ref="FFX202:FGH202"/>
    <mergeCell ref="FGI202:FGS202"/>
    <mergeCell ref="FGT202:FHD202"/>
    <mergeCell ref="FHE202:FHO202"/>
    <mergeCell ref="FCN202:FCX202"/>
    <mergeCell ref="FCY202:FDI202"/>
    <mergeCell ref="FDJ202:FDT202"/>
    <mergeCell ref="FDU202:FEE202"/>
    <mergeCell ref="FEF202:FEP202"/>
    <mergeCell ref="FEQ202:FFA202"/>
    <mergeCell ref="EZZ202:FAJ202"/>
    <mergeCell ref="FAK202:FAU202"/>
    <mergeCell ref="FAV202:FBF202"/>
    <mergeCell ref="FBG202:FBQ202"/>
    <mergeCell ref="FBR202:FCB202"/>
    <mergeCell ref="FCC202:FCM202"/>
    <mergeCell ref="FMR202:FNB202"/>
    <mergeCell ref="FNC202:FNM202"/>
    <mergeCell ref="FNN202:FNX202"/>
    <mergeCell ref="FNY202:FOI202"/>
    <mergeCell ref="FOJ202:FOT202"/>
    <mergeCell ref="FOU202:FPE202"/>
    <mergeCell ref="FKD202:FKN202"/>
    <mergeCell ref="FKO202:FKY202"/>
    <mergeCell ref="FKZ202:FLJ202"/>
    <mergeCell ref="FLK202:FLU202"/>
    <mergeCell ref="FLV202:FMF202"/>
    <mergeCell ref="FMG202:FMQ202"/>
    <mergeCell ref="FHP202:FHZ202"/>
    <mergeCell ref="FIA202:FIK202"/>
    <mergeCell ref="FIL202:FIV202"/>
    <mergeCell ref="FIW202:FJG202"/>
    <mergeCell ref="FJH202:FJR202"/>
    <mergeCell ref="FJS202:FKC202"/>
    <mergeCell ref="FUH202:FUR202"/>
    <mergeCell ref="FUS202:FVC202"/>
    <mergeCell ref="FVD202:FVN202"/>
    <mergeCell ref="FVO202:FVY202"/>
    <mergeCell ref="FVZ202:FWJ202"/>
    <mergeCell ref="FWK202:FWU202"/>
    <mergeCell ref="FRT202:FSD202"/>
    <mergeCell ref="FSE202:FSO202"/>
    <mergeCell ref="FSP202:FSZ202"/>
    <mergeCell ref="FTA202:FTK202"/>
    <mergeCell ref="FTL202:FTV202"/>
    <mergeCell ref="FTW202:FUG202"/>
    <mergeCell ref="FPF202:FPP202"/>
    <mergeCell ref="FPQ202:FQA202"/>
    <mergeCell ref="FQB202:FQL202"/>
    <mergeCell ref="FQM202:FQW202"/>
    <mergeCell ref="FQX202:FRH202"/>
    <mergeCell ref="FRI202:FRS202"/>
    <mergeCell ref="GBX202:GCH202"/>
    <mergeCell ref="GCI202:GCS202"/>
    <mergeCell ref="GCT202:GDD202"/>
    <mergeCell ref="GDE202:GDO202"/>
    <mergeCell ref="GDP202:GDZ202"/>
    <mergeCell ref="GEA202:GEK202"/>
    <mergeCell ref="FZJ202:FZT202"/>
    <mergeCell ref="FZU202:GAE202"/>
    <mergeCell ref="GAF202:GAP202"/>
    <mergeCell ref="GAQ202:GBA202"/>
    <mergeCell ref="GBB202:GBL202"/>
    <mergeCell ref="GBM202:GBW202"/>
    <mergeCell ref="FWV202:FXF202"/>
    <mergeCell ref="FXG202:FXQ202"/>
    <mergeCell ref="FXR202:FYB202"/>
    <mergeCell ref="FYC202:FYM202"/>
    <mergeCell ref="FYN202:FYX202"/>
    <mergeCell ref="FYY202:FZI202"/>
    <mergeCell ref="GJN202:GJX202"/>
    <mergeCell ref="GJY202:GKI202"/>
    <mergeCell ref="GKJ202:GKT202"/>
    <mergeCell ref="GKU202:GLE202"/>
    <mergeCell ref="GLF202:GLP202"/>
    <mergeCell ref="GLQ202:GMA202"/>
    <mergeCell ref="GGZ202:GHJ202"/>
    <mergeCell ref="GHK202:GHU202"/>
    <mergeCell ref="GHV202:GIF202"/>
    <mergeCell ref="GIG202:GIQ202"/>
    <mergeCell ref="GIR202:GJB202"/>
    <mergeCell ref="GJC202:GJM202"/>
    <mergeCell ref="GEL202:GEV202"/>
    <mergeCell ref="GEW202:GFG202"/>
    <mergeCell ref="GFH202:GFR202"/>
    <mergeCell ref="GFS202:GGC202"/>
    <mergeCell ref="GGD202:GGN202"/>
    <mergeCell ref="GGO202:GGY202"/>
    <mergeCell ref="GRD202:GRN202"/>
    <mergeCell ref="GRO202:GRY202"/>
    <mergeCell ref="GRZ202:GSJ202"/>
    <mergeCell ref="GSK202:GSU202"/>
    <mergeCell ref="GSV202:GTF202"/>
    <mergeCell ref="GTG202:GTQ202"/>
    <mergeCell ref="GOP202:GOZ202"/>
    <mergeCell ref="GPA202:GPK202"/>
    <mergeCell ref="GPL202:GPV202"/>
    <mergeCell ref="GPW202:GQG202"/>
    <mergeCell ref="GQH202:GQR202"/>
    <mergeCell ref="GQS202:GRC202"/>
    <mergeCell ref="GMB202:GML202"/>
    <mergeCell ref="GMM202:GMW202"/>
    <mergeCell ref="GMX202:GNH202"/>
    <mergeCell ref="GNI202:GNS202"/>
    <mergeCell ref="GNT202:GOD202"/>
    <mergeCell ref="GOE202:GOO202"/>
    <mergeCell ref="GYT202:GZD202"/>
    <mergeCell ref="GZE202:GZO202"/>
    <mergeCell ref="GZP202:GZZ202"/>
    <mergeCell ref="HAA202:HAK202"/>
    <mergeCell ref="HAL202:HAV202"/>
    <mergeCell ref="HAW202:HBG202"/>
    <mergeCell ref="GWF202:GWP202"/>
    <mergeCell ref="GWQ202:GXA202"/>
    <mergeCell ref="GXB202:GXL202"/>
    <mergeCell ref="GXM202:GXW202"/>
    <mergeCell ref="GXX202:GYH202"/>
    <mergeCell ref="GYI202:GYS202"/>
    <mergeCell ref="GTR202:GUB202"/>
    <mergeCell ref="GUC202:GUM202"/>
    <mergeCell ref="GUN202:GUX202"/>
    <mergeCell ref="GUY202:GVI202"/>
    <mergeCell ref="GVJ202:GVT202"/>
    <mergeCell ref="GVU202:GWE202"/>
    <mergeCell ref="HGJ202:HGT202"/>
    <mergeCell ref="HGU202:HHE202"/>
    <mergeCell ref="HHF202:HHP202"/>
    <mergeCell ref="HHQ202:HIA202"/>
    <mergeCell ref="HIB202:HIL202"/>
    <mergeCell ref="HIM202:HIW202"/>
    <mergeCell ref="HDV202:HEF202"/>
    <mergeCell ref="HEG202:HEQ202"/>
    <mergeCell ref="HER202:HFB202"/>
    <mergeCell ref="HFC202:HFM202"/>
    <mergeCell ref="HFN202:HFX202"/>
    <mergeCell ref="HFY202:HGI202"/>
    <mergeCell ref="HBH202:HBR202"/>
    <mergeCell ref="HBS202:HCC202"/>
    <mergeCell ref="HCD202:HCN202"/>
    <mergeCell ref="HCO202:HCY202"/>
    <mergeCell ref="HCZ202:HDJ202"/>
    <mergeCell ref="HDK202:HDU202"/>
    <mergeCell ref="HNZ202:HOJ202"/>
    <mergeCell ref="HOK202:HOU202"/>
    <mergeCell ref="HOV202:HPF202"/>
    <mergeCell ref="HPG202:HPQ202"/>
    <mergeCell ref="HPR202:HQB202"/>
    <mergeCell ref="HQC202:HQM202"/>
    <mergeCell ref="HLL202:HLV202"/>
    <mergeCell ref="HLW202:HMG202"/>
    <mergeCell ref="HMH202:HMR202"/>
    <mergeCell ref="HMS202:HNC202"/>
    <mergeCell ref="HND202:HNN202"/>
    <mergeCell ref="HNO202:HNY202"/>
    <mergeCell ref="HIX202:HJH202"/>
    <mergeCell ref="HJI202:HJS202"/>
    <mergeCell ref="HJT202:HKD202"/>
    <mergeCell ref="HKE202:HKO202"/>
    <mergeCell ref="HKP202:HKZ202"/>
    <mergeCell ref="HLA202:HLK202"/>
    <mergeCell ref="HVP202:HVZ202"/>
    <mergeCell ref="HWA202:HWK202"/>
    <mergeCell ref="HWL202:HWV202"/>
    <mergeCell ref="HWW202:HXG202"/>
    <mergeCell ref="HXH202:HXR202"/>
    <mergeCell ref="HXS202:HYC202"/>
    <mergeCell ref="HTB202:HTL202"/>
    <mergeCell ref="HTM202:HTW202"/>
    <mergeCell ref="HTX202:HUH202"/>
    <mergeCell ref="HUI202:HUS202"/>
    <mergeCell ref="HUT202:HVD202"/>
    <mergeCell ref="HVE202:HVO202"/>
    <mergeCell ref="HQN202:HQX202"/>
    <mergeCell ref="HQY202:HRI202"/>
    <mergeCell ref="HRJ202:HRT202"/>
    <mergeCell ref="HRU202:HSE202"/>
    <mergeCell ref="HSF202:HSP202"/>
    <mergeCell ref="HSQ202:HTA202"/>
    <mergeCell ref="IDF202:IDP202"/>
    <mergeCell ref="IDQ202:IEA202"/>
    <mergeCell ref="IEB202:IEL202"/>
    <mergeCell ref="IEM202:IEW202"/>
    <mergeCell ref="IEX202:IFH202"/>
    <mergeCell ref="IFI202:IFS202"/>
    <mergeCell ref="IAR202:IBB202"/>
    <mergeCell ref="IBC202:IBM202"/>
    <mergeCell ref="IBN202:IBX202"/>
    <mergeCell ref="IBY202:ICI202"/>
    <mergeCell ref="ICJ202:ICT202"/>
    <mergeCell ref="ICU202:IDE202"/>
    <mergeCell ref="HYD202:HYN202"/>
    <mergeCell ref="HYO202:HYY202"/>
    <mergeCell ref="HYZ202:HZJ202"/>
    <mergeCell ref="HZK202:HZU202"/>
    <mergeCell ref="HZV202:IAF202"/>
    <mergeCell ref="IAG202:IAQ202"/>
    <mergeCell ref="IKV202:ILF202"/>
    <mergeCell ref="ILG202:ILQ202"/>
    <mergeCell ref="ILR202:IMB202"/>
    <mergeCell ref="IMC202:IMM202"/>
    <mergeCell ref="IMN202:IMX202"/>
    <mergeCell ref="IMY202:INI202"/>
    <mergeCell ref="IIH202:IIR202"/>
    <mergeCell ref="IIS202:IJC202"/>
    <mergeCell ref="IJD202:IJN202"/>
    <mergeCell ref="IJO202:IJY202"/>
    <mergeCell ref="IJZ202:IKJ202"/>
    <mergeCell ref="IKK202:IKU202"/>
    <mergeCell ref="IFT202:IGD202"/>
    <mergeCell ref="IGE202:IGO202"/>
    <mergeCell ref="IGP202:IGZ202"/>
    <mergeCell ref="IHA202:IHK202"/>
    <mergeCell ref="IHL202:IHV202"/>
    <mergeCell ref="IHW202:IIG202"/>
    <mergeCell ref="ISL202:ISV202"/>
    <mergeCell ref="ISW202:ITG202"/>
    <mergeCell ref="ITH202:ITR202"/>
    <mergeCell ref="ITS202:IUC202"/>
    <mergeCell ref="IUD202:IUN202"/>
    <mergeCell ref="IUO202:IUY202"/>
    <mergeCell ref="IPX202:IQH202"/>
    <mergeCell ref="IQI202:IQS202"/>
    <mergeCell ref="IQT202:IRD202"/>
    <mergeCell ref="IRE202:IRO202"/>
    <mergeCell ref="IRP202:IRZ202"/>
    <mergeCell ref="ISA202:ISK202"/>
    <mergeCell ref="INJ202:INT202"/>
    <mergeCell ref="INU202:IOE202"/>
    <mergeCell ref="IOF202:IOP202"/>
    <mergeCell ref="IOQ202:IPA202"/>
    <mergeCell ref="IPB202:IPL202"/>
    <mergeCell ref="IPM202:IPW202"/>
    <mergeCell ref="JAB202:JAL202"/>
    <mergeCell ref="JAM202:JAW202"/>
    <mergeCell ref="JAX202:JBH202"/>
    <mergeCell ref="JBI202:JBS202"/>
    <mergeCell ref="JBT202:JCD202"/>
    <mergeCell ref="JCE202:JCO202"/>
    <mergeCell ref="IXN202:IXX202"/>
    <mergeCell ref="IXY202:IYI202"/>
    <mergeCell ref="IYJ202:IYT202"/>
    <mergeCell ref="IYU202:IZE202"/>
    <mergeCell ref="IZF202:IZP202"/>
    <mergeCell ref="IZQ202:JAA202"/>
    <mergeCell ref="IUZ202:IVJ202"/>
    <mergeCell ref="IVK202:IVU202"/>
    <mergeCell ref="IVV202:IWF202"/>
    <mergeCell ref="IWG202:IWQ202"/>
    <mergeCell ref="IWR202:IXB202"/>
    <mergeCell ref="IXC202:IXM202"/>
    <mergeCell ref="JHR202:JIB202"/>
    <mergeCell ref="JIC202:JIM202"/>
    <mergeCell ref="JIN202:JIX202"/>
    <mergeCell ref="JIY202:JJI202"/>
    <mergeCell ref="JJJ202:JJT202"/>
    <mergeCell ref="JJU202:JKE202"/>
    <mergeCell ref="JFD202:JFN202"/>
    <mergeCell ref="JFO202:JFY202"/>
    <mergeCell ref="JFZ202:JGJ202"/>
    <mergeCell ref="JGK202:JGU202"/>
    <mergeCell ref="JGV202:JHF202"/>
    <mergeCell ref="JHG202:JHQ202"/>
    <mergeCell ref="JCP202:JCZ202"/>
    <mergeCell ref="JDA202:JDK202"/>
    <mergeCell ref="JDL202:JDV202"/>
    <mergeCell ref="JDW202:JEG202"/>
    <mergeCell ref="JEH202:JER202"/>
    <mergeCell ref="JES202:JFC202"/>
    <mergeCell ref="JPH202:JPR202"/>
    <mergeCell ref="JPS202:JQC202"/>
    <mergeCell ref="JQD202:JQN202"/>
    <mergeCell ref="JQO202:JQY202"/>
    <mergeCell ref="JQZ202:JRJ202"/>
    <mergeCell ref="JRK202:JRU202"/>
    <mergeCell ref="JMT202:JND202"/>
    <mergeCell ref="JNE202:JNO202"/>
    <mergeCell ref="JNP202:JNZ202"/>
    <mergeCell ref="JOA202:JOK202"/>
    <mergeCell ref="JOL202:JOV202"/>
    <mergeCell ref="JOW202:JPG202"/>
    <mergeCell ref="JKF202:JKP202"/>
    <mergeCell ref="JKQ202:JLA202"/>
    <mergeCell ref="JLB202:JLL202"/>
    <mergeCell ref="JLM202:JLW202"/>
    <mergeCell ref="JLX202:JMH202"/>
    <mergeCell ref="JMI202:JMS202"/>
    <mergeCell ref="JWX202:JXH202"/>
    <mergeCell ref="JXI202:JXS202"/>
    <mergeCell ref="JXT202:JYD202"/>
    <mergeCell ref="JYE202:JYO202"/>
    <mergeCell ref="JYP202:JYZ202"/>
    <mergeCell ref="JZA202:JZK202"/>
    <mergeCell ref="JUJ202:JUT202"/>
    <mergeCell ref="JUU202:JVE202"/>
    <mergeCell ref="JVF202:JVP202"/>
    <mergeCell ref="JVQ202:JWA202"/>
    <mergeCell ref="JWB202:JWL202"/>
    <mergeCell ref="JWM202:JWW202"/>
    <mergeCell ref="JRV202:JSF202"/>
    <mergeCell ref="JSG202:JSQ202"/>
    <mergeCell ref="JSR202:JTB202"/>
    <mergeCell ref="JTC202:JTM202"/>
    <mergeCell ref="JTN202:JTX202"/>
    <mergeCell ref="JTY202:JUI202"/>
    <mergeCell ref="KEN202:KEX202"/>
    <mergeCell ref="KEY202:KFI202"/>
    <mergeCell ref="KFJ202:KFT202"/>
    <mergeCell ref="KFU202:KGE202"/>
    <mergeCell ref="KGF202:KGP202"/>
    <mergeCell ref="KGQ202:KHA202"/>
    <mergeCell ref="KBZ202:KCJ202"/>
    <mergeCell ref="KCK202:KCU202"/>
    <mergeCell ref="KCV202:KDF202"/>
    <mergeCell ref="KDG202:KDQ202"/>
    <mergeCell ref="KDR202:KEB202"/>
    <mergeCell ref="KEC202:KEM202"/>
    <mergeCell ref="JZL202:JZV202"/>
    <mergeCell ref="JZW202:KAG202"/>
    <mergeCell ref="KAH202:KAR202"/>
    <mergeCell ref="KAS202:KBC202"/>
    <mergeCell ref="KBD202:KBN202"/>
    <mergeCell ref="KBO202:KBY202"/>
    <mergeCell ref="KMD202:KMN202"/>
    <mergeCell ref="KMO202:KMY202"/>
    <mergeCell ref="KMZ202:KNJ202"/>
    <mergeCell ref="KNK202:KNU202"/>
    <mergeCell ref="KNV202:KOF202"/>
    <mergeCell ref="KOG202:KOQ202"/>
    <mergeCell ref="KJP202:KJZ202"/>
    <mergeCell ref="KKA202:KKK202"/>
    <mergeCell ref="KKL202:KKV202"/>
    <mergeCell ref="KKW202:KLG202"/>
    <mergeCell ref="KLH202:KLR202"/>
    <mergeCell ref="KLS202:KMC202"/>
    <mergeCell ref="KHB202:KHL202"/>
    <mergeCell ref="KHM202:KHW202"/>
    <mergeCell ref="KHX202:KIH202"/>
    <mergeCell ref="KII202:KIS202"/>
    <mergeCell ref="KIT202:KJD202"/>
    <mergeCell ref="KJE202:KJO202"/>
    <mergeCell ref="KTT202:KUD202"/>
    <mergeCell ref="KUE202:KUO202"/>
    <mergeCell ref="KUP202:KUZ202"/>
    <mergeCell ref="KVA202:KVK202"/>
    <mergeCell ref="KVL202:KVV202"/>
    <mergeCell ref="KVW202:KWG202"/>
    <mergeCell ref="KRF202:KRP202"/>
    <mergeCell ref="KRQ202:KSA202"/>
    <mergeCell ref="KSB202:KSL202"/>
    <mergeCell ref="KSM202:KSW202"/>
    <mergeCell ref="KSX202:KTH202"/>
    <mergeCell ref="KTI202:KTS202"/>
    <mergeCell ref="KOR202:KPB202"/>
    <mergeCell ref="KPC202:KPM202"/>
    <mergeCell ref="KPN202:KPX202"/>
    <mergeCell ref="KPY202:KQI202"/>
    <mergeCell ref="KQJ202:KQT202"/>
    <mergeCell ref="KQU202:KRE202"/>
    <mergeCell ref="LBJ202:LBT202"/>
    <mergeCell ref="LBU202:LCE202"/>
    <mergeCell ref="LCF202:LCP202"/>
    <mergeCell ref="LCQ202:LDA202"/>
    <mergeCell ref="LDB202:LDL202"/>
    <mergeCell ref="LDM202:LDW202"/>
    <mergeCell ref="KYV202:KZF202"/>
    <mergeCell ref="KZG202:KZQ202"/>
    <mergeCell ref="KZR202:LAB202"/>
    <mergeCell ref="LAC202:LAM202"/>
    <mergeCell ref="LAN202:LAX202"/>
    <mergeCell ref="LAY202:LBI202"/>
    <mergeCell ref="KWH202:KWR202"/>
    <mergeCell ref="KWS202:KXC202"/>
    <mergeCell ref="KXD202:KXN202"/>
    <mergeCell ref="KXO202:KXY202"/>
    <mergeCell ref="KXZ202:KYJ202"/>
    <mergeCell ref="KYK202:KYU202"/>
    <mergeCell ref="LIZ202:LJJ202"/>
    <mergeCell ref="LJK202:LJU202"/>
    <mergeCell ref="LJV202:LKF202"/>
    <mergeCell ref="LKG202:LKQ202"/>
    <mergeCell ref="LKR202:LLB202"/>
    <mergeCell ref="LLC202:LLM202"/>
    <mergeCell ref="LGL202:LGV202"/>
    <mergeCell ref="LGW202:LHG202"/>
    <mergeCell ref="LHH202:LHR202"/>
    <mergeCell ref="LHS202:LIC202"/>
    <mergeCell ref="LID202:LIN202"/>
    <mergeCell ref="LIO202:LIY202"/>
    <mergeCell ref="LDX202:LEH202"/>
    <mergeCell ref="LEI202:LES202"/>
    <mergeCell ref="LET202:LFD202"/>
    <mergeCell ref="LFE202:LFO202"/>
    <mergeCell ref="LFP202:LFZ202"/>
    <mergeCell ref="LGA202:LGK202"/>
    <mergeCell ref="LQP202:LQZ202"/>
    <mergeCell ref="LRA202:LRK202"/>
    <mergeCell ref="LRL202:LRV202"/>
    <mergeCell ref="LRW202:LSG202"/>
    <mergeCell ref="LSH202:LSR202"/>
    <mergeCell ref="LSS202:LTC202"/>
    <mergeCell ref="LOB202:LOL202"/>
    <mergeCell ref="LOM202:LOW202"/>
    <mergeCell ref="LOX202:LPH202"/>
    <mergeCell ref="LPI202:LPS202"/>
    <mergeCell ref="LPT202:LQD202"/>
    <mergeCell ref="LQE202:LQO202"/>
    <mergeCell ref="LLN202:LLX202"/>
    <mergeCell ref="LLY202:LMI202"/>
    <mergeCell ref="LMJ202:LMT202"/>
    <mergeCell ref="LMU202:LNE202"/>
    <mergeCell ref="LNF202:LNP202"/>
    <mergeCell ref="LNQ202:LOA202"/>
    <mergeCell ref="LYF202:LYP202"/>
    <mergeCell ref="LYQ202:LZA202"/>
    <mergeCell ref="LZB202:LZL202"/>
    <mergeCell ref="LZM202:LZW202"/>
    <mergeCell ref="LZX202:MAH202"/>
    <mergeCell ref="MAI202:MAS202"/>
    <mergeCell ref="LVR202:LWB202"/>
    <mergeCell ref="LWC202:LWM202"/>
    <mergeCell ref="LWN202:LWX202"/>
    <mergeCell ref="LWY202:LXI202"/>
    <mergeCell ref="LXJ202:LXT202"/>
    <mergeCell ref="LXU202:LYE202"/>
    <mergeCell ref="LTD202:LTN202"/>
    <mergeCell ref="LTO202:LTY202"/>
    <mergeCell ref="LTZ202:LUJ202"/>
    <mergeCell ref="LUK202:LUU202"/>
    <mergeCell ref="LUV202:LVF202"/>
    <mergeCell ref="LVG202:LVQ202"/>
    <mergeCell ref="MFV202:MGF202"/>
    <mergeCell ref="MGG202:MGQ202"/>
    <mergeCell ref="MGR202:MHB202"/>
    <mergeCell ref="MHC202:MHM202"/>
    <mergeCell ref="MHN202:MHX202"/>
    <mergeCell ref="MHY202:MII202"/>
    <mergeCell ref="MDH202:MDR202"/>
    <mergeCell ref="MDS202:MEC202"/>
    <mergeCell ref="MED202:MEN202"/>
    <mergeCell ref="MEO202:MEY202"/>
    <mergeCell ref="MEZ202:MFJ202"/>
    <mergeCell ref="MFK202:MFU202"/>
    <mergeCell ref="MAT202:MBD202"/>
    <mergeCell ref="MBE202:MBO202"/>
    <mergeCell ref="MBP202:MBZ202"/>
    <mergeCell ref="MCA202:MCK202"/>
    <mergeCell ref="MCL202:MCV202"/>
    <mergeCell ref="MCW202:MDG202"/>
    <mergeCell ref="MNL202:MNV202"/>
    <mergeCell ref="MNW202:MOG202"/>
    <mergeCell ref="MOH202:MOR202"/>
    <mergeCell ref="MOS202:MPC202"/>
    <mergeCell ref="MPD202:MPN202"/>
    <mergeCell ref="MPO202:MPY202"/>
    <mergeCell ref="MKX202:MLH202"/>
    <mergeCell ref="MLI202:MLS202"/>
    <mergeCell ref="MLT202:MMD202"/>
    <mergeCell ref="MME202:MMO202"/>
    <mergeCell ref="MMP202:MMZ202"/>
    <mergeCell ref="MNA202:MNK202"/>
    <mergeCell ref="MIJ202:MIT202"/>
    <mergeCell ref="MIU202:MJE202"/>
    <mergeCell ref="MJF202:MJP202"/>
    <mergeCell ref="MJQ202:MKA202"/>
    <mergeCell ref="MKB202:MKL202"/>
    <mergeCell ref="MKM202:MKW202"/>
    <mergeCell ref="MVB202:MVL202"/>
    <mergeCell ref="MVM202:MVW202"/>
    <mergeCell ref="MVX202:MWH202"/>
    <mergeCell ref="MWI202:MWS202"/>
    <mergeCell ref="MWT202:MXD202"/>
    <mergeCell ref="MXE202:MXO202"/>
    <mergeCell ref="MSN202:MSX202"/>
    <mergeCell ref="MSY202:MTI202"/>
    <mergeCell ref="MTJ202:MTT202"/>
    <mergeCell ref="MTU202:MUE202"/>
    <mergeCell ref="MUF202:MUP202"/>
    <mergeCell ref="MUQ202:MVA202"/>
    <mergeCell ref="MPZ202:MQJ202"/>
    <mergeCell ref="MQK202:MQU202"/>
    <mergeCell ref="MQV202:MRF202"/>
    <mergeCell ref="MRG202:MRQ202"/>
    <mergeCell ref="MRR202:MSB202"/>
    <mergeCell ref="MSC202:MSM202"/>
    <mergeCell ref="NCR202:NDB202"/>
    <mergeCell ref="NDC202:NDM202"/>
    <mergeCell ref="NDN202:NDX202"/>
    <mergeCell ref="NDY202:NEI202"/>
    <mergeCell ref="NEJ202:NET202"/>
    <mergeCell ref="NEU202:NFE202"/>
    <mergeCell ref="NAD202:NAN202"/>
    <mergeCell ref="NAO202:NAY202"/>
    <mergeCell ref="NAZ202:NBJ202"/>
    <mergeCell ref="NBK202:NBU202"/>
    <mergeCell ref="NBV202:NCF202"/>
    <mergeCell ref="NCG202:NCQ202"/>
    <mergeCell ref="MXP202:MXZ202"/>
    <mergeCell ref="MYA202:MYK202"/>
    <mergeCell ref="MYL202:MYV202"/>
    <mergeCell ref="MYW202:MZG202"/>
    <mergeCell ref="MZH202:MZR202"/>
    <mergeCell ref="MZS202:NAC202"/>
    <mergeCell ref="NKH202:NKR202"/>
    <mergeCell ref="NKS202:NLC202"/>
    <mergeCell ref="NLD202:NLN202"/>
    <mergeCell ref="NLO202:NLY202"/>
    <mergeCell ref="NLZ202:NMJ202"/>
    <mergeCell ref="NMK202:NMU202"/>
    <mergeCell ref="NHT202:NID202"/>
    <mergeCell ref="NIE202:NIO202"/>
    <mergeCell ref="NIP202:NIZ202"/>
    <mergeCell ref="NJA202:NJK202"/>
    <mergeCell ref="NJL202:NJV202"/>
    <mergeCell ref="NJW202:NKG202"/>
    <mergeCell ref="NFF202:NFP202"/>
    <mergeCell ref="NFQ202:NGA202"/>
    <mergeCell ref="NGB202:NGL202"/>
    <mergeCell ref="NGM202:NGW202"/>
    <mergeCell ref="NGX202:NHH202"/>
    <mergeCell ref="NHI202:NHS202"/>
    <mergeCell ref="NRX202:NSH202"/>
    <mergeCell ref="NSI202:NSS202"/>
    <mergeCell ref="NST202:NTD202"/>
    <mergeCell ref="NTE202:NTO202"/>
    <mergeCell ref="NTP202:NTZ202"/>
    <mergeCell ref="NUA202:NUK202"/>
    <mergeCell ref="NPJ202:NPT202"/>
    <mergeCell ref="NPU202:NQE202"/>
    <mergeCell ref="NQF202:NQP202"/>
    <mergeCell ref="NQQ202:NRA202"/>
    <mergeCell ref="NRB202:NRL202"/>
    <mergeCell ref="NRM202:NRW202"/>
    <mergeCell ref="NMV202:NNF202"/>
    <mergeCell ref="NNG202:NNQ202"/>
    <mergeCell ref="NNR202:NOB202"/>
    <mergeCell ref="NOC202:NOM202"/>
    <mergeCell ref="NON202:NOX202"/>
    <mergeCell ref="NOY202:NPI202"/>
    <mergeCell ref="NZN202:NZX202"/>
    <mergeCell ref="NZY202:OAI202"/>
    <mergeCell ref="OAJ202:OAT202"/>
    <mergeCell ref="OAU202:OBE202"/>
    <mergeCell ref="OBF202:OBP202"/>
    <mergeCell ref="OBQ202:OCA202"/>
    <mergeCell ref="NWZ202:NXJ202"/>
    <mergeCell ref="NXK202:NXU202"/>
    <mergeCell ref="NXV202:NYF202"/>
    <mergeCell ref="NYG202:NYQ202"/>
    <mergeCell ref="NYR202:NZB202"/>
    <mergeCell ref="NZC202:NZM202"/>
    <mergeCell ref="NUL202:NUV202"/>
    <mergeCell ref="NUW202:NVG202"/>
    <mergeCell ref="NVH202:NVR202"/>
    <mergeCell ref="NVS202:NWC202"/>
    <mergeCell ref="NWD202:NWN202"/>
    <mergeCell ref="NWO202:NWY202"/>
    <mergeCell ref="OHD202:OHN202"/>
    <mergeCell ref="OHO202:OHY202"/>
    <mergeCell ref="OHZ202:OIJ202"/>
    <mergeCell ref="OIK202:OIU202"/>
    <mergeCell ref="OIV202:OJF202"/>
    <mergeCell ref="OJG202:OJQ202"/>
    <mergeCell ref="OEP202:OEZ202"/>
    <mergeCell ref="OFA202:OFK202"/>
    <mergeCell ref="OFL202:OFV202"/>
    <mergeCell ref="OFW202:OGG202"/>
    <mergeCell ref="OGH202:OGR202"/>
    <mergeCell ref="OGS202:OHC202"/>
    <mergeCell ref="OCB202:OCL202"/>
    <mergeCell ref="OCM202:OCW202"/>
    <mergeCell ref="OCX202:ODH202"/>
    <mergeCell ref="ODI202:ODS202"/>
    <mergeCell ref="ODT202:OED202"/>
    <mergeCell ref="OEE202:OEO202"/>
    <mergeCell ref="OOT202:OPD202"/>
    <mergeCell ref="OPE202:OPO202"/>
    <mergeCell ref="OPP202:OPZ202"/>
    <mergeCell ref="OQA202:OQK202"/>
    <mergeCell ref="OQL202:OQV202"/>
    <mergeCell ref="OQW202:ORG202"/>
    <mergeCell ref="OMF202:OMP202"/>
    <mergeCell ref="OMQ202:ONA202"/>
    <mergeCell ref="ONB202:ONL202"/>
    <mergeCell ref="ONM202:ONW202"/>
    <mergeCell ref="ONX202:OOH202"/>
    <mergeCell ref="OOI202:OOS202"/>
    <mergeCell ref="OJR202:OKB202"/>
    <mergeCell ref="OKC202:OKM202"/>
    <mergeCell ref="OKN202:OKX202"/>
    <mergeCell ref="OKY202:OLI202"/>
    <mergeCell ref="OLJ202:OLT202"/>
    <mergeCell ref="OLU202:OME202"/>
    <mergeCell ref="OWJ202:OWT202"/>
    <mergeCell ref="OWU202:OXE202"/>
    <mergeCell ref="OXF202:OXP202"/>
    <mergeCell ref="OXQ202:OYA202"/>
    <mergeCell ref="OYB202:OYL202"/>
    <mergeCell ref="OYM202:OYW202"/>
    <mergeCell ref="OTV202:OUF202"/>
    <mergeCell ref="OUG202:OUQ202"/>
    <mergeCell ref="OUR202:OVB202"/>
    <mergeCell ref="OVC202:OVM202"/>
    <mergeCell ref="OVN202:OVX202"/>
    <mergeCell ref="OVY202:OWI202"/>
    <mergeCell ref="ORH202:ORR202"/>
    <mergeCell ref="ORS202:OSC202"/>
    <mergeCell ref="OSD202:OSN202"/>
    <mergeCell ref="OSO202:OSY202"/>
    <mergeCell ref="OSZ202:OTJ202"/>
    <mergeCell ref="OTK202:OTU202"/>
    <mergeCell ref="PDZ202:PEJ202"/>
    <mergeCell ref="PEK202:PEU202"/>
    <mergeCell ref="PEV202:PFF202"/>
    <mergeCell ref="PFG202:PFQ202"/>
    <mergeCell ref="PFR202:PGB202"/>
    <mergeCell ref="PGC202:PGM202"/>
    <mergeCell ref="PBL202:PBV202"/>
    <mergeCell ref="PBW202:PCG202"/>
    <mergeCell ref="PCH202:PCR202"/>
    <mergeCell ref="PCS202:PDC202"/>
    <mergeCell ref="PDD202:PDN202"/>
    <mergeCell ref="PDO202:PDY202"/>
    <mergeCell ref="OYX202:OZH202"/>
    <mergeCell ref="OZI202:OZS202"/>
    <mergeCell ref="OZT202:PAD202"/>
    <mergeCell ref="PAE202:PAO202"/>
    <mergeCell ref="PAP202:PAZ202"/>
    <mergeCell ref="PBA202:PBK202"/>
    <mergeCell ref="PLP202:PLZ202"/>
    <mergeCell ref="PMA202:PMK202"/>
    <mergeCell ref="PML202:PMV202"/>
    <mergeCell ref="PMW202:PNG202"/>
    <mergeCell ref="PNH202:PNR202"/>
    <mergeCell ref="PNS202:POC202"/>
    <mergeCell ref="PJB202:PJL202"/>
    <mergeCell ref="PJM202:PJW202"/>
    <mergeCell ref="PJX202:PKH202"/>
    <mergeCell ref="PKI202:PKS202"/>
    <mergeCell ref="PKT202:PLD202"/>
    <mergeCell ref="PLE202:PLO202"/>
    <mergeCell ref="PGN202:PGX202"/>
    <mergeCell ref="PGY202:PHI202"/>
    <mergeCell ref="PHJ202:PHT202"/>
    <mergeCell ref="PHU202:PIE202"/>
    <mergeCell ref="PIF202:PIP202"/>
    <mergeCell ref="PIQ202:PJA202"/>
    <mergeCell ref="PTF202:PTP202"/>
    <mergeCell ref="PTQ202:PUA202"/>
    <mergeCell ref="PUB202:PUL202"/>
    <mergeCell ref="PUM202:PUW202"/>
    <mergeCell ref="PUX202:PVH202"/>
    <mergeCell ref="PVI202:PVS202"/>
    <mergeCell ref="PQR202:PRB202"/>
    <mergeCell ref="PRC202:PRM202"/>
    <mergeCell ref="PRN202:PRX202"/>
    <mergeCell ref="PRY202:PSI202"/>
    <mergeCell ref="PSJ202:PST202"/>
    <mergeCell ref="PSU202:PTE202"/>
    <mergeCell ref="POD202:PON202"/>
    <mergeCell ref="POO202:POY202"/>
    <mergeCell ref="POZ202:PPJ202"/>
    <mergeCell ref="PPK202:PPU202"/>
    <mergeCell ref="PPV202:PQF202"/>
    <mergeCell ref="PQG202:PQQ202"/>
    <mergeCell ref="QAV202:QBF202"/>
    <mergeCell ref="QBG202:QBQ202"/>
    <mergeCell ref="QBR202:QCB202"/>
    <mergeCell ref="QCC202:QCM202"/>
    <mergeCell ref="QCN202:QCX202"/>
    <mergeCell ref="QCY202:QDI202"/>
    <mergeCell ref="PYH202:PYR202"/>
    <mergeCell ref="PYS202:PZC202"/>
    <mergeCell ref="PZD202:PZN202"/>
    <mergeCell ref="PZO202:PZY202"/>
    <mergeCell ref="PZZ202:QAJ202"/>
    <mergeCell ref="QAK202:QAU202"/>
    <mergeCell ref="PVT202:PWD202"/>
    <mergeCell ref="PWE202:PWO202"/>
    <mergeCell ref="PWP202:PWZ202"/>
    <mergeCell ref="PXA202:PXK202"/>
    <mergeCell ref="PXL202:PXV202"/>
    <mergeCell ref="PXW202:PYG202"/>
    <mergeCell ref="QIL202:QIV202"/>
    <mergeCell ref="QIW202:QJG202"/>
    <mergeCell ref="QJH202:QJR202"/>
    <mergeCell ref="QJS202:QKC202"/>
    <mergeCell ref="QKD202:QKN202"/>
    <mergeCell ref="QKO202:QKY202"/>
    <mergeCell ref="QFX202:QGH202"/>
    <mergeCell ref="QGI202:QGS202"/>
    <mergeCell ref="QGT202:QHD202"/>
    <mergeCell ref="QHE202:QHO202"/>
    <mergeCell ref="QHP202:QHZ202"/>
    <mergeCell ref="QIA202:QIK202"/>
    <mergeCell ref="QDJ202:QDT202"/>
    <mergeCell ref="QDU202:QEE202"/>
    <mergeCell ref="QEF202:QEP202"/>
    <mergeCell ref="QEQ202:QFA202"/>
    <mergeCell ref="QFB202:QFL202"/>
    <mergeCell ref="QFM202:QFW202"/>
    <mergeCell ref="QQB202:QQL202"/>
    <mergeCell ref="QQM202:QQW202"/>
    <mergeCell ref="QQX202:QRH202"/>
    <mergeCell ref="QRI202:QRS202"/>
    <mergeCell ref="QRT202:QSD202"/>
    <mergeCell ref="QSE202:QSO202"/>
    <mergeCell ref="QNN202:QNX202"/>
    <mergeCell ref="QNY202:QOI202"/>
    <mergeCell ref="QOJ202:QOT202"/>
    <mergeCell ref="QOU202:QPE202"/>
    <mergeCell ref="QPF202:QPP202"/>
    <mergeCell ref="QPQ202:QQA202"/>
    <mergeCell ref="QKZ202:QLJ202"/>
    <mergeCell ref="QLK202:QLU202"/>
    <mergeCell ref="QLV202:QMF202"/>
    <mergeCell ref="QMG202:QMQ202"/>
    <mergeCell ref="QMR202:QNB202"/>
    <mergeCell ref="QNC202:QNM202"/>
    <mergeCell ref="QXR202:QYB202"/>
    <mergeCell ref="QYC202:QYM202"/>
    <mergeCell ref="QYN202:QYX202"/>
    <mergeCell ref="QYY202:QZI202"/>
    <mergeCell ref="QZJ202:QZT202"/>
    <mergeCell ref="QZU202:RAE202"/>
    <mergeCell ref="QVD202:QVN202"/>
    <mergeCell ref="QVO202:QVY202"/>
    <mergeCell ref="QVZ202:QWJ202"/>
    <mergeCell ref="QWK202:QWU202"/>
    <mergeCell ref="QWV202:QXF202"/>
    <mergeCell ref="QXG202:QXQ202"/>
    <mergeCell ref="QSP202:QSZ202"/>
    <mergeCell ref="QTA202:QTK202"/>
    <mergeCell ref="QTL202:QTV202"/>
    <mergeCell ref="QTW202:QUG202"/>
    <mergeCell ref="QUH202:QUR202"/>
    <mergeCell ref="QUS202:QVC202"/>
    <mergeCell ref="RFH202:RFR202"/>
    <mergeCell ref="RFS202:RGC202"/>
    <mergeCell ref="RGD202:RGN202"/>
    <mergeCell ref="RGO202:RGY202"/>
    <mergeCell ref="RGZ202:RHJ202"/>
    <mergeCell ref="RHK202:RHU202"/>
    <mergeCell ref="RCT202:RDD202"/>
    <mergeCell ref="RDE202:RDO202"/>
    <mergeCell ref="RDP202:RDZ202"/>
    <mergeCell ref="REA202:REK202"/>
    <mergeCell ref="REL202:REV202"/>
    <mergeCell ref="REW202:RFG202"/>
    <mergeCell ref="RAF202:RAP202"/>
    <mergeCell ref="RAQ202:RBA202"/>
    <mergeCell ref="RBB202:RBL202"/>
    <mergeCell ref="RBM202:RBW202"/>
    <mergeCell ref="RBX202:RCH202"/>
    <mergeCell ref="RCI202:RCS202"/>
    <mergeCell ref="RMX202:RNH202"/>
    <mergeCell ref="RNI202:RNS202"/>
    <mergeCell ref="RNT202:ROD202"/>
    <mergeCell ref="ROE202:ROO202"/>
    <mergeCell ref="ROP202:ROZ202"/>
    <mergeCell ref="RPA202:RPK202"/>
    <mergeCell ref="RKJ202:RKT202"/>
    <mergeCell ref="RKU202:RLE202"/>
    <mergeCell ref="RLF202:RLP202"/>
    <mergeCell ref="RLQ202:RMA202"/>
    <mergeCell ref="RMB202:RML202"/>
    <mergeCell ref="RMM202:RMW202"/>
    <mergeCell ref="RHV202:RIF202"/>
    <mergeCell ref="RIG202:RIQ202"/>
    <mergeCell ref="RIR202:RJB202"/>
    <mergeCell ref="RJC202:RJM202"/>
    <mergeCell ref="RJN202:RJX202"/>
    <mergeCell ref="RJY202:RKI202"/>
    <mergeCell ref="RUN202:RUX202"/>
    <mergeCell ref="RUY202:RVI202"/>
    <mergeCell ref="RVJ202:RVT202"/>
    <mergeCell ref="RVU202:RWE202"/>
    <mergeCell ref="RWF202:RWP202"/>
    <mergeCell ref="RWQ202:RXA202"/>
    <mergeCell ref="RRZ202:RSJ202"/>
    <mergeCell ref="RSK202:RSU202"/>
    <mergeCell ref="RSV202:RTF202"/>
    <mergeCell ref="RTG202:RTQ202"/>
    <mergeCell ref="RTR202:RUB202"/>
    <mergeCell ref="RUC202:RUM202"/>
    <mergeCell ref="RPL202:RPV202"/>
    <mergeCell ref="RPW202:RQG202"/>
    <mergeCell ref="RQH202:RQR202"/>
    <mergeCell ref="RQS202:RRC202"/>
    <mergeCell ref="RRD202:RRN202"/>
    <mergeCell ref="RRO202:RRY202"/>
    <mergeCell ref="SCD202:SCN202"/>
    <mergeCell ref="SCO202:SCY202"/>
    <mergeCell ref="SCZ202:SDJ202"/>
    <mergeCell ref="SDK202:SDU202"/>
    <mergeCell ref="SDV202:SEF202"/>
    <mergeCell ref="SEG202:SEQ202"/>
    <mergeCell ref="RZP202:RZZ202"/>
    <mergeCell ref="SAA202:SAK202"/>
    <mergeCell ref="SAL202:SAV202"/>
    <mergeCell ref="SAW202:SBG202"/>
    <mergeCell ref="SBH202:SBR202"/>
    <mergeCell ref="SBS202:SCC202"/>
    <mergeCell ref="RXB202:RXL202"/>
    <mergeCell ref="RXM202:RXW202"/>
    <mergeCell ref="RXX202:RYH202"/>
    <mergeCell ref="RYI202:RYS202"/>
    <mergeCell ref="RYT202:RZD202"/>
    <mergeCell ref="RZE202:RZO202"/>
    <mergeCell ref="SJT202:SKD202"/>
    <mergeCell ref="SKE202:SKO202"/>
    <mergeCell ref="SKP202:SKZ202"/>
    <mergeCell ref="SLA202:SLK202"/>
    <mergeCell ref="SLL202:SLV202"/>
    <mergeCell ref="SLW202:SMG202"/>
    <mergeCell ref="SHF202:SHP202"/>
    <mergeCell ref="SHQ202:SIA202"/>
    <mergeCell ref="SIB202:SIL202"/>
    <mergeCell ref="SIM202:SIW202"/>
    <mergeCell ref="SIX202:SJH202"/>
    <mergeCell ref="SJI202:SJS202"/>
    <mergeCell ref="SER202:SFB202"/>
    <mergeCell ref="SFC202:SFM202"/>
    <mergeCell ref="SFN202:SFX202"/>
    <mergeCell ref="SFY202:SGI202"/>
    <mergeCell ref="SGJ202:SGT202"/>
    <mergeCell ref="SGU202:SHE202"/>
    <mergeCell ref="SRJ202:SRT202"/>
    <mergeCell ref="SRU202:SSE202"/>
    <mergeCell ref="SSF202:SSP202"/>
    <mergeCell ref="SSQ202:STA202"/>
    <mergeCell ref="STB202:STL202"/>
    <mergeCell ref="STM202:STW202"/>
    <mergeCell ref="SOV202:SPF202"/>
    <mergeCell ref="SPG202:SPQ202"/>
    <mergeCell ref="SPR202:SQB202"/>
    <mergeCell ref="SQC202:SQM202"/>
    <mergeCell ref="SQN202:SQX202"/>
    <mergeCell ref="SQY202:SRI202"/>
    <mergeCell ref="SMH202:SMR202"/>
    <mergeCell ref="SMS202:SNC202"/>
    <mergeCell ref="SND202:SNN202"/>
    <mergeCell ref="SNO202:SNY202"/>
    <mergeCell ref="SNZ202:SOJ202"/>
    <mergeCell ref="SOK202:SOU202"/>
    <mergeCell ref="SYZ202:SZJ202"/>
    <mergeCell ref="SZK202:SZU202"/>
    <mergeCell ref="SZV202:TAF202"/>
    <mergeCell ref="TAG202:TAQ202"/>
    <mergeCell ref="TAR202:TBB202"/>
    <mergeCell ref="TBC202:TBM202"/>
    <mergeCell ref="SWL202:SWV202"/>
    <mergeCell ref="SWW202:SXG202"/>
    <mergeCell ref="SXH202:SXR202"/>
    <mergeCell ref="SXS202:SYC202"/>
    <mergeCell ref="SYD202:SYN202"/>
    <mergeCell ref="SYO202:SYY202"/>
    <mergeCell ref="STX202:SUH202"/>
    <mergeCell ref="SUI202:SUS202"/>
    <mergeCell ref="SUT202:SVD202"/>
    <mergeCell ref="SVE202:SVO202"/>
    <mergeCell ref="SVP202:SVZ202"/>
    <mergeCell ref="SWA202:SWK202"/>
    <mergeCell ref="TGP202:TGZ202"/>
    <mergeCell ref="THA202:THK202"/>
    <mergeCell ref="THL202:THV202"/>
    <mergeCell ref="THW202:TIG202"/>
    <mergeCell ref="TIH202:TIR202"/>
    <mergeCell ref="TIS202:TJC202"/>
    <mergeCell ref="TEB202:TEL202"/>
    <mergeCell ref="TEM202:TEW202"/>
    <mergeCell ref="TEX202:TFH202"/>
    <mergeCell ref="TFI202:TFS202"/>
    <mergeCell ref="TFT202:TGD202"/>
    <mergeCell ref="TGE202:TGO202"/>
    <mergeCell ref="TBN202:TBX202"/>
    <mergeCell ref="TBY202:TCI202"/>
    <mergeCell ref="TCJ202:TCT202"/>
    <mergeCell ref="TCU202:TDE202"/>
    <mergeCell ref="TDF202:TDP202"/>
    <mergeCell ref="TDQ202:TEA202"/>
    <mergeCell ref="TOF202:TOP202"/>
    <mergeCell ref="TOQ202:TPA202"/>
    <mergeCell ref="TPB202:TPL202"/>
    <mergeCell ref="TPM202:TPW202"/>
    <mergeCell ref="TPX202:TQH202"/>
    <mergeCell ref="TQI202:TQS202"/>
    <mergeCell ref="TLR202:TMB202"/>
    <mergeCell ref="TMC202:TMM202"/>
    <mergeCell ref="TMN202:TMX202"/>
    <mergeCell ref="TMY202:TNI202"/>
    <mergeCell ref="TNJ202:TNT202"/>
    <mergeCell ref="TNU202:TOE202"/>
    <mergeCell ref="TJD202:TJN202"/>
    <mergeCell ref="TJO202:TJY202"/>
    <mergeCell ref="TJZ202:TKJ202"/>
    <mergeCell ref="TKK202:TKU202"/>
    <mergeCell ref="TKV202:TLF202"/>
    <mergeCell ref="TLG202:TLQ202"/>
    <mergeCell ref="TVV202:TWF202"/>
    <mergeCell ref="TWG202:TWQ202"/>
    <mergeCell ref="TWR202:TXB202"/>
    <mergeCell ref="TXC202:TXM202"/>
    <mergeCell ref="TXN202:TXX202"/>
    <mergeCell ref="TXY202:TYI202"/>
    <mergeCell ref="TTH202:TTR202"/>
    <mergeCell ref="TTS202:TUC202"/>
    <mergeCell ref="TUD202:TUN202"/>
    <mergeCell ref="TUO202:TUY202"/>
    <mergeCell ref="TUZ202:TVJ202"/>
    <mergeCell ref="TVK202:TVU202"/>
    <mergeCell ref="TQT202:TRD202"/>
    <mergeCell ref="TRE202:TRO202"/>
    <mergeCell ref="TRP202:TRZ202"/>
    <mergeCell ref="TSA202:TSK202"/>
    <mergeCell ref="TSL202:TSV202"/>
    <mergeCell ref="TSW202:TTG202"/>
    <mergeCell ref="UDL202:UDV202"/>
    <mergeCell ref="UDW202:UEG202"/>
    <mergeCell ref="UEH202:UER202"/>
    <mergeCell ref="UES202:UFC202"/>
    <mergeCell ref="UFD202:UFN202"/>
    <mergeCell ref="UFO202:UFY202"/>
    <mergeCell ref="UAX202:UBH202"/>
    <mergeCell ref="UBI202:UBS202"/>
    <mergeCell ref="UBT202:UCD202"/>
    <mergeCell ref="UCE202:UCO202"/>
    <mergeCell ref="UCP202:UCZ202"/>
    <mergeCell ref="UDA202:UDK202"/>
    <mergeCell ref="TYJ202:TYT202"/>
    <mergeCell ref="TYU202:TZE202"/>
    <mergeCell ref="TZF202:TZP202"/>
    <mergeCell ref="TZQ202:UAA202"/>
    <mergeCell ref="UAB202:UAL202"/>
    <mergeCell ref="UAM202:UAW202"/>
    <mergeCell ref="ULB202:ULL202"/>
    <mergeCell ref="ULM202:ULW202"/>
    <mergeCell ref="ULX202:UMH202"/>
    <mergeCell ref="UMI202:UMS202"/>
    <mergeCell ref="UMT202:UND202"/>
    <mergeCell ref="UNE202:UNO202"/>
    <mergeCell ref="UIN202:UIX202"/>
    <mergeCell ref="UIY202:UJI202"/>
    <mergeCell ref="UJJ202:UJT202"/>
    <mergeCell ref="UJU202:UKE202"/>
    <mergeCell ref="UKF202:UKP202"/>
    <mergeCell ref="UKQ202:ULA202"/>
    <mergeCell ref="UFZ202:UGJ202"/>
    <mergeCell ref="UGK202:UGU202"/>
    <mergeCell ref="UGV202:UHF202"/>
    <mergeCell ref="UHG202:UHQ202"/>
    <mergeCell ref="UHR202:UIB202"/>
    <mergeCell ref="UIC202:UIM202"/>
    <mergeCell ref="USR202:UTB202"/>
    <mergeCell ref="UTC202:UTM202"/>
    <mergeCell ref="UTN202:UTX202"/>
    <mergeCell ref="UTY202:UUI202"/>
    <mergeCell ref="UUJ202:UUT202"/>
    <mergeCell ref="UUU202:UVE202"/>
    <mergeCell ref="UQD202:UQN202"/>
    <mergeCell ref="UQO202:UQY202"/>
    <mergeCell ref="UQZ202:URJ202"/>
    <mergeCell ref="URK202:URU202"/>
    <mergeCell ref="URV202:USF202"/>
    <mergeCell ref="USG202:USQ202"/>
    <mergeCell ref="UNP202:UNZ202"/>
    <mergeCell ref="UOA202:UOK202"/>
    <mergeCell ref="UOL202:UOV202"/>
    <mergeCell ref="UOW202:UPG202"/>
    <mergeCell ref="UPH202:UPR202"/>
    <mergeCell ref="UPS202:UQC202"/>
    <mergeCell ref="VAH202:VAR202"/>
    <mergeCell ref="VAS202:VBC202"/>
    <mergeCell ref="VBD202:VBN202"/>
    <mergeCell ref="VBO202:VBY202"/>
    <mergeCell ref="VBZ202:VCJ202"/>
    <mergeCell ref="VCK202:VCU202"/>
    <mergeCell ref="UXT202:UYD202"/>
    <mergeCell ref="UYE202:UYO202"/>
    <mergeCell ref="UYP202:UYZ202"/>
    <mergeCell ref="UZA202:UZK202"/>
    <mergeCell ref="UZL202:UZV202"/>
    <mergeCell ref="UZW202:VAG202"/>
    <mergeCell ref="UVF202:UVP202"/>
    <mergeCell ref="UVQ202:UWA202"/>
    <mergeCell ref="UWB202:UWL202"/>
    <mergeCell ref="UWM202:UWW202"/>
    <mergeCell ref="UWX202:UXH202"/>
    <mergeCell ref="UXI202:UXS202"/>
    <mergeCell ref="VHX202:VIH202"/>
    <mergeCell ref="VII202:VIS202"/>
    <mergeCell ref="VIT202:VJD202"/>
    <mergeCell ref="VJE202:VJO202"/>
    <mergeCell ref="VJP202:VJZ202"/>
    <mergeCell ref="VKA202:VKK202"/>
    <mergeCell ref="VFJ202:VFT202"/>
    <mergeCell ref="VFU202:VGE202"/>
    <mergeCell ref="VGF202:VGP202"/>
    <mergeCell ref="VGQ202:VHA202"/>
    <mergeCell ref="VHB202:VHL202"/>
    <mergeCell ref="VHM202:VHW202"/>
    <mergeCell ref="VCV202:VDF202"/>
    <mergeCell ref="VDG202:VDQ202"/>
    <mergeCell ref="VDR202:VEB202"/>
    <mergeCell ref="VEC202:VEM202"/>
    <mergeCell ref="VEN202:VEX202"/>
    <mergeCell ref="VEY202:VFI202"/>
    <mergeCell ref="VPN202:VPX202"/>
    <mergeCell ref="VPY202:VQI202"/>
    <mergeCell ref="VQJ202:VQT202"/>
    <mergeCell ref="VQU202:VRE202"/>
    <mergeCell ref="VRF202:VRP202"/>
    <mergeCell ref="VRQ202:VSA202"/>
    <mergeCell ref="VMZ202:VNJ202"/>
    <mergeCell ref="VNK202:VNU202"/>
    <mergeCell ref="VNV202:VOF202"/>
    <mergeCell ref="VOG202:VOQ202"/>
    <mergeCell ref="VOR202:VPB202"/>
    <mergeCell ref="VPC202:VPM202"/>
    <mergeCell ref="VKL202:VKV202"/>
    <mergeCell ref="VKW202:VLG202"/>
    <mergeCell ref="VLH202:VLR202"/>
    <mergeCell ref="VLS202:VMC202"/>
    <mergeCell ref="VMD202:VMN202"/>
    <mergeCell ref="VMO202:VMY202"/>
    <mergeCell ref="VXD202:VXN202"/>
    <mergeCell ref="VXO202:VXY202"/>
    <mergeCell ref="VXZ202:VYJ202"/>
    <mergeCell ref="VYK202:VYU202"/>
    <mergeCell ref="VYV202:VZF202"/>
    <mergeCell ref="VZG202:VZQ202"/>
    <mergeCell ref="VUP202:VUZ202"/>
    <mergeCell ref="VVA202:VVK202"/>
    <mergeCell ref="VVL202:VVV202"/>
    <mergeCell ref="VVW202:VWG202"/>
    <mergeCell ref="VWH202:VWR202"/>
    <mergeCell ref="VWS202:VXC202"/>
    <mergeCell ref="VSB202:VSL202"/>
    <mergeCell ref="VSM202:VSW202"/>
    <mergeCell ref="VSX202:VTH202"/>
    <mergeCell ref="VTI202:VTS202"/>
    <mergeCell ref="VTT202:VUD202"/>
    <mergeCell ref="VUE202:VUO202"/>
    <mergeCell ref="WET202:WFD202"/>
    <mergeCell ref="WFE202:WFO202"/>
    <mergeCell ref="WFP202:WFZ202"/>
    <mergeCell ref="WGA202:WGK202"/>
    <mergeCell ref="WGL202:WGV202"/>
    <mergeCell ref="WGW202:WHG202"/>
    <mergeCell ref="WCF202:WCP202"/>
    <mergeCell ref="WCQ202:WDA202"/>
    <mergeCell ref="WDB202:WDL202"/>
    <mergeCell ref="WDM202:WDW202"/>
    <mergeCell ref="WDX202:WEH202"/>
    <mergeCell ref="WEI202:WES202"/>
    <mergeCell ref="VZR202:WAB202"/>
    <mergeCell ref="WAC202:WAM202"/>
    <mergeCell ref="WAN202:WAX202"/>
    <mergeCell ref="WAY202:WBI202"/>
    <mergeCell ref="WBJ202:WBT202"/>
    <mergeCell ref="WBU202:WCE202"/>
    <mergeCell ref="WMJ202:WMT202"/>
    <mergeCell ref="WMU202:WNE202"/>
    <mergeCell ref="WNF202:WNP202"/>
    <mergeCell ref="WNQ202:WOA202"/>
    <mergeCell ref="WOB202:WOL202"/>
    <mergeCell ref="WOM202:WOW202"/>
    <mergeCell ref="WJV202:WKF202"/>
    <mergeCell ref="WKG202:WKQ202"/>
    <mergeCell ref="WKR202:WLB202"/>
    <mergeCell ref="WLC202:WLM202"/>
    <mergeCell ref="WLN202:WLX202"/>
    <mergeCell ref="WLY202:WMI202"/>
    <mergeCell ref="WHH202:WHR202"/>
    <mergeCell ref="WHS202:WIC202"/>
    <mergeCell ref="WID202:WIN202"/>
    <mergeCell ref="WIO202:WIY202"/>
    <mergeCell ref="WIZ202:WJJ202"/>
    <mergeCell ref="WJK202:WJU202"/>
    <mergeCell ref="WTZ202:WUJ202"/>
    <mergeCell ref="WUK202:WUU202"/>
    <mergeCell ref="WUV202:WVF202"/>
    <mergeCell ref="WVG202:WVQ202"/>
    <mergeCell ref="WVR202:WWB202"/>
    <mergeCell ref="WWC202:WWM202"/>
    <mergeCell ref="WRL202:WRV202"/>
    <mergeCell ref="WRW202:WSG202"/>
    <mergeCell ref="WSH202:WSR202"/>
    <mergeCell ref="WSS202:WTC202"/>
    <mergeCell ref="WTD202:WTN202"/>
    <mergeCell ref="WTO202:WTY202"/>
    <mergeCell ref="WOX202:WPH202"/>
    <mergeCell ref="WPI202:WPS202"/>
    <mergeCell ref="WPT202:WQD202"/>
    <mergeCell ref="WQE202:WQO202"/>
    <mergeCell ref="WQP202:WQZ202"/>
    <mergeCell ref="WRA202:WRK202"/>
    <mergeCell ref="BO236:BY236"/>
    <mergeCell ref="BZ236:CJ236"/>
    <mergeCell ref="CK236:CU236"/>
    <mergeCell ref="CV236:DF236"/>
    <mergeCell ref="DG236:DQ236"/>
    <mergeCell ref="DR236:EB236"/>
    <mergeCell ref="XED202:XEN202"/>
    <mergeCell ref="XEO202:XEY202"/>
    <mergeCell ref="XEZ202:XFD202"/>
    <mergeCell ref="L236:V236"/>
    <mergeCell ref="W236:AG236"/>
    <mergeCell ref="AH236:AR236"/>
    <mergeCell ref="AS236:BC236"/>
    <mergeCell ref="BD236:BN236"/>
    <mergeCell ref="XBP202:XBZ202"/>
    <mergeCell ref="XCA202:XCK202"/>
    <mergeCell ref="XCL202:XCV202"/>
    <mergeCell ref="XCW202:XDG202"/>
    <mergeCell ref="XDH202:XDR202"/>
    <mergeCell ref="XDS202:XEC202"/>
    <mergeCell ref="WZB202:WZL202"/>
    <mergeCell ref="WZM202:WZW202"/>
    <mergeCell ref="WZX202:XAH202"/>
    <mergeCell ref="XAI202:XAS202"/>
    <mergeCell ref="XAT202:XBD202"/>
    <mergeCell ref="XBE202:XBO202"/>
    <mergeCell ref="WWN202:WWX202"/>
    <mergeCell ref="WWY202:WXI202"/>
    <mergeCell ref="WXJ202:WXT202"/>
    <mergeCell ref="WXU202:WYE202"/>
    <mergeCell ref="WYF202:WYP202"/>
    <mergeCell ref="WYQ202:WZA202"/>
    <mergeCell ref="JE236:JO236"/>
    <mergeCell ref="JP236:JZ236"/>
    <mergeCell ref="KA236:KK236"/>
    <mergeCell ref="KL236:KV236"/>
    <mergeCell ref="KW236:LG236"/>
    <mergeCell ref="LH236:LR236"/>
    <mergeCell ref="GQ236:HA236"/>
    <mergeCell ref="HB236:HL236"/>
    <mergeCell ref="HM236:HW236"/>
    <mergeCell ref="HX236:IH236"/>
    <mergeCell ref="II236:IS236"/>
    <mergeCell ref="IT236:JD236"/>
    <mergeCell ref="EC236:EM236"/>
    <mergeCell ref="EN236:EX236"/>
    <mergeCell ref="EY236:FI236"/>
    <mergeCell ref="FJ236:FT236"/>
    <mergeCell ref="FU236:GE236"/>
    <mergeCell ref="GF236:GP236"/>
    <mergeCell ref="QU236:RE236"/>
    <mergeCell ref="RF236:RP236"/>
    <mergeCell ref="RQ236:SA236"/>
    <mergeCell ref="SB236:SL236"/>
    <mergeCell ref="SM236:SW236"/>
    <mergeCell ref="SX236:TH236"/>
    <mergeCell ref="OG236:OQ236"/>
    <mergeCell ref="OR236:PB236"/>
    <mergeCell ref="PC236:PM236"/>
    <mergeCell ref="PN236:PX236"/>
    <mergeCell ref="PY236:QI236"/>
    <mergeCell ref="QJ236:QT236"/>
    <mergeCell ref="LS236:MC236"/>
    <mergeCell ref="MD236:MN236"/>
    <mergeCell ref="MO236:MY236"/>
    <mergeCell ref="MZ236:NJ236"/>
    <mergeCell ref="NK236:NU236"/>
    <mergeCell ref="NV236:OF236"/>
    <mergeCell ref="YK236:YU236"/>
    <mergeCell ref="YV236:ZF236"/>
    <mergeCell ref="ZG236:ZQ236"/>
    <mergeCell ref="ZR236:AAB236"/>
    <mergeCell ref="AAC236:AAM236"/>
    <mergeCell ref="AAN236:AAX236"/>
    <mergeCell ref="VW236:WG236"/>
    <mergeCell ref="WH236:WR236"/>
    <mergeCell ref="WS236:XC236"/>
    <mergeCell ref="XD236:XN236"/>
    <mergeCell ref="XO236:XY236"/>
    <mergeCell ref="XZ236:YJ236"/>
    <mergeCell ref="TI236:TS236"/>
    <mergeCell ref="TT236:UD236"/>
    <mergeCell ref="UE236:UO236"/>
    <mergeCell ref="UP236:UZ236"/>
    <mergeCell ref="VA236:VK236"/>
    <mergeCell ref="VL236:VV236"/>
    <mergeCell ref="AGA236:AGK236"/>
    <mergeCell ref="AGL236:AGV236"/>
    <mergeCell ref="AGW236:AHG236"/>
    <mergeCell ref="AHH236:AHR236"/>
    <mergeCell ref="AHS236:AIC236"/>
    <mergeCell ref="AID236:AIN236"/>
    <mergeCell ref="ADM236:ADW236"/>
    <mergeCell ref="ADX236:AEH236"/>
    <mergeCell ref="AEI236:AES236"/>
    <mergeCell ref="AET236:AFD236"/>
    <mergeCell ref="AFE236:AFO236"/>
    <mergeCell ref="AFP236:AFZ236"/>
    <mergeCell ref="AAY236:ABI236"/>
    <mergeCell ref="ABJ236:ABT236"/>
    <mergeCell ref="ABU236:ACE236"/>
    <mergeCell ref="ACF236:ACP236"/>
    <mergeCell ref="ACQ236:ADA236"/>
    <mergeCell ref="ADB236:ADL236"/>
    <mergeCell ref="ANQ236:AOA236"/>
    <mergeCell ref="AOB236:AOL236"/>
    <mergeCell ref="AOM236:AOW236"/>
    <mergeCell ref="AOX236:APH236"/>
    <mergeCell ref="API236:APS236"/>
    <mergeCell ref="APT236:AQD236"/>
    <mergeCell ref="ALC236:ALM236"/>
    <mergeCell ref="ALN236:ALX236"/>
    <mergeCell ref="ALY236:AMI236"/>
    <mergeCell ref="AMJ236:AMT236"/>
    <mergeCell ref="AMU236:ANE236"/>
    <mergeCell ref="ANF236:ANP236"/>
    <mergeCell ref="AIO236:AIY236"/>
    <mergeCell ref="AIZ236:AJJ236"/>
    <mergeCell ref="AJK236:AJU236"/>
    <mergeCell ref="AJV236:AKF236"/>
    <mergeCell ref="AKG236:AKQ236"/>
    <mergeCell ref="AKR236:ALB236"/>
    <mergeCell ref="AVG236:AVQ236"/>
    <mergeCell ref="AVR236:AWB236"/>
    <mergeCell ref="AWC236:AWM236"/>
    <mergeCell ref="AWN236:AWX236"/>
    <mergeCell ref="AWY236:AXI236"/>
    <mergeCell ref="AXJ236:AXT236"/>
    <mergeCell ref="ASS236:ATC236"/>
    <mergeCell ref="ATD236:ATN236"/>
    <mergeCell ref="ATO236:ATY236"/>
    <mergeCell ref="ATZ236:AUJ236"/>
    <mergeCell ref="AUK236:AUU236"/>
    <mergeCell ref="AUV236:AVF236"/>
    <mergeCell ref="AQE236:AQO236"/>
    <mergeCell ref="AQP236:AQZ236"/>
    <mergeCell ref="ARA236:ARK236"/>
    <mergeCell ref="ARL236:ARV236"/>
    <mergeCell ref="ARW236:ASG236"/>
    <mergeCell ref="ASH236:ASR236"/>
    <mergeCell ref="BCW236:BDG236"/>
    <mergeCell ref="BDH236:BDR236"/>
    <mergeCell ref="BDS236:BEC236"/>
    <mergeCell ref="BED236:BEN236"/>
    <mergeCell ref="BEO236:BEY236"/>
    <mergeCell ref="BEZ236:BFJ236"/>
    <mergeCell ref="BAI236:BAS236"/>
    <mergeCell ref="BAT236:BBD236"/>
    <mergeCell ref="BBE236:BBO236"/>
    <mergeCell ref="BBP236:BBZ236"/>
    <mergeCell ref="BCA236:BCK236"/>
    <mergeCell ref="BCL236:BCV236"/>
    <mergeCell ref="AXU236:AYE236"/>
    <mergeCell ref="AYF236:AYP236"/>
    <mergeCell ref="AYQ236:AZA236"/>
    <mergeCell ref="AZB236:AZL236"/>
    <mergeCell ref="AZM236:AZW236"/>
    <mergeCell ref="AZX236:BAH236"/>
    <mergeCell ref="BKM236:BKW236"/>
    <mergeCell ref="BKX236:BLH236"/>
    <mergeCell ref="BLI236:BLS236"/>
    <mergeCell ref="BLT236:BMD236"/>
    <mergeCell ref="BME236:BMO236"/>
    <mergeCell ref="BMP236:BMZ236"/>
    <mergeCell ref="BHY236:BII236"/>
    <mergeCell ref="BIJ236:BIT236"/>
    <mergeCell ref="BIU236:BJE236"/>
    <mergeCell ref="BJF236:BJP236"/>
    <mergeCell ref="BJQ236:BKA236"/>
    <mergeCell ref="BKB236:BKL236"/>
    <mergeCell ref="BFK236:BFU236"/>
    <mergeCell ref="BFV236:BGF236"/>
    <mergeCell ref="BGG236:BGQ236"/>
    <mergeCell ref="BGR236:BHB236"/>
    <mergeCell ref="BHC236:BHM236"/>
    <mergeCell ref="BHN236:BHX236"/>
    <mergeCell ref="BSC236:BSM236"/>
    <mergeCell ref="BSN236:BSX236"/>
    <mergeCell ref="BSY236:BTI236"/>
    <mergeCell ref="BTJ236:BTT236"/>
    <mergeCell ref="BTU236:BUE236"/>
    <mergeCell ref="BUF236:BUP236"/>
    <mergeCell ref="BPO236:BPY236"/>
    <mergeCell ref="BPZ236:BQJ236"/>
    <mergeCell ref="BQK236:BQU236"/>
    <mergeCell ref="BQV236:BRF236"/>
    <mergeCell ref="BRG236:BRQ236"/>
    <mergeCell ref="BRR236:BSB236"/>
    <mergeCell ref="BNA236:BNK236"/>
    <mergeCell ref="BNL236:BNV236"/>
    <mergeCell ref="BNW236:BOG236"/>
    <mergeCell ref="BOH236:BOR236"/>
    <mergeCell ref="BOS236:BPC236"/>
    <mergeCell ref="BPD236:BPN236"/>
    <mergeCell ref="BZS236:CAC236"/>
    <mergeCell ref="CAD236:CAN236"/>
    <mergeCell ref="CAO236:CAY236"/>
    <mergeCell ref="CAZ236:CBJ236"/>
    <mergeCell ref="CBK236:CBU236"/>
    <mergeCell ref="CBV236:CCF236"/>
    <mergeCell ref="BXE236:BXO236"/>
    <mergeCell ref="BXP236:BXZ236"/>
    <mergeCell ref="BYA236:BYK236"/>
    <mergeCell ref="BYL236:BYV236"/>
    <mergeCell ref="BYW236:BZG236"/>
    <mergeCell ref="BZH236:BZR236"/>
    <mergeCell ref="BUQ236:BVA236"/>
    <mergeCell ref="BVB236:BVL236"/>
    <mergeCell ref="BVM236:BVW236"/>
    <mergeCell ref="BVX236:BWH236"/>
    <mergeCell ref="BWI236:BWS236"/>
    <mergeCell ref="BWT236:BXD236"/>
    <mergeCell ref="CHI236:CHS236"/>
    <mergeCell ref="CHT236:CID236"/>
    <mergeCell ref="CIE236:CIO236"/>
    <mergeCell ref="CIP236:CIZ236"/>
    <mergeCell ref="CJA236:CJK236"/>
    <mergeCell ref="CJL236:CJV236"/>
    <mergeCell ref="CEU236:CFE236"/>
    <mergeCell ref="CFF236:CFP236"/>
    <mergeCell ref="CFQ236:CGA236"/>
    <mergeCell ref="CGB236:CGL236"/>
    <mergeCell ref="CGM236:CGW236"/>
    <mergeCell ref="CGX236:CHH236"/>
    <mergeCell ref="CCG236:CCQ236"/>
    <mergeCell ref="CCR236:CDB236"/>
    <mergeCell ref="CDC236:CDM236"/>
    <mergeCell ref="CDN236:CDX236"/>
    <mergeCell ref="CDY236:CEI236"/>
    <mergeCell ref="CEJ236:CET236"/>
    <mergeCell ref="COY236:CPI236"/>
    <mergeCell ref="CPJ236:CPT236"/>
    <mergeCell ref="CPU236:CQE236"/>
    <mergeCell ref="CQF236:CQP236"/>
    <mergeCell ref="CQQ236:CRA236"/>
    <mergeCell ref="CRB236:CRL236"/>
    <mergeCell ref="CMK236:CMU236"/>
    <mergeCell ref="CMV236:CNF236"/>
    <mergeCell ref="CNG236:CNQ236"/>
    <mergeCell ref="CNR236:COB236"/>
    <mergeCell ref="COC236:COM236"/>
    <mergeCell ref="CON236:COX236"/>
    <mergeCell ref="CJW236:CKG236"/>
    <mergeCell ref="CKH236:CKR236"/>
    <mergeCell ref="CKS236:CLC236"/>
    <mergeCell ref="CLD236:CLN236"/>
    <mergeCell ref="CLO236:CLY236"/>
    <mergeCell ref="CLZ236:CMJ236"/>
    <mergeCell ref="CWO236:CWY236"/>
    <mergeCell ref="CWZ236:CXJ236"/>
    <mergeCell ref="CXK236:CXU236"/>
    <mergeCell ref="CXV236:CYF236"/>
    <mergeCell ref="CYG236:CYQ236"/>
    <mergeCell ref="CYR236:CZB236"/>
    <mergeCell ref="CUA236:CUK236"/>
    <mergeCell ref="CUL236:CUV236"/>
    <mergeCell ref="CUW236:CVG236"/>
    <mergeCell ref="CVH236:CVR236"/>
    <mergeCell ref="CVS236:CWC236"/>
    <mergeCell ref="CWD236:CWN236"/>
    <mergeCell ref="CRM236:CRW236"/>
    <mergeCell ref="CRX236:CSH236"/>
    <mergeCell ref="CSI236:CSS236"/>
    <mergeCell ref="CST236:CTD236"/>
    <mergeCell ref="CTE236:CTO236"/>
    <mergeCell ref="CTP236:CTZ236"/>
    <mergeCell ref="DEE236:DEO236"/>
    <mergeCell ref="DEP236:DEZ236"/>
    <mergeCell ref="DFA236:DFK236"/>
    <mergeCell ref="DFL236:DFV236"/>
    <mergeCell ref="DFW236:DGG236"/>
    <mergeCell ref="DGH236:DGR236"/>
    <mergeCell ref="DBQ236:DCA236"/>
    <mergeCell ref="DCB236:DCL236"/>
    <mergeCell ref="DCM236:DCW236"/>
    <mergeCell ref="DCX236:DDH236"/>
    <mergeCell ref="DDI236:DDS236"/>
    <mergeCell ref="DDT236:DED236"/>
    <mergeCell ref="CZC236:CZM236"/>
    <mergeCell ref="CZN236:CZX236"/>
    <mergeCell ref="CZY236:DAI236"/>
    <mergeCell ref="DAJ236:DAT236"/>
    <mergeCell ref="DAU236:DBE236"/>
    <mergeCell ref="DBF236:DBP236"/>
    <mergeCell ref="DLU236:DME236"/>
    <mergeCell ref="DMF236:DMP236"/>
    <mergeCell ref="DMQ236:DNA236"/>
    <mergeCell ref="DNB236:DNL236"/>
    <mergeCell ref="DNM236:DNW236"/>
    <mergeCell ref="DNX236:DOH236"/>
    <mergeCell ref="DJG236:DJQ236"/>
    <mergeCell ref="DJR236:DKB236"/>
    <mergeCell ref="DKC236:DKM236"/>
    <mergeCell ref="DKN236:DKX236"/>
    <mergeCell ref="DKY236:DLI236"/>
    <mergeCell ref="DLJ236:DLT236"/>
    <mergeCell ref="DGS236:DHC236"/>
    <mergeCell ref="DHD236:DHN236"/>
    <mergeCell ref="DHO236:DHY236"/>
    <mergeCell ref="DHZ236:DIJ236"/>
    <mergeCell ref="DIK236:DIU236"/>
    <mergeCell ref="DIV236:DJF236"/>
    <mergeCell ref="DTK236:DTU236"/>
    <mergeCell ref="DTV236:DUF236"/>
    <mergeCell ref="DUG236:DUQ236"/>
    <mergeCell ref="DUR236:DVB236"/>
    <mergeCell ref="DVC236:DVM236"/>
    <mergeCell ref="DVN236:DVX236"/>
    <mergeCell ref="DQW236:DRG236"/>
    <mergeCell ref="DRH236:DRR236"/>
    <mergeCell ref="DRS236:DSC236"/>
    <mergeCell ref="DSD236:DSN236"/>
    <mergeCell ref="DSO236:DSY236"/>
    <mergeCell ref="DSZ236:DTJ236"/>
    <mergeCell ref="DOI236:DOS236"/>
    <mergeCell ref="DOT236:DPD236"/>
    <mergeCell ref="DPE236:DPO236"/>
    <mergeCell ref="DPP236:DPZ236"/>
    <mergeCell ref="DQA236:DQK236"/>
    <mergeCell ref="DQL236:DQV236"/>
    <mergeCell ref="EBA236:EBK236"/>
    <mergeCell ref="EBL236:EBV236"/>
    <mergeCell ref="EBW236:ECG236"/>
    <mergeCell ref="ECH236:ECR236"/>
    <mergeCell ref="ECS236:EDC236"/>
    <mergeCell ref="EDD236:EDN236"/>
    <mergeCell ref="DYM236:DYW236"/>
    <mergeCell ref="DYX236:DZH236"/>
    <mergeCell ref="DZI236:DZS236"/>
    <mergeCell ref="DZT236:EAD236"/>
    <mergeCell ref="EAE236:EAO236"/>
    <mergeCell ref="EAP236:EAZ236"/>
    <mergeCell ref="DVY236:DWI236"/>
    <mergeCell ref="DWJ236:DWT236"/>
    <mergeCell ref="DWU236:DXE236"/>
    <mergeCell ref="DXF236:DXP236"/>
    <mergeCell ref="DXQ236:DYA236"/>
    <mergeCell ref="DYB236:DYL236"/>
    <mergeCell ref="EIQ236:EJA236"/>
    <mergeCell ref="EJB236:EJL236"/>
    <mergeCell ref="EJM236:EJW236"/>
    <mergeCell ref="EJX236:EKH236"/>
    <mergeCell ref="EKI236:EKS236"/>
    <mergeCell ref="EKT236:ELD236"/>
    <mergeCell ref="EGC236:EGM236"/>
    <mergeCell ref="EGN236:EGX236"/>
    <mergeCell ref="EGY236:EHI236"/>
    <mergeCell ref="EHJ236:EHT236"/>
    <mergeCell ref="EHU236:EIE236"/>
    <mergeCell ref="EIF236:EIP236"/>
    <mergeCell ref="EDO236:EDY236"/>
    <mergeCell ref="EDZ236:EEJ236"/>
    <mergeCell ref="EEK236:EEU236"/>
    <mergeCell ref="EEV236:EFF236"/>
    <mergeCell ref="EFG236:EFQ236"/>
    <mergeCell ref="EFR236:EGB236"/>
    <mergeCell ref="EQG236:EQQ236"/>
    <mergeCell ref="EQR236:ERB236"/>
    <mergeCell ref="ERC236:ERM236"/>
    <mergeCell ref="ERN236:ERX236"/>
    <mergeCell ref="ERY236:ESI236"/>
    <mergeCell ref="ESJ236:EST236"/>
    <mergeCell ref="ENS236:EOC236"/>
    <mergeCell ref="EOD236:EON236"/>
    <mergeCell ref="EOO236:EOY236"/>
    <mergeCell ref="EOZ236:EPJ236"/>
    <mergeCell ref="EPK236:EPU236"/>
    <mergeCell ref="EPV236:EQF236"/>
    <mergeCell ref="ELE236:ELO236"/>
    <mergeCell ref="ELP236:ELZ236"/>
    <mergeCell ref="EMA236:EMK236"/>
    <mergeCell ref="EML236:EMV236"/>
    <mergeCell ref="EMW236:ENG236"/>
    <mergeCell ref="ENH236:ENR236"/>
    <mergeCell ref="EXW236:EYG236"/>
    <mergeCell ref="EYH236:EYR236"/>
    <mergeCell ref="EYS236:EZC236"/>
    <mergeCell ref="EZD236:EZN236"/>
    <mergeCell ref="EZO236:EZY236"/>
    <mergeCell ref="EZZ236:FAJ236"/>
    <mergeCell ref="EVI236:EVS236"/>
    <mergeCell ref="EVT236:EWD236"/>
    <mergeCell ref="EWE236:EWO236"/>
    <mergeCell ref="EWP236:EWZ236"/>
    <mergeCell ref="EXA236:EXK236"/>
    <mergeCell ref="EXL236:EXV236"/>
    <mergeCell ref="ESU236:ETE236"/>
    <mergeCell ref="ETF236:ETP236"/>
    <mergeCell ref="ETQ236:EUA236"/>
    <mergeCell ref="EUB236:EUL236"/>
    <mergeCell ref="EUM236:EUW236"/>
    <mergeCell ref="EUX236:EVH236"/>
    <mergeCell ref="FFM236:FFW236"/>
    <mergeCell ref="FFX236:FGH236"/>
    <mergeCell ref="FGI236:FGS236"/>
    <mergeCell ref="FGT236:FHD236"/>
    <mergeCell ref="FHE236:FHO236"/>
    <mergeCell ref="FHP236:FHZ236"/>
    <mergeCell ref="FCY236:FDI236"/>
    <mergeCell ref="FDJ236:FDT236"/>
    <mergeCell ref="FDU236:FEE236"/>
    <mergeCell ref="FEF236:FEP236"/>
    <mergeCell ref="FEQ236:FFA236"/>
    <mergeCell ref="FFB236:FFL236"/>
    <mergeCell ref="FAK236:FAU236"/>
    <mergeCell ref="FAV236:FBF236"/>
    <mergeCell ref="FBG236:FBQ236"/>
    <mergeCell ref="FBR236:FCB236"/>
    <mergeCell ref="FCC236:FCM236"/>
    <mergeCell ref="FCN236:FCX236"/>
    <mergeCell ref="FNC236:FNM236"/>
    <mergeCell ref="FNN236:FNX236"/>
    <mergeCell ref="FNY236:FOI236"/>
    <mergeCell ref="FOJ236:FOT236"/>
    <mergeCell ref="FOU236:FPE236"/>
    <mergeCell ref="FPF236:FPP236"/>
    <mergeCell ref="FKO236:FKY236"/>
    <mergeCell ref="FKZ236:FLJ236"/>
    <mergeCell ref="FLK236:FLU236"/>
    <mergeCell ref="FLV236:FMF236"/>
    <mergeCell ref="FMG236:FMQ236"/>
    <mergeCell ref="FMR236:FNB236"/>
    <mergeCell ref="FIA236:FIK236"/>
    <mergeCell ref="FIL236:FIV236"/>
    <mergeCell ref="FIW236:FJG236"/>
    <mergeCell ref="FJH236:FJR236"/>
    <mergeCell ref="FJS236:FKC236"/>
    <mergeCell ref="FKD236:FKN236"/>
    <mergeCell ref="FUS236:FVC236"/>
    <mergeCell ref="FVD236:FVN236"/>
    <mergeCell ref="FVO236:FVY236"/>
    <mergeCell ref="FVZ236:FWJ236"/>
    <mergeCell ref="FWK236:FWU236"/>
    <mergeCell ref="FWV236:FXF236"/>
    <mergeCell ref="FSE236:FSO236"/>
    <mergeCell ref="FSP236:FSZ236"/>
    <mergeCell ref="FTA236:FTK236"/>
    <mergeCell ref="FTL236:FTV236"/>
    <mergeCell ref="FTW236:FUG236"/>
    <mergeCell ref="FUH236:FUR236"/>
    <mergeCell ref="FPQ236:FQA236"/>
    <mergeCell ref="FQB236:FQL236"/>
    <mergeCell ref="FQM236:FQW236"/>
    <mergeCell ref="FQX236:FRH236"/>
    <mergeCell ref="FRI236:FRS236"/>
    <mergeCell ref="FRT236:FSD236"/>
    <mergeCell ref="GCI236:GCS236"/>
    <mergeCell ref="GCT236:GDD236"/>
    <mergeCell ref="GDE236:GDO236"/>
    <mergeCell ref="GDP236:GDZ236"/>
    <mergeCell ref="GEA236:GEK236"/>
    <mergeCell ref="GEL236:GEV236"/>
    <mergeCell ref="FZU236:GAE236"/>
    <mergeCell ref="GAF236:GAP236"/>
    <mergeCell ref="GAQ236:GBA236"/>
    <mergeCell ref="GBB236:GBL236"/>
    <mergeCell ref="GBM236:GBW236"/>
    <mergeCell ref="GBX236:GCH236"/>
    <mergeCell ref="FXG236:FXQ236"/>
    <mergeCell ref="FXR236:FYB236"/>
    <mergeCell ref="FYC236:FYM236"/>
    <mergeCell ref="FYN236:FYX236"/>
    <mergeCell ref="FYY236:FZI236"/>
    <mergeCell ref="FZJ236:FZT236"/>
    <mergeCell ref="GJY236:GKI236"/>
    <mergeCell ref="GKJ236:GKT236"/>
    <mergeCell ref="GKU236:GLE236"/>
    <mergeCell ref="GLF236:GLP236"/>
    <mergeCell ref="GLQ236:GMA236"/>
    <mergeCell ref="GMB236:GML236"/>
    <mergeCell ref="GHK236:GHU236"/>
    <mergeCell ref="GHV236:GIF236"/>
    <mergeCell ref="GIG236:GIQ236"/>
    <mergeCell ref="GIR236:GJB236"/>
    <mergeCell ref="GJC236:GJM236"/>
    <mergeCell ref="GJN236:GJX236"/>
    <mergeCell ref="GEW236:GFG236"/>
    <mergeCell ref="GFH236:GFR236"/>
    <mergeCell ref="GFS236:GGC236"/>
    <mergeCell ref="GGD236:GGN236"/>
    <mergeCell ref="GGO236:GGY236"/>
    <mergeCell ref="GGZ236:GHJ236"/>
    <mergeCell ref="GRO236:GRY236"/>
    <mergeCell ref="GRZ236:GSJ236"/>
    <mergeCell ref="GSK236:GSU236"/>
    <mergeCell ref="GSV236:GTF236"/>
    <mergeCell ref="GTG236:GTQ236"/>
    <mergeCell ref="GTR236:GUB236"/>
    <mergeCell ref="GPA236:GPK236"/>
    <mergeCell ref="GPL236:GPV236"/>
    <mergeCell ref="GPW236:GQG236"/>
    <mergeCell ref="GQH236:GQR236"/>
    <mergeCell ref="GQS236:GRC236"/>
    <mergeCell ref="GRD236:GRN236"/>
    <mergeCell ref="GMM236:GMW236"/>
    <mergeCell ref="GMX236:GNH236"/>
    <mergeCell ref="GNI236:GNS236"/>
    <mergeCell ref="GNT236:GOD236"/>
    <mergeCell ref="GOE236:GOO236"/>
    <mergeCell ref="GOP236:GOZ236"/>
    <mergeCell ref="GZE236:GZO236"/>
    <mergeCell ref="GZP236:GZZ236"/>
    <mergeCell ref="HAA236:HAK236"/>
    <mergeCell ref="HAL236:HAV236"/>
    <mergeCell ref="HAW236:HBG236"/>
    <mergeCell ref="HBH236:HBR236"/>
    <mergeCell ref="GWQ236:GXA236"/>
    <mergeCell ref="GXB236:GXL236"/>
    <mergeCell ref="GXM236:GXW236"/>
    <mergeCell ref="GXX236:GYH236"/>
    <mergeCell ref="GYI236:GYS236"/>
    <mergeCell ref="GYT236:GZD236"/>
    <mergeCell ref="GUC236:GUM236"/>
    <mergeCell ref="GUN236:GUX236"/>
    <mergeCell ref="GUY236:GVI236"/>
    <mergeCell ref="GVJ236:GVT236"/>
    <mergeCell ref="GVU236:GWE236"/>
    <mergeCell ref="GWF236:GWP236"/>
    <mergeCell ref="HGU236:HHE236"/>
    <mergeCell ref="HHF236:HHP236"/>
    <mergeCell ref="HHQ236:HIA236"/>
    <mergeCell ref="HIB236:HIL236"/>
    <mergeCell ref="HIM236:HIW236"/>
    <mergeCell ref="HIX236:HJH236"/>
    <mergeCell ref="HEG236:HEQ236"/>
    <mergeCell ref="HER236:HFB236"/>
    <mergeCell ref="HFC236:HFM236"/>
    <mergeCell ref="HFN236:HFX236"/>
    <mergeCell ref="HFY236:HGI236"/>
    <mergeCell ref="HGJ236:HGT236"/>
    <mergeCell ref="HBS236:HCC236"/>
    <mergeCell ref="HCD236:HCN236"/>
    <mergeCell ref="HCO236:HCY236"/>
    <mergeCell ref="HCZ236:HDJ236"/>
    <mergeCell ref="HDK236:HDU236"/>
    <mergeCell ref="HDV236:HEF236"/>
    <mergeCell ref="HOK236:HOU236"/>
    <mergeCell ref="HOV236:HPF236"/>
    <mergeCell ref="HPG236:HPQ236"/>
    <mergeCell ref="HPR236:HQB236"/>
    <mergeCell ref="HQC236:HQM236"/>
    <mergeCell ref="HQN236:HQX236"/>
    <mergeCell ref="HLW236:HMG236"/>
    <mergeCell ref="HMH236:HMR236"/>
    <mergeCell ref="HMS236:HNC236"/>
    <mergeCell ref="HND236:HNN236"/>
    <mergeCell ref="HNO236:HNY236"/>
    <mergeCell ref="HNZ236:HOJ236"/>
    <mergeCell ref="HJI236:HJS236"/>
    <mergeCell ref="HJT236:HKD236"/>
    <mergeCell ref="HKE236:HKO236"/>
    <mergeCell ref="HKP236:HKZ236"/>
    <mergeCell ref="HLA236:HLK236"/>
    <mergeCell ref="HLL236:HLV236"/>
    <mergeCell ref="HWA236:HWK236"/>
    <mergeCell ref="HWL236:HWV236"/>
    <mergeCell ref="HWW236:HXG236"/>
    <mergeCell ref="HXH236:HXR236"/>
    <mergeCell ref="HXS236:HYC236"/>
    <mergeCell ref="HYD236:HYN236"/>
    <mergeCell ref="HTM236:HTW236"/>
    <mergeCell ref="HTX236:HUH236"/>
    <mergeCell ref="HUI236:HUS236"/>
    <mergeCell ref="HUT236:HVD236"/>
    <mergeCell ref="HVE236:HVO236"/>
    <mergeCell ref="HVP236:HVZ236"/>
    <mergeCell ref="HQY236:HRI236"/>
    <mergeCell ref="HRJ236:HRT236"/>
    <mergeCell ref="HRU236:HSE236"/>
    <mergeCell ref="HSF236:HSP236"/>
    <mergeCell ref="HSQ236:HTA236"/>
    <mergeCell ref="HTB236:HTL236"/>
    <mergeCell ref="IDQ236:IEA236"/>
    <mergeCell ref="IEB236:IEL236"/>
    <mergeCell ref="IEM236:IEW236"/>
    <mergeCell ref="IEX236:IFH236"/>
    <mergeCell ref="IFI236:IFS236"/>
    <mergeCell ref="IFT236:IGD236"/>
    <mergeCell ref="IBC236:IBM236"/>
    <mergeCell ref="IBN236:IBX236"/>
    <mergeCell ref="IBY236:ICI236"/>
    <mergeCell ref="ICJ236:ICT236"/>
    <mergeCell ref="ICU236:IDE236"/>
    <mergeCell ref="IDF236:IDP236"/>
    <mergeCell ref="HYO236:HYY236"/>
    <mergeCell ref="HYZ236:HZJ236"/>
    <mergeCell ref="HZK236:HZU236"/>
    <mergeCell ref="HZV236:IAF236"/>
    <mergeCell ref="IAG236:IAQ236"/>
    <mergeCell ref="IAR236:IBB236"/>
    <mergeCell ref="ILG236:ILQ236"/>
    <mergeCell ref="ILR236:IMB236"/>
    <mergeCell ref="IMC236:IMM236"/>
    <mergeCell ref="IMN236:IMX236"/>
    <mergeCell ref="IMY236:INI236"/>
    <mergeCell ref="INJ236:INT236"/>
    <mergeCell ref="IIS236:IJC236"/>
    <mergeCell ref="IJD236:IJN236"/>
    <mergeCell ref="IJO236:IJY236"/>
    <mergeCell ref="IJZ236:IKJ236"/>
    <mergeCell ref="IKK236:IKU236"/>
    <mergeCell ref="IKV236:ILF236"/>
    <mergeCell ref="IGE236:IGO236"/>
    <mergeCell ref="IGP236:IGZ236"/>
    <mergeCell ref="IHA236:IHK236"/>
    <mergeCell ref="IHL236:IHV236"/>
    <mergeCell ref="IHW236:IIG236"/>
    <mergeCell ref="IIH236:IIR236"/>
    <mergeCell ref="ISW236:ITG236"/>
    <mergeCell ref="ITH236:ITR236"/>
    <mergeCell ref="ITS236:IUC236"/>
    <mergeCell ref="IUD236:IUN236"/>
    <mergeCell ref="IUO236:IUY236"/>
    <mergeCell ref="IUZ236:IVJ236"/>
    <mergeCell ref="IQI236:IQS236"/>
    <mergeCell ref="IQT236:IRD236"/>
    <mergeCell ref="IRE236:IRO236"/>
    <mergeCell ref="IRP236:IRZ236"/>
    <mergeCell ref="ISA236:ISK236"/>
    <mergeCell ref="ISL236:ISV236"/>
    <mergeCell ref="INU236:IOE236"/>
    <mergeCell ref="IOF236:IOP236"/>
    <mergeCell ref="IOQ236:IPA236"/>
    <mergeCell ref="IPB236:IPL236"/>
    <mergeCell ref="IPM236:IPW236"/>
    <mergeCell ref="IPX236:IQH236"/>
    <mergeCell ref="JAM236:JAW236"/>
    <mergeCell ref="JAX236:JBH236"/>
    <mergeCell ref="JBI236:JBS236"/>
    <mergeCell ref="JBT236:JCD236"/>
    <mergeCell ref="JCE236:JCO236"/>
    <mergeCell ref="JCP236:JCZ236"/>
    <mergeCell ref="IXY236:IYI236"/>
    <mergeCell ref="IYJ236:IYT236"/>
    <mergeCell ref="IYU236:IZE236"/>
    <mergeCell ref="IZF236:IZP236"/>
    <mergeCell ref="IZQ236:JAA236"/>
    <mergeCell ref="JAB236:JAL236"/>
    <mergeCell ref="IVK236:IVU236"/>
    <mergeCell ref="IVV236:IWF236"/>
    <mergeCell ref="IWG236:IWQ236"/>
    <mergeCell ref="IWR236:IXB236"/>
    <mergeCell ref="IXC236:IXM236"/>
    <mergeCell ref="IXN236:IXX236"/>
    <mergeCell ref="JIC236:JIM236"/>
    <mergeCell ref="JIN236:JIX236"/>
    <mergeCell ref="JIY236:JJI236"/>
    <mergeCell ref="JJJ236:JJT236"/>
    <mergeCell ref="JJU236:JKE236"/>
    <mergeCell ref="JKF236:JKP236"/>
    <mergeCell ref="JFO236:JFY236"/>
    <mergeCell ref="JFZ236:JGJ236"/>
    <mergeCell ref="JGK236:JGU236"/>
    <mergeCell ref="JGV236:JHF236"/>
    <mergeCell ref="JHG236:JHQ236"/>
    <mergeCell ref="JHR236:JIB236"/>
    <mergeCell ref="JDA236:JDK236"/>
    <mergeCell ref="JDL236:JDV236"/>
    <mergeCell ref="JDW236:JEG236"/>
    <mergeCell ref="JEH236:JER236"/>
    <mergeCell ref="JES236:JFC236"/>
    <mergeCell ref="JFD236:JFN236"/>
    <mergeCell ref="JPS236:JQC236"/>
    <mergeCell ref="JQD236:JQN236"/>
    <mergeCell ref="JQO236:JQY236"/>
    <mergeCell ref="JQZ236:JRJ236"/>
    <mergeCell ref="JRK236:JRU236"/>
    <mergeCell ref="JRV236:JSF236"/>
    <mergeCell ref="JNE236:JNO236"/>
    <mergeCell ref="JNP236:JNZ236"/>
    <mergeCell ref="JOA236:JOK236"/>
    <mergeCell ref="JOL236:JOV236"/>
    <mergeCell ref="JOW236:JPG236"/>
    <mergeCell ref="JPH236:JPR236"/>
    <mergeCell ref="JKQ236:JLA236"/>
    <mergeCell ref="JLB236:JLL236"/>
    <mergeCell ref="JLM236:JLW236"/>
    <mergeCell ref="JLX236:JMH236"/>
    <mergeCell ref="JMI236:JMS236"/>
    <mergeCell ref="JMT236:JND236"/>
    <mergeCell ref="JXI236:JXS236"/>
    <mergeCell ref="JXT236:JYD236"/>
    <mergeCell ref="JYE236:JYO236"/>
    <mergeCell ref="JYP236:JYZ236"/>
    <mergeCell ref="JZA236:JZK236"/>
    <mergeCell ref="JZL236:JZV236"/>
    <mergeCell ref="JUU236:JVE236"/>
    <mergeCell ref="JVF236:JVP236"/>
    <mergeCell ref="JVQ236:JWA236"/>
    <mergeCell ref="JWB236:JWL236"/>
    <mergeCell ref="JWM236:JWW236"/>
    <mergeCell ref="JWX236:JXH236"/>
    <mergeCell ref="JSG236:JSQ236"/>
    <mergeCell ref="JSR236:JTB236"/>
    <mergeCell ref="JTC236:JTM236"/>
    <mergeCell ref="JTN236:JTX236"/>
    <mergeCell ref="JTY236:JUI236"/>
    <mergeCell ref="JUJ236:JUT236"/>
    <mergeCell ref="KEY236:KFI236"/>
    <mergeCell ref="KFJ236:KFT236"/>
    <mergeCell ref="KFU236:KGE236"/>
    <mergeCell ref="KGF236:KGP236"/>
    <mergeCell ref="KGQ236:KHA236"/>
    <mergeCell ref="KHB236:KHL236"/>
    <mergeCell ref="KCK236:KCU236"/>
    <mergeCell ref="KCV236:KDF236"/>
    <mergeCell ref="KDG236:KDQ236"/>
    <mergeCell ref="KDR236:KEB236"/>
    <mergeCell ref="KEC236:KEM236"/>
    <mergeCell ref="KEN236:KEX236"/>
    <mergeCell ref="JZW236:KAG236"/>
    <mergeCell ref="KAH236:KAR236"/>
    <mergeCell ref="KAS236:KBC236"/>
    <mergeCell ref="KBD236:KBN236"/>
    <mergeCell ref="KBO236:KBY236"/>
    <mergeCell ref="KBZ236:KCJ236"/>
    <mergeCell ref="KMO236:KMY236"/>
    <mergeCell ref="KMZ236:KNJ236"/>
    <mergeCell ref="KNK236:KNU236"/>
    <mergeCell ref="KNV236:KOF236"/>
    <mergeCell ref="KOG236:KOQ236"/>
    <mergeCell ref="KOR236:KPB236"/>
    <mergeCell ref="KKA236:KKK236"/>
    <mergeCell ref="KKL236:KKV236"/>
    <mergeCell ref="KKW236:KLG236"/>
    <mergeCell ref="KLH236:KLR236"/>
    <mergeCell ref="KLS236:KMC236"/>
    <mergeCell ref="KMD236:KMN236"/>
    <mergeCell ref="KHM236:KHW236"/>
    <mergeCell ref="KHX236:KIH236"/>
    <mergeCell ref="KII236:KIS236"/>
    <mergeCell ref="KIT236:KJD236"/>
    <mergeCell ref="KJE236:KJO236"/>
    <mergeCell ref="KJP236:KJZ236"/>
    <mergeCell ref="KUE236:KUO236"/>
    <mergeCell ref="KUP236:KUZ236"/>
    <mergeCell ref="KVA236:KVK236"/>
    <mergeCell ref="KVL236:KVV236"/>
    <mergeCell ref="KVW236:KWG236"/>
    <mergeCell ref="KWH236:KWR236"/>
    <mergeCell ref="KRQ236:KSA236"/>
    <mergeCell ref="KSB236:KSL236"/>
    <mergeCell ref="KSM236:KSW236"/>
    <mergeCell ref="KSX236:KTH236"/>
    <mergeCell ref="KTI236:KTS236"/>
    <mergeCell ref="KTT236:KUD236"/>
    <mergeCell ref="KPC236:KPM236"/>
    <mergeCell ref="KPN236:KPX236"/>
    <mergeCell ref="KPY236:KQI236"/>
    <mergeCell ref="KQJ236:KQT236"/>
    <mergeCell ref="KQU236:KRE236"/>
    <mergeCell ref="KRF236:KRP236"/>
    <mergeCell ref="LBU236:LCE236"/>
    <mergeCell ref="LCF236:LCP236"/>
    <mergeCell ref="LCQ236:LDA236"/>
    <mergeCell ref="LDB236:LDL236"/>
    <mergeCell ref="LDM236:LDW236"/>
    <mergeCell ref="LDX236:LEH236"/>
    <mergeCell ref="KZG236:KZQ236"/>
    <mergeCell ref="KZR236:LAB236"/>
    <mergeCell ref="LAC236:LAM236"/>
    <mergeCell ref="LAN236:LAX236"/>
    <mergeCell ref="LAY236:LBI236"/>
    <mergeCell ref="LBJ236:LBT236"/>
    <mergeCell ref="KWS236:KXC236"/>
    <mergeCell ref="KXD236:KXN236"/>
    <mergeCell ref="KXO236:KXY236"/>
    <mergeCell ref="KXZ236:KYJ236"/>
    <mergeCell ref="KYK236:KYU236"/>
    <mergeCell ref="KYV236:KZF236"/>
    <mergeCell ref="LJK236:LJU236"/>
    <mergeCell ref="LJV236:LKF236"/>
    <mergeCell ref="LKG236:LKQ236"/>
    <mergeCell ref="LKR236:LLB236"/>
    <mergeCell ref="LLC236:LLM236"/>
    <mergeCell ref="LLN236:LLX236"/>
    <mergeCell ref="LGW236:LHG236"/>
    <mergeCell ref="LHH236:LHR236"/>
    <mergeCell ref="LHS236:LIC236"/>
    <mergeCell ref="LID236:LIN236"/>
    <mergeCell ref="LIO236:LIY236"/>
    <mergeCell ref="LIZ236:LJJ236"/>
    <mergeCell ref="LEI236:LES236"/>
    <mergeCell ref="LET236:LFD236"/>
    <mergeCell ref="LFE236:LFO236"/>
    <mergeCell ref="LFP236:LFZ236"/>
    <mergeCell ref="LGA236:LGK236"/>
    <mergeCell ref="LGL236:LGV236"/>
    <mergeCell ref="LRA236:LRK236"/>
    <mergeCell ref="LRL236:LRV236"/>
    <mergeCell ref="LRW236:LSG236"/>
    <mergeCell ref="LSH236:LSR236"/>
    <mergeCell ref="LSS236:LTC236"/>
    <mergeCell ref="LTD236:LTN236"/>
    <mergeCell ref="LOM236:LOW236"/>
    <mergeCell ref="LOX236:LPH236"/>
    <mergeCell ref="LPI236:LPS236"/>
    <mergeCell ref="LPT236:LQD236"/>
    <mergeCell ref="LQE236:LQO236"/>
    <mergeCell ref="LQP236:LQZ236"/>
    <mergeCell ref="LLY236:LMI236"/>
    <mergeCell ref="LMJ236:LMT236"/>
    <mergeCell ref="LMU236:LNE236"/>
    <mergeCell ref="LNF236:LNP236"/>
    <mergeCell ref="LNQ236:LOA236"/>
    <mergeCell ref="LOB236:LOL236"/>
    <mergeCell ref="LYQ236:LZA236"/>
    <mergeCell ref="LZB236:LZL236"/>
    <mergeCell ref="LZM236:LZW236"/>
    <mergeCell ref="LZX236:MAH236"/>
    <mergeCell ref="MAI236:MAS236"/>
    <mergeCell ref="MAT236:MBD236"/>
    <mergeCell ref="LWC236:LWM236"/>
    <mergeCell ref="LWN236:LWX236"/>
    <mergeCell ref="LWY236:LXI236"/>
    <mergeCell ref="LXJ236:LXT236"/>
    <mergeCell ref="LXU236:LYE236"/>
    <mergeCell ref="LYF236:LYP236"/>
    <mergeCell ref="LTO236:LTY236"/>
    <mergeCell ref="LTZ236:LUJ236"/>
    <mergeCell ref="LUK236:LUU236"/>
    <mergeCell ref="LUV236:LVF236"/>
    <mergeCell ref="LVG236:LVQ236"/>
    <mergeCell ref="LVR236:LWB236"/>
    <mergeCell ref="MGG236:MGQ236"/>
    <mergeCell ref="MGR236:MHB236"/>
    <mergeCell ref="MHC236:MHM236"/>
    <mergeCell ref="MHN236:MHX236"/>
    <mergeCell ref="MHY236:MII236"/>
    <mergeCell ref="MIJ236:MIT236"/>
    <mergeCell ref="MDS236:MEC236"/>
    <mergeCell ref="MED236:MEN236"/>
    <mergeCell ref="MEO236:MEY236"/>
    <mergeCell ref="MEZ236:MFJ236"/>
    <mergeCell ref="MFK236:MFU236"/>
    <mergeCell ref="MFV236:MGF236"/>
    <mergeCell ref="MBE236:MBO236"/>
    <mergeCell ref="MBP236:MBZ236"/>
    <mergeCell ref="MCA236:MCK236"/>
    <mergeCell ref="MCL236:MCV236"/>
    <mergeCell ref="MCW236:MDG236"/>
    <mergeCell ref="MDH236:MDR236"/>
    <mergeCell ref="MNW236:MOG236"/>
    <mergeCell ref="MOH236:MOR236"/>
    <mergeCell ref="MOS236:MPC236"/>
    <mergeCell ref="MPD236:MPN236"/>
    <mergeCell ref="MPO236:MPY236"/>
    <mergeCell ref="MPZ236:MQJ236"/>
    <mergeCell ref="MLI236:MLS236"/>
    <mergeCell ref="MLT236:MMD236"/>
    <mergeCell ref="MME236:MMO236"/>
    <mergeCell ref="MMP236:MMZ236"/>
    <mergeCell ref="MNA236:MNK236"/>
    <mergeCell ref="MNL236:MNV236"/>
    <mergeCell ref="MIU236:MJE236"/>
    <mergeCell ref="MJF236:MJP236"/>
    <mergeCell ref="MJQ236:MKA236"/>
    <mergeCell ref="MKB236:MKL236"/>
    <mergeCell ref="MKM236:MKW236"/>
    <mergeCell ref="MKX236:MLH236"/>
    <mergeCell ref="MVM236:MVW236"/>
    <mergeCell ref="MVX236:MWH236"/>
    <mergeCell ref="MWI236:MWS236"/>
    <mergeCell ref="MWT236:MXD236"/>
    <mergeCell ref="MXE236:MXO236"/>
    <mergeCell ref="MXP236:MXZ236"/>
    <mergeCell ref="MSY236:MTI236"/>
    <mergeCell ref="MTJ236:MTT236"/>
    <mergeCell ref="MTU236:MUE236"/>
    <mergeCell ref="MUF236:MUP236"/>
    <mergeCell ref="MUQ236:MVA236"/>
    <mergeCell ref="MVB236:MVL236"/>
    <mergeCell ref="MQK236:MQU236"/>
    <mergeCell ref="MQV236:MRF236"/>
    <mergeCell ref="MRG236:MRQ236"/>
    <mergeCell ref="MRR236:MSB236"/>
    <mergeCell ref="MSC236:MSM236"/>
    <mergeCell ref="MSN236:MSX236"/>
    <mergeCell ref="NDC236:NDM236"/>
    <mergeCell ref="NDN236:NDX236"/>
    <mergeCell ref="NDY236:NEI236"/>
    <mergeCell ref="NEJ236:NET236"/>
    <mergeCell ref="NEU236:NFE236"/>
    <mergeCell ref="NFF236:NFP236"/>
    <mergeCell ref="NAO236:NAY236"/>
    <mergeCell ref="NAZ236:NBJ236"/>
    <mergeCell ref="NBK236:NBU236"/>
    <mergeCell ref="NBV236:NCF236"/>
    <mergeCell ref="NCG236:NCQ236"/>
    <mergeCell ref="NCR236:NDB236"/>
    <mergeCell ref="MYA236:MYK236"/>
    <mergeCell ref="MYL236:MYV236"/>
    <mergeCell ref="MYW236:MZG236"/>
    <mergeCell ref="MZH236:MZR236"/>
    <mergeCell ref="MZS236:NAC236"/>
    <mergeCell ref="NAD236:NAN236"/>
    <mergeCell ref="NKS236:NLC236"/>
    <mergeCell ref="NLD236:NLN236"/>
    <mergeCell ref="NLO236:NLY236"/>
    <mergeCell ref="NLZ236:NMJ236"/>
    <mergeCell ref="NMK236:NMU236"/>
    <mergeCell ref="NMV236:NNF236"/>
    <mergeCell ref="NIE236:NIO236"/>
    <mergeCell ref="NIP236:NIZ236"/>
    <mergeCell ref="NJA236:NJK236"/>
    <mergeCell ref="NJL236:NJV236"/>
    <mergeCell ref="NJW236:NKG236"/>
    <mergeCell ref="NKH236:NKR236"/>
    <mergeCell ref="NFQ236:NGA236"/>
    <mergeCell ref="NGB236:NGL236"/>
    <mergeCell ref="NGM236:NGW236"/>
    <mergeCell ref="NGX236:NHH236"/>
    <mergeCell ref="NHI236:NHS236"/>
    <mergeCell ref="NHT236:NID236"/>
    <mergeCell ref="NSI236:NSS236"/>
    <mergeCell ref="NST236:NTD236"/>
    <mergeCell ref="NTE236:NTO236"/>
    <mergeCell ref="NTP236:NTZ236"/>
    <mergeCell ref="NUA236:NUK236"/>
    <mergeCell ref="NUL236:NUV236"/>
    <mergeCell ref="NPU236:NQE236"/>
    <mergeCell ref="NQF236:NQP236"/>
    <mergeCell ref="NQQ236:NRA236"/>
    <mergeCell ref="NRB236:NRL236"/>
    <mergeCell ref="NRM236:NRW236"/>
    <mergeCell ref="NRX236:NSH236"/>
    <mergeCell ref="NNG236:NNQ236"/>
    <mergeCell ref="NNR236:NOB236"/>
    <mergeCell ref="NOC236:NOM236"/>
    <mergeCell ref="NON236:NOX236"/>
    <mergeCell ref="NOY236:NPI236"/>
    <mergeCell ref="NPJ236:NPT236"/>
    <mergeCell ref="NZY236:OAI236"/>
    <mergeCell ref="OAJ236:OAT236"/>
    <mergeCell ref="OAU236:OBE236"/>
    <mergeCell ref="OBF236:OBP236"/>
    <mergeCell ref="OBQ236:OCA236"/>
    <mergeCell ref="OCB236:OCL236"/>
    <mergeCell ref="NXK236:NXU236"/>
    <mergeCell ref="NXV236:NYF236"/>
    <mergeCell ref="NYG236:NYQ236"/>
    <mergeCell ref="NYR236:NZB236"/>
    <mergeCell ref="NZC236:NZM236"/>
    <mergeCell ref="NZN236:NZX236"/>
    <mergeCell ref="NUW236:NVG236"/>
    <mergeCell ref="NVH236:NVR236"/>
    <mergeCell ref="NVS236:NWC236"/>
    <mergeCell ref="NWD236:NWN236"/>
    <mergeCell ref="NWO236:NWY236"/>
    <mergeCell ref="NWZ236:NXJ236"/>
    <mergeCell ref="OHO236:OHY236"/>
    <mergeCell ref="OHZ236:OIJ236"/>
    <mergeCell ref="OIK236:OIU236"/>
    <mergeCell ref="OIV236:OJF236"/>
    <mergeCell ref="OJG236:OJQ236"/>
    <mergeCell ref="OJR236:OKB236"/>
    <mergeCell ref="OFA236:OFK236"/>
    <mergeCell ref="OFL236:OFV236"/>
    <mergeCell ref="OFW236:OGG236"/>
    <mergeCell ref="OGH236:OGR236"/>
    <mergeCell ref="OGS236:OHC236"/>
    <mergeCell ref="OHD236:OHN236"/>
    <mergeCell ref="OCM236:OCW236"/>
    <mergeCell ref="OCX236:ODH236"/>
    <mergeCell ref="ODI236:ODS236"/>
    <mergeCell ref="ODT236:OED236"/>
    <mergeCell ref="OEE236:OEO236"/>
    <mergeCell ref="OEP236:OEZ236"/>
    <mergeCell ref="OPE236:OPO236"/>
    <mergeCell ref="OPP236:OPZ236"/>
    <mergeCell ref="OQA236:OQK236"/>
    <mergeCell ref="OQL236:OQV236"/>
    <mergeCell ref="OQW236:ORG236"/>
    <mergeCell ref="ORH236:ORR236"/>
    <mergeCell ref="OMQ236:ONA236"/>
    <mergeCell ref="ONB236:ONL236"/>
    <mergeCell ref="ONM236:ONW236"/>
    <mergeCell ref="ONX236:OOH236"/>
    <mergeCell ref="OOI236:OOS236"/>
    <mergeCell ref="OOT236:OPD236"/>
    <mergeCell ref="OKC236:OKM236"/>
    <mergeCell ref="OKN236:OKX236"/>
    <mergeCell ref="OKY236:OLI236"/>
    <mergeCell ref="OLJ236:OLT236"/>
    <mergeCell ref="OLU236:OME236"/>
    <mergeCell ref="OMF236:OMP236"/>
    <mergeCell ref="OWU236:OXE236"/>
    <mergeCell ref="OXF236:OXP236"/>
    <mergeCell ref="OXQ236:OYA236"/>
    <mergeCell ref="OYB236:OYL236"/>
    <mergeCell ref="OYM236:OYW236"/>
    <mergeCell ref="OYX236:OZH236"/>
    <mergeCell ref="OUG236:OUQ236"/>
    <mergeCell ref="OUR236:OVB236"/>
    <mergeCell ref="OVC236:OVM236"/>
    <mergeCell ref="OVN236:OVX236"/>
    <mergeCell ref="OVY236:OWI236"/>
    <mergeCell ref="OWJ236:OWT236"/>
    <mergeCell ref="ORS236:OSC236"/>
    <mergeCell ref="OSD236:OSN236"/>
    <mergeCell ref="OSO236:OSY236"/>
    <mergeCell ref="OSZ236:OTJ236"/>
    <mergeCell ref="OTK236:OTU236"/>
    <mergeCell ref="OTV236:OUF236"/>
    <mergeCell ref="PEK236:PEU236"/>
    <mergeCell ref="PEV236:PFF236"/>
    <mergeCell ref="PFG236:PFQ236"/>
    <mergeCell ref="PFR236:PGB236"/>
    <mergeCell ref="PGC236:PGM236"/>
    <mergeCell ref="PGN236:PGX236"/>
    <mergeCell ref="PBW236:PCG236"/>
    <mergeCell ref="PCH236:PCR236"/>
    <mergeCell ref="PCS236:PDC236"/>
    <mergeCell ref="PDD236:PDN236"/>
    <mergeCell ref="PDO236:PDY236"/>
    <mergeCell ref="PDZ236:PEJ236"/>
    <mergeCell ref="OZI236:OZS236"/>
    <mergeCell ref="OZT236:PAD236"/>
    <mergeCell ref="PAE236:PAO236"/>
    <mergeCell ref="PAP236:PAZ236"/>
    <mergeCell ref="PBA236:PBK236"/>
    <mergeCell ref="PBL236:PBV236"/>
    <mergeCell ref="PMA236:PMK236"/>
    <mergeCell ref="PML236:PMV236"/>
    <mergeCell ref="PMW236:PNG236"/>
    <mergeCell ref="PNH236:PNR236"/>
    <mergeCell ref="PNS236:POC236"/>
    <mergeCell ref="POD236:PON236"/>
    <mergeCell ref="PJM236:PJW236"/>
    <mergeCell ref="PJX236:PKH236"/>
    <mergeCell ref="PKI236:PKS236"/>
    <mergeCell ref="PKT236:PLD236"/>
    <mergeCell ref="PLE236:PLO236"/>
    <mergeCell ref="PLP236:PLZ236"/>
    <mergeCell ref="PGY236:PHI236"/>
    <mergeCell ref="PHJ236:PHT236"/>
    <mergeCell ref="PHU236:PIE236"/>
    <mergeCell ref="PIF236:PIP236"/>
    <mergeCell ref="PIQ236:PJA236"/>
    <mergeCell ref="PJB236:PJL236"/>
    <mergeCell ref="PTQ236:PUA236"/>
    <mergeCell ref="PUB236:PUL236"/>
    <mergeCell ref="PUM236:PUW236"/>
    <mergeCell ref="PUX236:PVH236"/>
    <mergeCell ref="PVI236:PVS236"/>
    <mergeCell ref="PVT236:PWD236"/>
    <mergeCell ref="PRC236:PRM236"/>
    <mergeCell ref="PRN236:PRX236"/>
    <mergeCell ref="PRY236:PSI236"/>
    <mergeCell ref="PSJ236:PST236"/>
    <mergeCell ref="PSU236:PTE236"/>
    <mergeCell ref="PTF236:PTP236"/>
    <mergeCell ref="POO236:POY236"/>
    <mergeCell ref="POZ236:PPJ236"/>
    <mergeCell ref="PPK236:PPU236"/>
    <mergeCell ref="PPV236:PQF236"/>
    <mergeCell ref="PQG236:PQQ236"/>
    <mergeCell ref="PQR236:PRB236"/>
    <mergeCell ref="QBG236:QBQ236"/>
    <mergeCell ref="QBR236:QCB236"/>
    <mergeCell ref="QCC236:QCM236"/>
    <mergeCell ref="QCN236:QCX236"/>
    <mergeCell ref="QCY236:QDI236"/>
    <mergeCell ref="QDJ236:QDT236"/>
    <mergeCell ref="PYS236:PZC236"/>
    <mergeCell ref="PZD236:PZN236"/>
    <mergeCell ref="PZO236:PZY236"/>
    <mergeCell ref="PZZ236:QAJ236"/>
    <mergeCell ref="QAK236:QAU236"/>
    <mergeCell ref="QAV236:QBF236"/>
    <mergeCell ref="PWE236:PWO236"/>
    <mergeCell ref="PWP236:PWZ236"/>
    <mergeCell ref="PXA236:PXK236"/>
    <mergeCell ref="PXL236:PXV236"/>
    <mergeCell ref="PXW236:PYG236"/>
    <mergeCell ref="PYH236:PYR236"/>
    <mergeCell ref="QIW236:QJG236"/>
    <mergeCell ref="QJH236:QJR236"/>
    <mergeCell ref="QJS236:QKC236"/>
    <mergeCell ref="QKD236:QKN236"/>
    <mergeCell ref="QKO236:QKY236"/>
    <mergeCell ref="QKZ236:QLJ236"/>
    <mergeCell ref="QGI236:QGS236"/>
    <mergeCell ref="QGT236:QHD236"/>
    <mergeCell ref="QHE236:QHO236"/>
    <mergeCell ref="QHP236:QHZ236"/>
    <mergeCell ref="QIA236:QIK236"/>
    <mergeCell ref="QIL236:QIV236"/>
    <mergeCell ref="QDU236:QEE236"/>
    <mergeCell ref="QEF236:QEP236"/>
    <mergeCell ref="QEQ236:QFA236"/>
    <mergeCell ref="QFB236:QFL236"/>
    <mergeCell ref="QFM236:QFW236"/>
    <mergeCell ref="QFX236:QGH236"/>
    <mergeCell ref="QQM236:QQW236"/>
    <mergeCell ref="QQX236:QRH236"/>
    <mergeCell ref="QRI236:QRS236"/>
    <mergeCell ref="QRT236:QSD236"/>
    <mergeCell ref="QSE236:QSO236"/>
    <mergeCell ref="QSP236:QSZ236"/>
    <mergeCell ref="QNY236:QOI236"/>
    <mergeCell ref="QOJ236:QOT236"/>
    <mergeCell ref="QOU236:QPE236"/>
    <mergeCell ref="QPF236:QPP236"/>
    <mergeCell ref="QPQ236:QQA236"/>
    <mergeCell ref="QQB236:QQL236"/>
    <mergeCell ref="QLK236:QLU236"/>
    <mergeCell ref="QLV236:QMF236"/>
    <mergeCell ref="QMG236:QMQ236"/>
    <mergeCell ref="QMR236:QNB236"/>
    <mergeCell ref="QNC236:QNM236"/>
    <mergeCell ref="QNN236:QNX236"/>
    <mergeCell ref="QYC236:QYM236"/>
    <mergeCell ref="QYN236:QYX236"/>
    <mergeCell ref="QYY236:QZI236"/>
    <mergeCell ref="QZJ236:QZT236"/>
    <mergeCell ref="QZU236:RAE236"/>
    <mergeCell ref="RAF236:RAP236"/>
    <mergeCell ref="QVO236:QVY236"/>
    <mergeCell ref="QVZ236:QWJ236"/>
    <mergeCell ref="QWK236:QWU236"/>
    <mergeCell ref="QWV236:QXF236"/>
    <mergeCell ref="QXG236:QXQ236"/>
    <mergeCell ref="QXR236:QYB236"/>
    <mergeCell ref="QTA236:QTK236"/>
    <mergeCell ref="QTL236:QTV236"/>
    <mergeCell ref="QTW236:QUG236"/>
    <mergeCell ref="QUH236:QUR236"/>
    <mergeCell ref="QUS236:QVC236"/>
    <mergeCell ref="QVD236:QVN236"/>
    <mergeCell ref="RFS236:RGC236"/>
    <mergeCell ref="RGD236:RGN236"/>
    <mergeCell ref="RGO236:RGY236"/>
    <mergeCell ref="RGZ236:RHJ236"/>
    <mergeCell ref="RHK236:RHU236"/>
    <mergeCell ref="RHV236:RIF236"/>
    <mergeCell ref="RDE236:RDO236"/>
    <mergeCell ref="RDP236:RDZ236"/>
    <mergeCell ref="REA236:REK236"/>
    <mergeCell ref="REL236:REV236"/>
    <mergeCell ref="REW236:RFG236"/>
    <mergeCell ref="RFH236:RFR236"/>
    <mergeCell ref="RAQ236:RBA236"/>
    <mergeCell ref="RBB236:RBL236"/>
    <mergeCell ref="RBM236:RBW236"/>
    <mergeCell ref="RBX236:RCH236"/>
    <mergeCell ref="RCI236:RCS236"/>
    <mergeCell ref="RCT236:RDD236"/>
    <mergeCell ref="RNI236:RNS236"/>
    <mergeCell ref="RNT236:ROD236"/>
    <mergeCell ref="ROE236:ROO236"/>
    <mergeCell ref="ROP236:ROZ236"/>
    <mergeCell ref="RPA236:RPK236"/>
    <mergeCell ref="RPL236:RPV236"/>
    <mergeCell ref="RKU236:RLE236"/>
    <mergeCell ref="RLF236:RLP236"/>
    <mergeCell ref="RLQ236:RMA236"/>
    <mergeCell ref="RMB236:RML236"/>
    <mergeCell ref="RMM236:RMW236"/>
    <mergeCell ref="RMX236:RNH236"/>
    <mergeCell ref="RIG236:RIQ236"/>
    <mergeCell ref="RIR236:RJB236"/>
    <mergeCell ref="RJC236:RJM236"/>
    <mergeCell ref="RJN236:RJX236"/>
    <mergeCell ref="RJY236:RKI236"/>
    <mergeCell ref="RKJ236:RKT236"/>
    <mergeCell ref="RUY236:RVI236"/>
    <mergeCell ref="RVJ236:RVT236"/>
    <mergeCell ref="RVU236:RWE236"/>
    <mergeCell ref="RWF236:RWP236"/>
    <mergeCell ref="RWQ236:RXA236"/>
    <mergeCell ref="RXB236:RXL236"/>
    <mergeCell ref="RSK236:RSU236"/>
    <mergeCell ref="RSV236:RTF236"/>
    <mergeCell ref="RTG236:RTQ236"/>
    <mergeCell ref="RTR236:RUB236"/>
    <mergeCell ref="RUC236:RUM236"/>
    <mergeCell ref="RUN236:RUX236"/>
    <mergeCell ref="RPW236:RQG236"/>
    <mergeCell ref="RQH236:RQR236"/>
    <mergeCell ref="RQS236:RRC236"/>
    <mergeCell ref="RRD236:RRN236"/>
    <mergeCell ref="RRO236:RRY236"/>
    <mergeCell ref="RRZ236:RSJ236"/>
    <mergeCell ref="SCO236:SCY236"/>
    <mergeCell ref="SCZ236:SDJ236"/>
    <mergeCell ref="SDK236:SDU236"/>
    <mergeCell ref="SDV236:SEF236"/>
    <mergeCell ref="SEG236:SEQ236"/>
    <mergeCell ref="SER236:SFB236"/>
    <mergeCell ref="SAA236:SAK236"/>
    <mergeCell ref="SAL236:SAV236"/>
    <mergeCell ref="SAW236:SBG236"/>
    <mergeCell ref="SBH236:SBR236"/>
    <mergeCell ref="SBS236:SCC236"/>
    <mergeCell ref="SCD236:SCN236"/>
    <mergeCell ref="RXM236:RXW236"/>
    <mergeCell ref="RXX236:RYH236"/>
    <mergeCell ref="RYI236:RYS236"/>
    <mergeCell ref="RYT236:RZD236"/>
    <mergeCell ref="RZE236:RZO236"/>
    <mergeCell ref="RZP236:RZZ236"/>
    <mergeCell ref="SKE236:SKO236"/>
    <mergeCell ref="SKP236:SKZ236"/>
    <mergeCell ref="SLA236:SLK236"/>
    <mergeCell ref="SLL236:SLV236"/>
    <mergeCell ref="SLW236:SMG236"/>
    <mergeCell ref="SMH236:SMR236"/>
    <mergeCell ref="SHQ236:SIA236"/>
    <mergeCell ref="SIB236:SIL236"/>
    <mergeCell ref="SIM236:SIW236"/>
    <mergeCell ref="SIX236:SJH236"/>
    <mergeCell ref="SJI236:SJS236"/>
    <mergeCell ref="SJT236:SKD236"/>
    <mergeCell ref="SFC236:SFM236"/>
    <mergeCell ref="SFN236:SFX236"/>
    <mergeCell ref="SFY236:SGI236"/>
    <mergeCell ref="SGJ236:SGT236"/>
    <mergeCell ref="SGU236:SHE236"/>
    <mergeCell ref="SHF236:SHP236"/>
    <mergeCell ref="SRU236:SSE236"/>
    <mergeCell ref="SSF236:SSP236"/>
    <mergeCell ref="SSQ236:STA236"/>
    <mergeCell ref="STB236:STL236"/>
    <mergeCell ref="STM236:STW236"/>
    <mergeCell ref="STX236:SUH236"/>
    <mergeCell ref="SPG236:SPQ236"/>
    <mergeCell ref="SPR236:SQB236"/>
    <mergeCell ref="SQC236:SQM236"/>
    <mergeCell ref="SQN236:SQX236"/>
    <mergeCell ref="SQY236:SRI236"/>
    <mergeCell ref="SRJ236:SRT236"/>
    <mergeCell ref="SMS236:SNC236"/>
    <mergeCell ref="SND236:SNN236"/>
    <mergeCell ref="SNO236:SNY236"/>
    <mergeCell ref="SNZ236:SOJ236"/>
    <mergeCell ref="SOK236:SOU236"/>
    <mergeCell ref="SOV236:SPF236"/>
    <mergeCell ref="SZK236:SZU236"/>
    <mergeCell ref="SZV236:TAF236"/>
    <mergeCell ref="TAG236:TAQ236"/>
    <mergeCell ref="TAR236:TBB236"/>
    <mergeCell ref="TBC236:TBM236"/>
    <mergeCell ref="TBN236:TBX236"/>
    <mergeCell ref="SWW236:SXG236"/>
    <mergeCell ref="SXH236:SXR236"/>
    <mergeCell ref="SXS236:SYC236"/>
    <mergeCell ref="SYD236:SYN236"/>
    <mergeCell ref="SYO236:SYY236"/>
    <mergeCell ref="SYZ236:SZJ236"/>
    <mergeCell ref="SUI236:SUS236"/>
    <mergeCell ref="SUT236:SVD236"/>
    <mergeCell ref="SVE236:SVO236"/>
    <mergeCell ref="SVP236:SVZ236"/>
    <mergeCell ref="SWA236:SWK236"/>
    <mergeCell ref="SWL236:SWV236"/>
    <mergeCell ref="THA236:THK236"/>
    <mergeCell ref="THL236:THV236"/>
    <mergeCell ref="THW236:TIG236"/>
    <mergeCell ref="TIH236:TIR236"/>
    <mergeCell ref="TIS236:TJC236"/>
    <mergeCell ref="TJD236:TJN236"/>
    <mergeCell ref="TEM236:TEW236"/>
    <mergeCell ref="TEX236:TFH236"/>
    <mergeCell ref="TFI236:TFS236"/>
    <mergeCell ref="TFT236:TGD236"/>
    <mergeCell ref="TGE236:TGO236"/>
    <mergeCell ref="TGP236:TGZ236"/>
    <mergeCell ref="TBY236:TCI236"/>
    <mergeCell ref="TCJ236:TCT236"/>
    <mergeCell ref="TCU236:TDE236"/>
    <mergeCell ref="TDF236:TDP236"/>
    <mergeCell ref="TDQ236:TEA236"/>
    <mergeCell ref="TEB236:TEL236"/>
    <mergeCell ref="TOQ236:TPA236"/>
    <mergeCell ref="TPB236:TPL236"/>
    <mergeCell ref="TPM236:TPW236"/>
    <mergeCell ref="TPX236:TQH236"/>
    <mergeCell ref="TQI236:TQS236"/>
    <mergeCell ref="TQT236:TRD236"/>
    <mergeCell ref="TMC236:TMM236"/>
    <mergeCell ref="TMN236:TMX236"/>
    <mergeCell ref="TMY236:TNI236"/>
    <mergeCell ref="TNJ236:TNT236"/>
    <mergeCell ref="TNU236:TOE236"/>
    <mergeCell ref="TOF236:TOP236"/>
    <mergeCell ref="TJO236:TJY236"/>
    <mergeCell ref="TJZ236:TKJ236"/>
    <mergeCell ref="TKK236:TKU236"/>
    <mergeCell ref="TKV236:TLF236"/>
    <mergeCell ref="TLG236:TLQ236"/>
    <mergeCell ref="TLR236:TMB236"/>
    <mergeCell ref="TWG236:TWQ236"/>
    <mergeCell ref="TWR236:TXB236"/>
    <mergeCell ref="TXC236:TXM236"/>
    <mergeCell ref="TXN236:TXX236"/>
    <mergeCell ref="TXY236:TYI236"/>
    <mergeCell ref="TYJ236:TYT236"/>
    <mergeCell ref="TTS236:TUC236"/>
    <mergeCell ref="TUD236:TUN236"/>
    <mergeCell ref="TUO236:TUY236"/>
    <mergeCell ref="TUZ236:TVJ236"/>
    <mergeCell ref="TVK236:TVU236"/>
    <mergeCell ref="TVV236:TWF236"/>
    <mergeCell ref="TRE236:TRO236"/>
    <mergeCell ref="TRP236:TRZ236"/>
    <mergeCell ref="TSA236:TSK236"/>
    <mergeCell ref="TSL236:TSV236"/>
    <mergeCell ref="TSW236:TTG236"/>
    <mergeCell ref="TTH236:TTR236"/>
    <mergeCell ref="UDW236:UEG236"/>
    <mergeCell ref="UEH236:UER236"/>
    <mergeCell ref="UES236:UFC236"/>
    <mergeCell ref="UFD236:UFN236"/>
    <mergeCell ref="UFO236:UFY236"/>
    <mergeCell ref="UFZ236:UGJ236"/>
    <mergeCell ref="UBI236:UBS236"/>
    <mergeCell ref="UBT236:UCD236"/>
    <mergeCell ref="UCE236:UCO236"/>
    <mergeCell ref="UCP236:UCZ236"/>
    <mergeCell ref="UDA236:UDK236"/>
    <mergeCell ref="UDL236:UDV236"/>
    <mergeCell ref="TYU236:TZE236"/>
    <mergeCell ref="TZF236:TZP236"/>
    <mergeCell ref="TZQ236:UAA236"/>
    <mergeCell ref="UAB236:UAL236"/>
    <mergeCell ref="UAM236:UAW236"/>
    <mergeCell ref="UAX236:UBH236"/>
    <mergeCell ref="ULM236:ULW236"/>
    <mergeCell ref="ULX236:UMH236"/>
    <mergeCell ref="UMI236:UMS236"/>
    <mergeCell ref="UMT236:UND236"/>
    <mergeCell ref="UNE236:UNO236"/>
    <mergeCell ref="UNP236:UNZ236"/>
    <mergeCell ref="UIY236:UJI236"/>
    <mergeCell ref="UJJ236:UJT236"/>
    <mergeCell ref="UJU236:UKE236"/>
    <mergeCell ref="UKF236:UKP236"/>
    <mergeCell ref="UKQ236:ULA236"/>
    <mergeCell ref="ULB236:ULL236"/>
    <mergeCell ref="UGK236:UGU236"/>
    <mergeCell ref="UGV236:UHF236"/>
    <mergeCell ref="UHG236:UHQ236"/>
    <mergeCell ref="UHR236:UIB236"/>
    <mergeCell ref="UIC236:UIM236"/>
    <mergeCell ref="UIN236:UIX236"/>
    <mergeCell ref="UTC236:UTM236"/>
    <mergeCell ref="UTN236:UTX236"/>
    <mergeCell ref="UTY236:UUI236"/>
    <mergeCell ref="UUJ236:UUT236"/>
    <mergeCell ref="UUU236:UVE236"/>
    <mergeCell ref="UVF236:UVP236"/>
    <mergeCell ref="UQO236:UQY236"/>
    <mergeCell ref="UQZ236:URJ236"/>
    <mergeCell ref="URK236:URU236"/>
    <mergeCell ref="URV236:USF236"/>
    <mergeCell ref="USG236:USQ236"/>
    <mergeCell ref="USR236:UTB236"/>
    <mergeCell ref="UOA236:UOK236"/>
    <mergeCell ref="UOL236:UOV236"/>
    <mergeCell ref="UOW236:UPG236"/>
    <mergeCell ref="UPH236:UPR236"/>
    <mergeCell ref="UPS236:UQC236"/>
    <mergeCell ref="UQD236:UQN236"/>
    <mergeCell ref="VAS236:VBC236"/>
    <mergeCell ref="VBD236:VBN236"/>
    <mergeCell ref="VBO236:VBY236"/>
    <mergeCell ref="VBZ236:VCJ236"/>
    <mergeCell ref="VCK236:VCU236"/>
    <mergeCell ref="VCV236:VDF236"/>
    <mergeCell ref="UYE236:UYO236"/>
    <mergeCell ref="UYP236:UYZ236"/>
    <mergeCell ref="UZA236:UZK236"/>
    <mergeCell ref="UZL236:UZV236"/>
    <mergeCell ref="UZW236:VAG236"/>
    <mergeCell ref="VAH236:VAR236"/>
    <mergeCell ref="UVQ236:UWA236"/>
    <mergeCell ref="UWB236:UWL236"/>
    <mergeCell ref="UWM236:UWW236"/>
    <mergeCell ref="UWX236:UXH236"/>
    <mergeCell ref="UXI236:UXS236"/>
    <mergeCell ref="UXT236:UYD236"/>
    <mergeCell ref="VII236:VIS236"/>
    <mergeCell ref="VIT236:VJD236"/>
    <mergeCell ref="VJE236:VJO236"/>
    <mergeCell ref="VJP236:VJZ236"/>
    <mergeCell ref="VKA236:VKK236"/>
    <mergeCell ref="VKL236:VKV236"/>
    <mergeCell ref="VFU236:VGE236"/>
    <mergeCell ref="VGF236:VGP236"/>
    <mergeCell ref="VGQ236:VHA236"/>
    <mergeCell ref="VHB236:VHL236"/>
    <mergeCell ref="VHM236:VHW236"/>
    <mergeCell ref="VHX236:VIH236"/>
    <mergeCell ref="VDG236:VDQ236"/>
    <mergeCell ref="VDR236:VEB236"/>
    <mergeCell ref="VEC236:VEM236"/>
    <mergeCell ref="VEN236:VEX236"/>
    <mergeCell ref="VEY236:VFI236"/>
    <mergeCell ref="VFJ236:VFT236"/>
    <mergeCell ref="VPY236:VQI236"/>
    <mergeCell ref="VQJ236:VQT236"/>
    <mergeCell ref="VQU236:VRE236"/>
    <mergeCell ref="VRF236:VRP236"/>
    <mergeCell ref="VRQ236:VSA236"/>
    <mergeCell ref="VSB236:VSL236"/>
    <mergeCell ref="VNK236:VNU236"/>
    <mergeCell ref="VNV236:VOF236"/>
    <mergeCell ref="VOG236:VOQ236"/>
    <mergeCell ref="VOR236:VPB236"/>
    <mergeCell ref="VPC236:VPM236"/>
    <mergeCell ref="VPN236:VPX236"/>
    <mergeCell ref="VKW236:VLG236"/>
    <mergeCell ref="VLH236:VLR236"/>
    <mergeCell ref="VLS236:VMC236"/>
    <mergeCell ref="VMD236:VMN236"/>
    <mergeCell ref="VMO236:VMY236"/>
    <mergeCell ref="VMZ236:VNJ236"/>
    <mergeCell ref="VXO236:VXY236"/>
    <mergeCell ref="VXZ236:VYJ236"/>
    <mergeCell ref="VYK236:VYU236"/>
    <mergeCell ref="VYV236:VZF236"/>
    <mergeCell ref="VZG236:VZQ236"/>
    <mergeCell ref="VZR236:WAB236"/>
    <mergeCell ref="VVA236:VVK236"/>
    <mergeCell ref="VVL236:VVV236"/>
    <mergeCell ref="VVW236:VWG236"/>
    <mergeCell ref="VWH236:VWR236"/>
    <mergeCell ref="VWS236:VXC236"/>
    <mergeCell ref="VXD236:VXN236"/>
    <mergeCell ref="VSM236:VSW236"/>
    <mergeCell ref="VSX236:VTH236"/>
    <mergeCell ref="VTI236:VTS236"/>
    <mergeCell ref="VTT236:VUD236"/>
    <mergeCell ref="VUE236:VUO236"/>
    <mergeCell ref="VUP236:VUZ236"/>
    <mergeCell ref="WFE236:WFO236"/>
    <mergeCell ref="WFP236:WFZ236"/>
    <mergeCell ref="WGA236:WGK236"/>
    <mergeCell ref="WGL236:WGV236"/>
    <mergeCell ref="WGW236:WHG236"/>
    <mergeCell ref="WHH236:WHR236"/>
    <mergeCell ref="WCQ236:WDA236"/>
    <mergeCell ref="WDB236:WDL236"/>
    <mergeCell ref="WDM236:WDW236"/>
    <mergeCell ref="WDX236:WEH236"/>
    <mergeCell ref="WEI236:WES236"/>
    <mergeCell ref="WET236:WFD236"/>
    <mergeCell ref="WAC236:WAM236"/>
    <mergeCell ref="WAN236:WAX236"/>
    <mergeCell ref="WAY236:WBI236"/>
    <mergeCell ref="WBJ236:WBT236"/>
    <mergeCell ref="WBU236:WCE236"/>
    <mergeCell ref="WCF236:WCP236"/>
    <mergeCell ref="WMU236:WNE236"/>
    <mergeCell ref="WNF236:WNP236"/>
    <mergeCell ref="WNQ236:WOA236"/>
    <mergeCell ref="WOB236:WOL236"/>
    <mergeCell ref="WOM236:WOW236"/>
    <mergeCell ref="WOX236:WPH236"/>
    <mergeCell ref="WKG236:WKQ236"/>
    <mergeCell ref="WKR236:WLB236"/>
    <mergeCell ref="WLC236:WLM236"/>
    <mergeCell ref="WLN236:WLX236"/>
    <mergeCell ref="WLY236:WMI236"/>
    <mergeCell ref="WMJ236:WMT236"/>
    <mergeCell ref="WHS236:WIC236"/>
    <mergeCell ref="WID236:WIN236"/>
    <mergeCell ref="WIO236:WIY236"/>
    <mergeCell ref="WIZ236:WJJ236"/>
    <mergeCell ref="WJK236:WJU236"/>
    <mergeCell ref="WJV236:WKF236"/>
    <mergeCell ref="WXU236:WYE236"/>
    <mergeCell ref="WYF236:WYP236"/>
    <mergeCell ref="WYQ236:WZA236"/>
    <mergeCell ref="WZB236:WZL236"/>
    <mergeCell ref="WUK236:WUU236"/>
    <mergeCell ref="WUV236:WVF236"/>
    <mergeCell ref="WVG236:WVQ236"/>
    <mergeCell ref="WVR236:WWB236"/>
    <mergeCell ref="WWC236:WWM236"/>
    <mergeCell ref="WWN236:WWX236"/>
    <mergeCell ref="WRW236:WSG236"/>
    <mergeCell ref="WSH236:WSR236"/>
    <mergeCell ref="WSS236:WTC236"/>
    <mergeCell ref="WTD236:WTN236"/>
    <mergeCell ref="WTO236:WTY236"/>
    <mergeCell ref="WTZ236:WUJ236"/>
    <mergeCell ref="WPI236:WPS236"/>
    <mergeCell ref="WPT236:WQD236"/>
    <mergeCell ref="WQE236:WQO236"/>
    <mergeCell ref="WQP236:WQZ236"/>
    <mergeCell ref="WRA236:WRK236"/>
    <mergeCell ref="WRL236:WRV236"/>
    <mergeCell ref="L8:V8"/>
    <mergeCell ref="W8:AG8"/>
    <mergeCell ref="AH8:AR8"/>
    <mergeCell ref="AS8:BC8"/>
    <mergeCell ref="BD8:BN8"/>
    <mergeCell ref="BO8:BY8"/>
    <mergeCell ref="I3:K3"/>
    <mergeCell ref="I2:K2"/>
    <mergeCell ref="I1:K1"/>
    <mergeCell ref="C1:H3"/>
    <mergeCell ref="A1:B3"/>
    <mergeCell ref="XEO236:XEY236"/>
    <mergeCell ref="XEZ236:XFD236"/>
    <mergeCell ref="E4:G4"/>
    <mergeCell ref="H4:K4"/>
    <mergeCell ref="A6:K6"/>
    <mergeCell ref="XCA236:XCK236"/>
    <mergeCell ref="XCL236:XCV236"/>
    <mergeCell ref="XCW236:XDG236"/>
    <mergeCell ref="XDH236:XDR236"/>
    <mergeCell ref="XDS236:XEC236"/>
    <mergeCell ref="XED236:XEN236"/>
    <mergeCell ref="WZM236:WZW236"/>
    <mergeCell ref="WZX236:XAH236"/>
    <mergeCell ref="XAI236:XAS236"/>
    <mergeCell ref="XAT236:XBD236"/>
    <mergeCell ref="XBE236:XBO236"/>
    <mergeCell ref="XBP236:XBZ236"/>
    <mergeCell ref="WWY236:WXI236"/>
    <mergeCell ref="WXJ236:WXT236"/>
    <mergeCell ref="HB8:HL8"/>
    <mergeCell ref="HM8:HW8"/>
    <mergeCell ref="JP8:JZ8"/>
    <mergeCell ref="KA8:KK8"/>
    <mergeCell ref="KL8:KV8"/>
    <mergeCell ref="KW8:LG8"/>
    <mergeCell ref="LH8:LR8"/>
    <mergeCell ref="LS8:MC8"/>
    <mergeCell ref="HX8:IH8"/>
    <mergeCell ref="II8:IS8"/>
    <mergeCell ref="IT8:JD8"/>
    <mergeCell ref="JE8:JO8"/>
    <mergeCell ref="EN8:EX8"/>
    <mergeCell ref="EY8:FI8"/>
    <mergeCell ref="FJ8:FT8"/>
    <mergeCell ref="FU8:GE8"/>
    <mergeCell ref="GF8:GP8"/>
    <mergeCell ref="GQ8:HA8"/>
    <mergeCell ref="BZ8:CJ8"/>
    <mergeCell ref="CK8:CU8"/>
    <mergeCell ref="CV8:DF8"/>
    <mergeCell ref="DG8:DQ8"/>
    <mergeCell ref="DR8:EB8"/>
    <mergeCell ref="EC8:EM8"/>
    <mergeCell ref="RF8:RP8"/>
    <mergeCell ref="RQ8:SA8"/>
    <mergeCell ref="SB8:SL8"/>
    <mergeCell ref="SM8:SW8"/>
    <mergeCell ref="SX8:TH8"/>
    <mergeCell ref="TI8:TS8"/>
    <mergeCell ref="PC8:PM8"/>
    <mergeCell ref="PN8:PX8"/>
    <mergeCell ref="PY8:QI8"/>
    <mergeCell ref="QJ8:QT8"/>
    <mergeCell ref="QU8:RE8"/>
    <mergeCell ref="MD8:MN8"/>
    <mergeCell ref="MO8:MY8"/>
    <mergeCell ref="MZ8:NJ8"/>
    <mergeCell ref="NK8:NU8"/>
    <mergeCell ref="NV8:OF8"/>
    <mergeCell ref="OG8:OQ8"/>
    <mergeCell ref="OR8:PB8"/>
    <mergeCell ref="YV8:ZF8"/>
    <mergeCell ref="ZG8:ZQ8"/>
    <mergeCell ref="ZR8:AAB8"/>
    <mergeCell ref="AAC8:AAM8"/>
    <mergeCell ref="AAN8:AAX8"/>
    <mergeCell ref="AAY8:ABI8"/>
    <mergeCell ref="WH8:WR8"/>
    <mergeCell ref="WS8:XC8"/>
    <mergeCell ref="XD8:XN8"/>
    <mergeCell ref="XO8:XY8"/>
    <mergeCell ref="XZ8:YJ8"/>
    <mergeCell ref="YK8:YU8"/>
    <mergeCell ref="TT8:UD8"/>
    <mergeCell ref="UE8:UO8"/>
    <mergeCell ref="UP8:UZ8"/>
    <mergeCell ref="VA8:VK8"/>
    <mergeCell ref="VL8:VV8"/>
    <mergeCell ref="VW8:WG8"/>
    <mergeCell ref="AGL8:AGV8"/>
    <mergeCell ref="AGW8:AHG8"/>
    <mergeCell ref="AHH8:AHR8"/>
    <mergeCell ref="AHS8:AIC8"/>
    <mergeCell ref="AID8:AIN8"/>
    <mergeCell ref="AIO8:AIY8"/>
    <mergeCell ref="ADX8:AEH8"/>
    <mergeCell ref="AEI8:AES8"/>
    <mergeCell ref="AET8:AFD8"/>
    <mergeCell ref="AFE8:AFO8"/>
    <mergeCell ref="AFP8:AFZ8"/>
    <mergeCell ref="AGA8:AGK8"/>
    <mergeCell ref="ABJ8:ABT8"/>
    <mergeCell ref="ABU8:ACE8"/>
    <mergeCell ref="ACF8:ACP8"/>
    <mergeCell ref="ACQ8:ADA8"/>
    <mergeCell ref="ADB8:ADL8"/>
    <mergeCell ref="ADM8:ADW8"/>
    <mergeCell ref="AOB8:AOL8"/>
    <mergeCell ref="AOM8:AOW8"/>
    <mergeCell ref="AOX8:APH8"/>
    <mergeCell ref="API8:APS8"/>
    <mergeCell ref="APT8:AQD8"/>
    <mergeCell ref="AQE8:AQO8"/>
    <mergeCell ref="ALN8:ALX8"/>
    <mergeCell ref="ALY8:AMI8"/>
    <mergeCell ref="AMJ8:AMT8"/>
    <mergeCell ref="AMU8:ANE8"/>
    <mergeCell ref="ANF8:ANP8"/>
    <mergeCell ref="ANQ8:AOA8"/>
    <mergeCell ref="AIZ8:AJJ8"/>
    <mergeCell ref="AJK8:AJU8"/>
    <mergeCell ref="AJV8:AKF8"/>
    <mergeCell ref="AKG8:AKQ8"/>
    <mergeCell ref="AKR8:ALB8"/>
    <mergeCell ref="ALC8:ALM8"/>
    <mergeCell ref="AVR8:AWB8"/>
    <mergeCell ref="AWC8:AWM8"/>
    <mergeCell ref="AWN8:AWX8"/>
    <mergeCell ref="AWY8:AXI8"/>
    <mergeCell ref="AXJ8:AXT8"/>
    <mergeCell ref="AXU8:AYE8"/>
    <mergeCell ref="ATD8:ATN8"/>
    <mergeCell ref="ATO8:ATY8"/>
    <mergeCell ref="ATZ8:AUJ8"/>
    <mergeCell ref="AUK8:AUU8"/>
    <mergeCell ref="AUV8:AVF8"/>
    <mergeCell ref="AVG8:AVQ8"/>
    <mergeCell ref="AQP8:AQZ8"/>
    <mergeCell ref="ARA8:ARK8"/>
    <mergeCell ref="ARL8:ARV8"/>
    <mergeCell ref="ARW8:ASG8"/>
    <mergeCell ref="ASH8:ASR8"/>
    <mergeCell ref="ASS8:ATC8"/>
    <mergeCell ref="BDH8:BDR8"/>
    <mergeCell ref="BDS8:BEC8"/>
    <mergeCell ref="BED8:BEN8"/>
    <mergeCell ref="BEO8:BEY8"/>
    <mergeCell ref="BEZ8:BFJ8"/>
    <mergeCell ref="BFK8:BFU8"/>
    <mergeCell ref="BAT8:BBD8"/>
    <mergeCell ref="BBE8:BBO8"/>
    <mergeCell ref="BBP8:BBZ8"/>
    <mergeCell ref="BCA8:BCK8"/>
    <mergeCell ref="BCL8:BCV8"/>
    <mergeCell ref="BCW8:BDG8"/>
    <mergeCell ref="AYF8:AYP8"/>
    <mergeCell ref="AYQ8:AZA8"/>
    <mergeCell ref="AZB8:AZL8"/>
    <mergeCell ref="AZM8:AZW8"/>
    <mergeCell ref="AZX8:BAH8"/>
    <mergeCell ref="BAI8:BAS8"/>
    <mergeCell ref="BKX8:BLH8"/>
    <mergeCell ref="BLI8:BLS8"/>
    <mergeCell ref="BLT8:BMD8"/>
    <mergeCell ref="BME8:BMO8"/>
    <mergeCell ref="BMP8:BMZ8"/>
    <mergeCell ref="BNA8:BNK8"/>
    <mergeCell ref="BIJ8:BIT8"/>
    <mergeCell ref="BIU8:BJE8"/>
    <mergeCell ref="BJF8:BJP8"/>
    <mergeCell ref="BJQ8:BKA8"/>
    <mergeCell ref="BKB8:BKL8"/>
    <mergeCell ref="BKM8:BKW8"/>
    <mergeCell ref="BFV8:BGF8"/>
    <mergeCell ref="BGG8:BGQ8"/>
    <mergeCell ref="BGR8:BHB8"/>
    <mergeCell ref="BHC8:BHM8"/>
    <mergeCell ref="BHN8:BHX8"/>
    <mergeCell ref="BHY8:BII8"/>
    <mergeCell ref="BSN8:BSX8"/>
    <mergeCell ref="BSY8:BTI8"/>
    <mergeCell ref="BTJ8:BTT8"/>
    <mergeCell ref="BTU8:BUE8"/>
    <mergeCell ref="BUF8:BUP8"/>
    <mergeCell ref="BUQ8:BVA8"/>
    <mergeCell ref="BPZ8:BQJ8"/>
    <mergeCell ref="BQK8:BQU8"/>
    <mergeCell ref="BQV8:BRF8"/>
    <mergeCell ref="BRG8:BRQ8"/>
    <mergeCell ref="BRR8:BSB8"/>
    <mergeCell ref="BSC8:BSM8"/>
    <mergeCell ref="BNL8:BNV8"/>
    <mergeCell ref="BNW8:BOG8"/>
    <mergeCell ref="BOH8:BOR8"/>
    <mergeCell ref="BOS8:BPC8"/>
    <mergeCell ref="BPD8:BPN8"/>
    <mergeCell ref="BPO8:BPY8"/>
    <mergeCell ref="CAD8:CAN8"/>
    <mergeCell ref="CAO8:CAY8"/>
    <mergeCell ref="CAZ8:CBJ8"/>
    <mergeCell ref="CBK8:CBU8"/>
    <mergeCell ref="CBV8:CCF8"/>
    <mergeCell ref="CCG8:CCQ8"/>
    <mergeCell ref="BXP8:BXZ8"/>
    <mergeCell ref="BYA8:BYK8"/>
    <mergeCell ref="BYL8:BYV8"/>
    <mergeCell ref="BYW8:BZG8"/>
    <mergeCell ref="BZH8:BZR8"/>
    <mergeCell ref="BZS8:CAC8"/>
    <mergeCell ref="BVB8:BVL8"/>
    <mergeCell ref="BVM8:BVW8"/>
    <mergeCell ref="BVX8:BWH8"/>
    <mergeCell ref="BWI8:BWS8"/>
    <mergeCell ref="BWT8:BXD8"/>
    <mergeCell ref="BXE8:BXO8"/>
    <mergeCell ref="CHT8:CID8"/>
    <mergeCell ref="CIE8:CIO8"/>
    <mergeCell ref="CIP8:CIZ8"/>
    <mergeCell ref="CJA8:CJK8"/>
    <mergeCell ref="CJL8:CJV8"/>
    <mergeCell ref="CJW8:CKG8"/>
    <mergeCell ref="CFF8:CFP8"/>
    <mergeCell ref="CFQ8:CGA8"/>
    <mergeCell ref="CGB8:CGL8"/>
    <mergeCell ref="CGM8:CGW8"/>
    <mergeCell ref="CGX8:CHH8"/>
    <mergeCell ref="CHI8:CHS8"/>
    <mergeCell ref="CCR8:CDB8"/>
    <mergeCell ref="CDC8:CDM8"/>
    <mergeCell ref="CDN8:CDX8"/>
    <mergeCell ref="CDY8:CEI8"/>
    <mergeCell ref="CEJ8:CET8"/>
    <mergeCell ref="CEU8:CFE8"/>
    <mergeCell ref="CPJ8:CPT8"/>
    <mergeCell ref="CPU8:CQE8"/>
    <mergeCell ref="CQF8:CQP8"/>
    <mergeCell ref="CQQ8:CRA8"/>
    <mergeCell ref="CRB8:CRL8"/>
    <mergeCell ref="CRM8:CRW8"/>
    <mergeCell ref="CMV8:CNF8"/>
    <mergeCell ref="CNG8:CNQ8"/>
    <mergeCell ref="CNR8:COB8"/>
    <mergeCell ref="COC8:COM8"/>
    <mergeCell ref="CON8:COX8"/>
    <mergeCell ref="COY8:CPI8"/>
    <mergeCell ref="CKH8:CKR8"/>
    <mergeCell ref="CKS8:CLC8"/>
    <mergeCell ref="CLD8:CLN8"/>
    <mergeCell ref="CLO8:CLY8"/>
    <mergeCell ref="CLZ8:CMJ8"/>
    <mergeCell ref="CMK8:CMU8"/>
    <mergeCell ref="CWZ8:CXJ8"/>
    <mergeCell ref="CXK8:CXU8"/>
    <mergeCell ref="CXV8:CYF8"/>
    <mergeCell ref="CYG8:CYQ8"/>
    <mergeCell ref="CYR8:CZB8"/>
    <mergeCell ref="CZC8:CZM8"/>
    <mergeCell ref="CUL8:CUV8"/>
    <mergeCell ref="CUW8:CVG8"/>
    <mergeCell ref="CVH8:CVR8"/>
    <mergeCell ref="CVS8:CWC8"/>
    <mergeCell ref="CWD8:CWN8"/>
    <mergeCell ref="CWO8:CWY8"/>
    <mergeCell ref="CRX8:CSH8"/>
    <mergeCell ref="CSI8:CSS8"/>
    <mergeCell ref="CST8:CTD8"/>
    <mergeCell ref="CTE8:CTO8"/>
    <mergeCell ref="CTP8:CTZ8"/>
    <mergeCell ref="CUA8:CUK8"/>
    <mergeCell ref="DEP8:DEZ8"/>
    <mergeCell ref="DFA8:DFK8"/>
    <mergeCell ref="DFL8:DFV8"/>
    <mergeCell ref="DFW8:DGG8"/>
    <mergeCell ref="DGH8:DGR8"/>
    <mergeCell ref="DGS8:DHC8"/>
    <mergeCell ref="DCB8:DCL8"/>
    <mergeCell ref="DCM8:DCW8"/>
    <mergeCell ref="DCX8:DDH8"/>
    <mergeCell ref="DDI8:DDS8"/>
    <mergeCell ref="DDT8:DED8"/>
    <mergeCell ref="DEE8:DEO8"/>
    <mergeCell ref="CZN8:CZX8"/>
    <mergeCell ref="CZY8:DAI8"/>
    <mergeCell ref="DAJ8:DAT8"/>
    <mergeCell ref="DAU8:DBE8"/>
    <mergeCell ref="DBF8:DBP8"/>
    <mergeCell ref="DBQ8:DCA8"/>
    <mergeCell ref="DMF8:DMP8"/>
    <mergeCell ref="DMQ8:DNA8"/>
    <mergeCell ref="DNB8:DNL8"/>
    <mergeCell ref="DNM8:DNW8"/>
    <mergeCell ref="DNX8:DOH8"/>
    <mergeCell ref="DOI8:DOS8"/>
    <mergeCell ref="DJR8:DKB8"/>
    <mergeCell ref="DKC8:DKM8"/>
    <mergeCell ref="DKN8:DKX8"/>
    <mergeCell ref="DKY8:DLI8"/>
    <mergeCell ref="DLJ8:DLT8"/>
    <mergeCell ref="DLU8:DME8"/>
    <mergeCell ref="DHD8:DHN8"/>
    <mergeCell ref="DHO8:DHY8"/>
    <mergeCell ref="DHZ8:DIJ8"/>
    <mergeCell ref="DIK8:DIU8"/>
    <mergeCell ref="DIV8:DJF8"/>
    <mergeCell ref="DJG8:DJQ8"/>
    <mergeCell ref="DTV8:DUF8"/>
    <mergeCell ref="DUG8:DUQ8"/>
    <mergeCell ref="DUR8:DVB8"/>
    <mergeCell ref="DVC8:DVM8"/>
    <mergeCell ref="DVN8:DVX8"/>
    <mergeCell ref="DVY8:DWI8"/>
    <mergeCell ref="DRH8:DRR8"/>
    <mergeCell ref="DRS8:DSC8"/>
    <mergeCell ref="DSD8:DSN8"/>
    <mergeCell ref="DSO8:DSY8"/>
    <mergeCell ref="DSZ8:DTJ8"/>
    <mergeCell ref="DTK8:DTU8"/>
    <mergeCell ref="DOT8:DPD8"/>
    <mergeCell ref="DPE8:DPO8"/>
    <mergeCell ref="DPP8:DPZ8"/>
    <mergeCell ref="DQA8:DQK8"/>
    <mergeCell ref="DQL8:DQV8"/>
    <mergeCell ref="DQW8:DRG8"/>
    <mergeCell ref="EBL8:EBV8"/>
    <mergeCell ref="EBW8:ECG8"/>
    <mergeCell ref="ECH8:ECR8"/>
    <mergeCell ref="ECS8:EDC8"/>
    <mergeCell ref="EDD8:EDN8"/>
    <mergeCell ref="EDO8:EDY8"/>
    <mergeCell ref="DYX8:DZH8"/>
    <mergeCell ref="DZI8:DZS8"/>
    <mergeCell ref="DZT8:EAD8"/>
    <mergeCell ref="EAE8:EAO8"/>
    <mergeCell ref="EAP8:EAZ8"/>
    <mergeCell ref="EBA8:EBK8"/>
    <mergeCell ref="DWJ8:DWT8"/>
    <mergeCell ref="DWU8:DXE8"/>
    <mergeCell ref="DXF8:DXP8"/>
    <mergeCell ref="DXQ8:DYA8"/>
    <mergeCell ref="DYB8:DYL8"/>
    <mergeCell ref="DYM8:DYW8"/>
    <mergeCell ref="EJB8:EJL8"/>
    <mergeCell ref="EJM8:EJW8"/>
    <mergeCell ref="EJX8:EKH8"/>
    <mergeCell ref="EKI8:EKS8"/>
    <mergeCell ref="EKT8:ELD8"/>
    <mergeCell ref="ELE8:ELO8"/>
    <mergeCell ref="EGN8:EGX8"/>
    <mergeCell ref="EGY8:EHI8"/>
    <mergeCell ref="EHJ8:EHT8"/>
    <mergeCell ref="EHU8:EIE8"/>
    <mergeCell ref="EIF8:EIP8"/>
    <mergeCell ref="EIQ8:EJA8"/>
    <mergeCell ref="EDZ8:EEJ8"/>
    <mergeCell ref="EEK8:EEU8"/>
    <mergeCell ref="EEV8:EFF8"/>
    <mergeCell ref="EFG8:EFQ8"/>
    <mergeCell ref="EFR8:EGB8"/>
    <mergeCell ref="EGC8:EGM8"/>
    <mergeCell ref="EQR8:ERB8"/>
    <mergeCell ref="ERC8:ERM8"/>
    <mergeCell ref="ERN8:ERX8"/>
    <mergeCell ref="ERY8:ESI8"/>
    <mergeCell ref="ESJ8:EST8"/>
    <mergeCell ref="ESU8:ETE8"/>
    <mergeCell ref="EOD8:EON8"/>
    <mergeCell ref="EOO8:EOY8"/>
    <mergeCell ref="EOZ8:EPJ8"/>
    <mergeCell ref="EPK8:EPU8"/>
    <mergeCell ref="EPV8:EQF8"/>
    <mergeCell ref="EQG8:EQQ8"/>
    <mergeCell ref="ELP8:ELZ8"/>
    <mergeCell ref="EMA8:EMK8"/>
    <mergeCell ref="EML8:EMV8"/>
    <mergeCell ref="EMW8:ENG8"/>
    <mergeCell ref="ENH8:ENR8"/>
    <mergeCell ref="ENS8:EOC8"/>
    <mergeCell ref="EYH8:EYR8"/>
    <mergeCell ref="EYS8:EZC8"/>
    <mergeCell ref="EZD8:EZN8"/>
    <mergeCell ref="EZO8:EZY8"/>
    <mergeCell ref="EZZ8:FAJ8"/>
    <mergeCell ref="FAK8:FAU8"/>
    <mergeCell ref="EVT8:EWD8"/>
    <mergeCell ref="EWE8:EWO8"/>
    <mergeCell ref="EWP8:EWZ8"/>
    <mergeCell ref="EXA8:EXK8"/>
    <mergeCell ref="EXL8:EXV8"/>
    <mergeCell ref="EXW8:EYG8"/>
    <mergeCell ref="ETF8:ETP8"/>
    <mergeCell ref="ETQ8:EUA8"/>
    <mergeCell ref="EUB8:EUL8"/>
    <mergeCell ref="EUM8:EUW8"/>
    <mergeCell ref="EUX8:EVH8"/>
    <mergeCell ref="EVI8:EVS8"/>
    <mergeCell ref="FFX8:FGH8"/>
    <mergeCell ref="FGI8:FGS8"/>
    <mergeCell ref="FGT8:FHD8"/>
    <mergeCell ref="FHE8:FHO8"/>
    <mergeCell ref="FHP8:FHZ8"/>
    <mergeCell ref="FIA8:FIK8"/>
    <mergeCell ref="FDJ8:FDT8"/>
    <mergeCell ref="FDU8:FEE8"/>
    <mergeCell ref="FEF8:FEP8"/>
    <mergeCell ref="FEQ8:FFA8"/>
    <mergeCell ref="FFB8:FFL8"/>
    <mergeCell ref="FFM8:FFW8"/>
    <mergeCell ref="FAV8:FBF8"/>
    <mergeCell ref="FBG8:FBQ8"/>
    <mergeCell ref="FBR8:FCB8"/>
    <mergeCell ref="FCC8:FCM8"/>
    <mergeCell ref="FCN8:FCX8"/>
    <mergeCell ref="FCY8:FDI8"/>
    <mergeCell ref="FNN8:FNX8"/>
    <mergeCell ref="FNY8:FOI8"/>
    <mergeCell ref="FOJ8:FOT8"/>
    <mergeCell ref="FOU8:FPE8"/>
    <mergeCell ref="FPF8:FPP8"/>
    <mergeCell ref="FPQ8:FQA8"/>
    <mergeCell ref="FKZ8:FLJ8"/>
    <mergeCell ref="FLK8:FLU8"/>
    <mergeCell ref="FLV8:FMF8"/>
    <mergeCell ref="FMG8:FMQ8"/>
    <mergeCell ref="FMR8:FNB8"/>
    <mergeCell ref="FNC8:FNM8"/>
    <mergeCell ref="FIL8:FIV8"/>
    <mergeCell ref="FIW8:FJG8"/>
    <mergeCell ref="FJH8:FJR8"/>
    <mergeCell ref="FJS8:FKC8"/>
    <mergeCell ref="FKD8:FKN8"/>
    <mergeCell ref="FKO8:FKY8"/>
    <mergeCell ref="FVD8:FVN8"/>
    <mergeCell ref="FVO8:FVY8"/>
    <mergeCell ref="FVZ8:FWJ8"/>
    <mergeCell ref="FWK8:FWU8"/>
    <mergeCell ref="FWV8:FXF8"/>
    <mergeCell ref="FXG8:FXQ8"/>
    <mergeCell ref="FSP8:FSZ8"/>
    <mergeCell ref="FTA8:FTK8"/>
    <mergeCell ref="FTL8:FTV8"/>
    <mergeCell ref="FTW8:FUG8"/>
    <mergeCell ref="FUH8:FUR8"/>
    <mergeCell ref="FUS8:FVC8"/>
    <mergeCell ref="FQB8:FQL8"/>
    <mergeCell ref="FQM8:FQW8"/>
    <mergeCell ref="FQX8:FRH8"/>
    <mergeCell ref="FRI8:FRS8"/>
    <mergeCell ref="FRT8:FSD8"/>
    <mergeCell ref="FSE8:FSO8"/>
    <mergeCell ref="GCT8:GDD8"/>
    <mergeCell ref="GDE8:GDO8"/>
    <mergeCell ref="GDP8:GDZ8"/>
    <mergeCell ref="GEA8:GEK8"/>
    <mergeCell ref="GEL8:GEV8"/>
    <mergeCell ref="GEW8:GFG8"/>
    <mergeCell ref="GAF8:GAP8"/>
    <mergeCell ref="GAQ8:GBA8"/>
    <mergeCell ref="GBB8:GBL8"/>
    <mergeCell ref="GBM8:GBW8"/>
    <mergeCell ref="GBX8:GCH8"/>
    <mergeCell ref="GCI8:GCS8"/>
    <mergeCell ref="FXR8:FYB8"/>
    <mergeCell ref="FYC8:FYM8"/>
    <mergeCell ref="FYN8:FYX8"/>
    <mergeCell ref="FYY8:FZI8"/>
    <mergeCell ref="FZJ8:FZT8"/>
    <mergeCell ref="FZU8:GAE8"/>
    <mergeCell ref="GKJ8:GKT8"/>
    <mergeCell ref="GKU8:GLE8"/>
    <mergeCell ref="GLF8:GLP8"/>
    <mergeCell ref="GLQ8:GMA8"/>
    <mergeCell ref="GMB8:GML8"/>
    <mergeCell ref="GMM8:GMW8"/>
    <mergeCell ref="GHV8:GIF8"/>
    <mergeCell ref="GIG8:GIQ8"/>
    <mergeCell ref="GIR8:GJB8"/>
    <mergeCell ref="GJC8:GJM8"/>
    <mergeCell ref="GJN8:GJX8"/>
    <mergeCell ref="GJY8:GKI8"/>
    <mergeCell ref="GFH8:GFR8"/>
    <mergeCell ref="GFS8:GGC8"/>
    <mergeCell ref="GGD8:GGN8"/>
    <mergeCell ref="GGO8:GGY8"/>
    <mergeCell ref="GGZ8:GHJ8"/>
    <mergeCell ref="GHK8:GHU8"/>
    <mergeCell ref="GRZ8:GSJ8"/>
    <mergeCell ref="GSK8:GSU8"/>
    <mergeCell ref="GSV8:GTF8"/>
    <mergeCell ref="GTG8:GTQ8"/>
    <mergeCell ref="GTR8:GUB8"/>
    <mergeCell ref="GUC8:GUM8"/>
    <mergeCell ref="GPL8:GPV8"/>
    <mergeCell ref="GPW8:GQG8"/>
    <mergeCell ref="GQH8:GQR8"/>
    <mergeCell ref="GQS8:GRC8"/>
    <mergeCell ref="GRD8:GRN8"/>
    <mergeCell ref="GRO8:GRY8"/>
    <mergeCell ref="GMX8:GNH8"/>
    <mergeCell ref="GNI8:GNS8"/>
    <mergeCell ref="GNT8:GOD8"/>
    <mergeCell ref="GOE8:GOO8"/>
    <mergeCell ref="GOP8:GOZ8"/>
    <mergeCell ref="GPA8:GPK8"/>
    <mergeCell ref="GZP8:GZZ8"/>
    <mergeCell ref="HAA8:HAK8"/>
    <mergeCell ref="HAL8:HAV8"/>
    <mergeCell ref="HAW8:HBG8"/>
    <mergeCell ref="HBH8:HBR8"/>
    <mergeCell ref="HBS8:HCC8"/>
    <mergeCell ref="GXB8:GXL8"/>
    <mergeCell ref="GXM8:GXW8"/>
    <mergeCell ref="GXX8:GYH8"/>
    <mergeCell ref="GYI8:GYS8"/>
    <mergeCell ref="GYT8:GZD8"/>
    <mergeCell ref="GZE8:GZO8"/>
    <mergeCell ref="GUN8:GUX8"/>
    <mergeCell ref="GUY8:GVI8"/>
    <mergeCell ref="GVJ8:GVT8"/>
    <mergeCell ref="GVU8:GWE8"/>
    <mergeCell ref="GWF8:GWP8"/>
    <mergeCell ref="GWQ8:GXA8"/>
    <mergeCell ref="HHF8:HHP8"/>
    <mergeCell ref="HHQ8:HIA8"/>
    <mergeCell ref="HIB8:HIL8"/>
    <mergeCell ref="HIM8:HIW8"/>
    <mergeCell ref="HIX8:HJH8"/>
    <mergeCell ref="HJI8:HJS8"/>
    <mergeCell ref="HER8:HFB8"/>
    <mergeCell ref="HFC8:HFM8"/>
    <mergeCell ref="HFN8:HFX8"/>
    <mergeCell ref="HFY8:HGI8"/>
    <mergeCell ref="HGJ8:HGT8"/>
    <mergeCell ref="HGU8:HHE8"/>
    <mergeCell ref="HCD8:HCN8"/>
    <mergeCell ref="HCO8:HCY8"/>
    <mergeCell ref="HCZ8:HDJ8"/>
    <mergeCell ref="HDK8:HDU8"/>
    <mergeCell ref="HDV8:HEF8"/>
    <mergeCell ref="HEG8:HEQ8"/>
    <mergeCell ref="HOV8:HPF8"/>
    <mergeCell ref="HPG8:HPQ8"/>
    <mergeCell ref="HPR8:HQB8"/>
    <mergeCell ref="HQC8:HQM8"/>
    <mergeCell ref="HQN8:HQX8"/>
    <mergeCell ref="HQY8:HRI8"/>
    <mergeCell ref="HMH8:HMR8"/>
    <mergeCell ref="HMS8:HNC8"/>
    <mergeCell ref="HND8:HNN8"/>
    <mergeCell ref="HNO8:HNY8"/>
    <mergeCell ref="HNZ8:HOJ8"/>
    <mergeCell ref="HOK8:HOU8"/>
    <mergeCell ref="HJT8:HKD8"/>
    <mergeCell ref="HKE8:HKO8"/>
    <mergeCell ref="HKP8:HKZ8"/>
    <mergeCell ref="HLA8:HLK8"/>
    <mergeCell ref="HLL8:HLV8"/>
    <mergeCell ref="HLW8:HMG8"/>
    <mergeCell ref="HWL8:HWV8"/>
    <mergeCell ref="HWW8:HXG8"/>
    <mergeCell ref="HXH8:HXR8"/>
    <mergeCell ref="HXS8:HYC8"/>
    <mergeCell ref="HYD8:HYN8"/>
    <mergeCell ref="HYO8:HYY8"/>
    <mergeCell ref="HTX8:HUH8"/>
    <mergeCell ref="HUI8:HUS8"/>
    <mergeCell ref="HUT8:HVD8"/>
    <mergeCell ref="HVE8:HVO8"/>
    <mergeCell ref="HVP8:HVZ8"/>
    <mergeCell ref="HWA8:HWK8"/>
    <mergeCell ref="HRJ8:HRT8"/>
    <mergeCell ref="HRU8:HSE8"/>
    <mergeCell ref="HSF8:HSP8"/>
    <mergeCell ref="HSQ8:HTA8"/>
    <mergeCell ref="HTB8:HTL8"/>
    <mergeCell ref="HTM8:HTW8"/>
    <mergeCell ref="IEB8:IEL8"/>
    <mergeCell ref="IEM8:IEW8"/>
    <mergeCell ref="IEX8:IFH8"/>
    <mergeCell ref="IFI8:IFS8"/>
    <mergeCell ref="IFT8:IGD8"/>
    <mergeCell ref="IGE8:IGO8"/>
    <mergeCell ref="IBN8:IBX8"/>
    <mergeCell ref="IBY8:ICI8"/>
    <mergeCell ref="ICJ8:ICT8"/>
    <mergeCell ref="ICU8:IDE8"/>
    <mergeCell ref="IDF8:IDP8"/>
    <mergeCell ref="IDQ8:IEA8"/>
    <mergeCell ref="HYZ8:HZJ8"/>
    <mergeCell ref="HZK8:HZU8"/>
    <mergeCell ref="HZV8:IAF8"/>
    <mergeCell ref="IAG8:IAQ8"/>
    <mergeCell ref="IAR8:IBB8"/>
    <mergeCell ref="IBC8:IBM8"/>
    <mergeCell ref="ILR8:IMB8"/>
    <mergeCell ref="IMC8:IMM8"/>
    <mergeCell ref="IMN8:IMX8"/>
    <mergeCell ref="IMY8:INI8"/>
    <mergeCell ref="INJ8:INT8"/>
    <mergeCell ref="INU8:IOE8"/>
    <mergeCell ref="IJD8:IJN8"/>
    <mergeCell ref="IJO8:IJY8"/>
    <mergeCell ref="IJZ8:IKJ8"/>
    <mergeCell ref="IKK8:IKU8"/>
    <mergeCell ref="IKV8:ILF8"/>
    <mergeCell ref="ILG8:ILQ8"/>
    <mergeCell ref="IGP8:IGZ8"/>
    <mergeCell ref="IHA8:IHK8"/>
    <mergeCell ref="IHL8:IHV8"/>
    <mergeCell ref="IHW8:IIG8"/>
    <mergeCell ref="IIH8:IIR8"/>
    <mergeCell ref="IIS8:IJC8"/>
    <mergeCell ref="ITH8:ITR8"/>
    <mergeCell ref="ITS8:IUC8"/>
    <mergeCell ref="IUD8:IUN8"/>
    <mergeCell ref="IUO8:IUY8"/>
    <mergeCell ref="IUZ8:IVJ8"/>
    <mergeCell ref="IVK8:IVU8"/>
    <mergeCell ref="IQT8:IRD8"/>
    <mergeCell ref="IRE8:IRO8"/>
    <mergeCell ref="IRP8:IRZ8"/>
    <mergeCell ref="ISA8:ISK8"/>
    <mergeCell ref="ISL8:ISV8"/>
    <mergeCell ref="ISW8:ITG8"/>
    <mergeCell ref="IOF8:IOP8"/>
    <mergeCell ref="IOQ8:IPA8"/>
    <mergeCell ref="IPB8:IPL8"/>
    <mergeCell ref="IPM8:IPW8"/>
    <mergeCell ref="IPX8:IQH8"/>
    <mergeCell ref="IQI8:IQS8"/>
    <mergeCell ref="JAX8:JBH8"/>
    <mergeCell ref="JBI8:JBS8"/>
    <mergeCell ref="JBT8:JCD8"/>
    <mergeCell ref="JCE8:JCO8"/>
    <mergeCell ref="JCP8:JCZ8"/>
    <mergeCell ref="JDA8:JDK8"/>
    <mergeCell ref="IYJ8:IYT8"/>
    <mergeCell ref="IYU8:IZE8"/>
    <mergeCell ref="IZF8:IZP8"/>
    <mergeCell ref="IZQ8:JAA8"/>
    <mergeCell ref="JAB8:JAL8"/>
    <mergeCell ref="JAM8:JAW8"/>
    <mergeCell ref="IVV8:IWF8"/>
    <mergeCell ref="IWG8:IWQ8"/>
    <mergeCell ref="IWR8:IXB8"/>
    <mergeCell ref="IXC8:IXM8"/>
    <mergeCell ref="IXN8:IXX8"/>
    <mergeCell ref="IXY8:IYI8"/>
    <mergeCell ref="JIN8:JIX8"/>
    <mergeCell ref="JIY8:JJI8"/>
    <mergeCell ref="JJJ8:JJT8"/>
    <mergeCell ref="JJU8:JKE8"/>
    <mergeCell ref="JKF8:JKP8"/>
    <mergeCell ref="JKQ8:JLA8"/>
    <mergeCell ref="JFZ8:JGJ8"/>
    <mergeCell ref="JGK8:JGU8"/>
    <mergeCell ref="JGV8:JHF8"/>
    <mergeCell ref="JHG8:JHQ8"/>
    <mergeCell ref="JHR8:JIB8"/>
    <mergeCell ref="JIC8:JIM8"/>
    <mergeCell ref="JDL8:JDV8"/>
    <mergeCell ref="JDW8:JEG8"/>
    <mergeCell ref="JEH8:JER8"/>
    <mergeCell ref="JES8:JFC8"/>
    <mergeCell ref="JFD8:JFN8"/>
    <mergeCell ref="JFO8:JFY8"/>
    <mergeCell ref="JQD8:JQN8"/>
    <mergeCell ref="JQO8:JQY8"/>
    <mergeCell ref="JQZ8:JRJ8"/>
    <mergeCell ref="JRK8:JRU8"/>
    <mergeCell ref="JRV8:JSF8"/>
    <mergeCell ref="JSG8:JSQ8"/>
    <mergeCell ref="JNP8:JNZ8"/>
    <mergeCell ref="JOA8:JOK8"/>
    <mergeCell ref="JOL8:JOV8"/>
    <mergeCell ref="JOW8:JPG8"/>
    <mergeCell ref="JPH8:JPR8"/>
    <mergeCell ref="JPS8:JQC8"/>
    <mergeCell ref="JLB8:JLL8"/>
    <mergeCell ref="JLM8:JLW8"/>
    <mergeCell ref="JLX8:JMH8"/>
    <mergeCell ref="JMI8:JMS8"/>
    <mergeCell ref="JMT8:JND8"/>
    <mergeCell ref="JNE8:JNO8"/>
    <mergeCell ref="JXT8:JYD8"/>
    <mergeCell ref="JYE8:JYO8"/>
    <mergeCell ref="JYP8:JYZ8"/>
    <mergeCell ref="JZA8:JZK8"/>
    <mergeCell ref="JZL8:JZV8"/>
    <mergeCell ref="JZW8:KAG8"/>
    <mergeCell ref="JVF8:JVP8"/>
    <mergeCell ref="JVQ8:JWA8"/>
    <mergeCell ref="JWB8:JWL8"/>
    <mergeCell ref="JWM8:JWW8"/>
    <mergeCell ref="JWX8:JXH8"/>
    <mergeCell ref="JXI8:JXS8"/>
    <mergeCell ref="JSR8:JTB8"/>
    <mergeCell ref="JTC8:JTM8"/>
    <mergeCell ref="JTN8:JTX8"/>
    <mergeCell ref="JTY8:JUI8"/>
    <mergeCell ref="JUJ8:JUT8"/>
    <mergeCell ref="JUU8:JVE8"/>
    <mergeCell ref="KFJ8:KFT8"/>
    <mergeCell ref="KFU8:KGE8"/>
    <mergeCell ref="KGF8:KGP8"/>
    <mergeCell ref="KGQ8:KHA8"/>
    <mergeCell ref="KHB8:KHL8"/>
    <mergeCell ref="KHM8:KHW8"/>
    <mergeCell ref="KCV8:KDF8"/>
    <mergeCell ref="KDG8:KDQ8"/>
    <mergeCell ref="KDR8:KEB8"/>
    <mergeCell ref="KEC8:KEM8"/>
    <mergeCell ref="KEN8:KEX8"/>
    <mergeCell ref="KEY8:KFI8"/>
    <mergeCell ref="KAH8:KAR8"/>
    <mergeCell ref="KAS8:KBC8"/>
    <mergeCell ref="KBD8:KBN8"/>
    <mergeCell ref="KBO8:KBY8"/>
    <mergeCell ref="KBZ8:KCJ8"/>
    <mergeCell ref="KCK8:KCU8"/>
    <mergeCell ref="KMZ8:KNJ8"/>
    <mergeCell ref="KNK8:KNU8"/>
    <mergeCell ref="KNV8:KOF8"/>
    <mergeCell ref="KOG8:KOQ8"/>
    <mergeCell ref="KOR8:KPB8"/>
    <mergeCell ref="KPC8:KPM8"/>
    <mergeCell ref="KKL8:KKV8"/>
    <mergeCell ref="KKW8:KLG8"/>
    <mergeCell ref="KLH8:KLR8"/>
    <mergeCell ref="KLS8:KMC8"/>
    <mergeCell ref="KMD8:KMN8"/>
    <mergeCell ref="KMO8:KMY8"/>
    <mergeCell ref="KHX8:KIH8"/>
    <mergeCell ref="KII8:KIS8"/>
    <mergeCell ref="KIT8:KJD8"/>
    <mergeCell ref="KJE8:KJO8"/>
    <mergeCell ref="KJP8:KJZ8"/>
    <mergeCell ref="KKA8:KKK8"/>
    <mergeCell ref="KUP8:KUZ8"/>
    <mergeCell ref="KVA8:KVK8"/>
    <mergeCell ref="KVL8:KVV8"/>
    <mergeCell ref="KVW8:KWG8"/>
    <mergeCell ref="KWH8:KWR8"/>
    <mergeCell ref="KWS8:KXC8"/>
    <mergeCell ref="KSB8:KSL8"/>
    <mergeCell ref="KSM8:KSW8"/>
    <mergeCell ref="KSX8:KTH8"/>
    <mergeCell ref="KTI8:KTS8"/>
    <mergeCell ref="KTT8:KUD8"/>
    <mergeCell ref="KUE8:KUO8"/>
    <mergeCell ref="KPN8:KPX8"/>
    <mergeCell ref="KPY8:KQI8"/>
    <mergeCell ref="KQJ8:KQT8"/>
    <mergeCell ref="KQU8:KRE8"/>
    <mergeCell ref="KRF8:KRP8"/>
    <mergeCell ref="KRQ8:KSA8"/>
    <mergeCell ref="LCF8:LCP8"/>
    <mergeCell ref="LCQ8:LDA8"/>
    <mergeCell ref="LDB8:LDL8"/>
    <mergeCell ref="LDM8:LDW8"/>
    <mergeCell ref="LDX8:LEH8"/>
    <mergeCell ref="LEI8:LES8"/>
    <mergeCell ref="KZR8:LAB8"/>
    <mergeCell ref="LAC8:LAM8"/>
    <mergeCell ref="LAN8:LAX8"/>
    <mergeCell ref="LAY8:LBI8"/>
    <mergeCell ref="LBJ8:LBT8"/>
    <mergeCell ref="LBU8:LCE8"/>
    <mergeCell ref="KXD8:KXN8"/>
    <mergeCell ref="KXO8:KXY8"/>
    <mergeCell ref="KXZ8:KYJ8"/>
    <mergeCell ref="KYK8:KYU8"/>
    <mergeCell ref="KYV8:KZF8"/>
    <mergeCell ref="KZG8:KZQ8"/>
    <mergeCell ref="LJV8:LKF8"/>
    <mergeCell ref="LKG8:LKQ8"/>
    <mergeCell ref="LKR8:LLB8"/>
    <mergeCell ref="LLC8:LLM8"/>
    <mergeCell ref="LLN8:LLX8"/>
    <mergeCell ref="LLY8:LMI8"/>
    <mergeCell ref="LHH8:LHR8"/>
    <mergeCell ref="LHS8:LIC8"/>
    <mergeCell ref="LID8:LIN8"/>
    <mergeCell ref="LIO8:LIY8"/>
    <mergeCell ref="LIZ8:LJJ8"/>
    <mergeCell ref="LJK8:LJU8"/>
    <mergeCell ref="LET8:LFD8"/>
    <mergeCell ref="LFE8:LFO8"/>
    <mergeCell ref="LFP8:LFZ8"/>
    <mergeCell ref="LGA8:LGK8"/>
    <mergeCell ref="LGL8:LGV8"/>
    <mergeCell ref="LGW8:LHG8"/>
    <mergeCell ref="LRL8:LRV8"/>
    <mergeCell ref="LRW8:LSG8"/>
    <mergeCell ref="LSH8:LSR8"/>
    <mergeCell ref="LSS8:LTC8"/>
    <mergeCell ref="LTD8:LTN8"/>
    <mergeCell ref="LTO8:LTY8"/>
    <mergeCell ref="LOX8:LPH8"/>
    <mergeCell ref="LPI8:LPS8"/>
    <mergeCell ref="LPT8:LQD8"/>
    <mergeCell ref="LQE8:LQO8"/>
    <mergeCell ref="LQP8:LQZ8"/>
    <mergeCell ref="LRA8:LRK8"/>
    <mergeCell ref="LMJ8:LMT8"/>
    <mergeCell ref="LMU8:LNE8"/>
    <mergeCell ref="LNF8:LNP8"/>
    <mergeCell ref="LNQ8:LOA8"/>
    <mergeCell ref="LOB8:LOL8"/>
    <mergeCell ref="LOM8:LOW8"/>
    <mergeCell ref="LZB8:LZL8"/>
    <mergeCell ref="LZM8:LZW8"/>
    <mergeCell ref="LZX8:MAH8"/>
    <mergeCell ref="MAI8:MAS8"/>
    <mergeCell ref="MAT8:MBD8"/>
    <mergeCell ref="MBE8:MBO8"/>
    <mergeCell ref="LWN8:LWX8"/>
    <mergeCell ref="LWY8:LXI8"/>
    <mergeCell ref="LXJ8:LXT8"/>
    <mergeCell ref="LXU8:LYE8"/>
    <mergeCell ref="LYF8:LYP8"/>
    <mergeCell ref="LYQ8:LZA8"/>
    <mergeCell ref="LTZ8:LUJ8"/>
    <mergeCell ref="LUK8:LUU8"/>
    <mergeCell ref="LUV8:LVF8"/>
    <mergeCell ref="LVG8:LVQ8"/>
    <mergeCell ref="LVR8:LWB8"/>
    <mergeCell ref="LWC8:LWM8"/>
    <mergeCell ref="MGR8:MHB8"/>
    <mergeCell ref="MHC8:MHM8"/>
    <mergeCell ref="MHN8:MHX8"/>
    <mergeCell ref="MHY8:MII8"/>
    <mergeCell ref="MIJ8:MIT8"/>
    <mergeCell ref="MIU8:MJE8"/>
    <mergeCell ref="MED8:MEN8"/>
    <mergeCell ref="MEO8:MEY8"/>
    <mergeCell ref="MEZ8:MFJ8"/>
    <mergeCell ref="MFK8:MFU8"/>
    <mergeCell ref="MFV8:MGF8"/>
    <mergeCell ref="MGG8:MGQ8"/>
    <mergeCell ref="MBP8:MBZ8"/>
    <mergeCell ref="MCA8:MCK8"/>
    <mergeCell ref="MCL8:MCV8"/>
    <mergeCell ref="MCW8:MDG8"/>
    <mergeCell ref="MDH8:MDR8"/>
    <mergeCell ref="MDS8:MEC8"/>
    <mergeCell ref="MOH8:MOR8"/>
    <mergeCell ref="MOS8:MPC8"/>
    <mergeCell ref="MPD8:MPN8"/>
    <mergeCell ref="MPO8:MPY8"/>
    <mergeCell ref="MPZ8:MQJ8"/>
    <mergeCell ref="MQK8:MQU8"/>
    <mergeCell ref="MLT8:MMD8"/>
    <mergeCell ref="MME8:MMO8"/>
    <mergeCell ref="MMP8:MMZ8"/>
    <mergeCell ref="MNA8:MNK8"/>
    <mergeCell ref="MNL8:MNV8"/>
    <mergeCell ref="MNW8:MOG8"/>
    <mergeCell ref="MJF8:MJP8"/>
    <mergeCell ref="MJQ8:MKA8"/>
    <mergeCell ref="MKB8:MKL8"/>
    <mergeCell ref="MKM8:MKW8"/>
    <mergeCell ref="MKX8:MLH8"/>
    <mergeCell ref="MLI8:MLS8"/>
    <mergeCell ref="MVX8:MWH8"/>
    <mergeCell ref="MWI8:MWS8"/>
    <mergeCell ref="MWT8:MXD8"/>
    <mergeCell ref="MXE8:MXO8"/>
    <mergeCell ref="MXP8:MXZ8"/>
    <mergeCell ref="MYA8:MYK8"/>
    <mergeCell ref="MTJ8:MTT8"/>
    <mergeCell ref="MTU8:MUE8"/>
    <mergeCell ref="MUF8:MUP8"/>
    <mergeCell ref="MUQ8:MVA8"/>
    <mergeCell ref="MVB8:MVL8"/>
    <mergeCell ref="MVM8:MVW8"/>
    <mergeCell ref="MQV8:MRF8"/>
    <mergeCell ref="MRG8:MRQ8"/>
    <mergeCell ref="MRR8:MSB8"/>
    <mergeCell ref="MSC8:MSM8"/>
    <mergeCell ref="MSN8:MSX8"/>
    <mergeCell ref="MSY8:MTI8"/>
    <mergeCell ref="NDN8:NDX8"/>
    <mergeCell ref="NDY8:NEI8"/>
    <mergeCell ref="NEJ8:NET8"/>
    <mergeCell ref="NEU8:NFE8"/>
    <mergeCell ref="NFF8:NFP8"/>
    <mergeCell ref="NFQ8:NGA8"/>
    <mergeCell ref="NAZ8:NBJ8"/>
    <mergeCell ref="NBK8:NBU8"/>
    <mergeCell ref="NBV8:NCF8"/>
    <mergeCell ref="NCG8:NCQ8"/>
    <mergeCell ref="NCR8:NDB8"/>
    <mergeCell ref="NDC8:NDM8"/>
    <mergeCell ref="MYL8:MYV8"/>
    <mergeCell ref="MYW8:MZG8"/>
    <mergeCell ref="MZH8:MZR8"/>
    <mergeCell ref="MZS8:NAC8"/>
    <mergeCell ref="NAD8:NAN8"/>
    <mergeCell ref="NAO8:NAY8"/>
    <mergeCell ref="NLD8:NLN8"/>
    <mergeCell ref="NLO8:NLY8"/>
    <mergeCell ref="NLZ8:NMJ8"/>
    <mergeCell ref="NMK8:NMU8"/>
    <mergeCell ref="NMV8:NNF8"/>
    <mergeCell ref="NNG8:NNQ8"/>
    <mergeCell ref="NIP8:NIZ8"/>
    <mergeCell ref="NJA8:NJK8"/>
    <mergeCell ref="NJL8:NJV8"/>
    <mergeCell ref="NJW8:NKG8"/>
    <mergeCell ref="NKH8:NKR8"/>
    <mergeCell ref="NKS8:NLC8"/>
    <mergeCell ref="NGB8:NGL8"/>
    <mergeCell ref="NGM8:NGW8"/>
    <mergeCell ref="NGX8:NHH8"/>
    <mergeCell ref="NHI8:NHS8"/>
    <mergeCell ref="NHT8:NID8"/>
    <mergeCell ref="NIE8:NIO8"/>
    <mergeCell ref="NST8:NTD8"/>
    <mergeCell ref="NTE8:NTO8"/>
    <mergeCell ref="NTP8:NTZ8"/>
    <mergeCell ref="NUA8:NUK8"/>
    <mergeCell ref="NUL8:NUV8"/>
    <mergeCell ref="NUW8:NVG8"/>
    <mergeCell ref="NQF8:NQP8"/>
    <mergeCell ref="NQQ8:NRA8"/>
    <mergeCell ref="NRB8:NRL8"/>
    <mergeCell ref="NRM8:NRW8"/>
    <mergeCell ref="NRX8:NSH8"/>
    <mergeCell ref="NSI8:NSS8"/>
    <mergeCell ref="NNR8:NOB8"/>
    <mergeCell ref="NOC8:NOM8"/>
    <mergeCell ref="NON8:NOX8"/>
    <mergeCell ref="NOY8:NPI8"/>
    <mergeCell ref="NPJ8:NPT8"/>
    <mergeCell ref="NPU8:NQE8"/>
    <mergeCell ref="OAJ8:OAT8"/>
    <mergeCell ref="OAU8:OBE8"/>
    <mergeCell ref="OBF8:OBP8"/>
    <mergeCell ref="OBQ8:OCA8"/>
    <mergeCell ref="OCB8:OCL8"/>
    <mergeCell ref="OCM8:OCW8"/>
    <mergeCell ref="NXV8:NYF8"/>
    <mergeCell ref="NYG8:NYQ8"/>
    <mergeCell ref="NYR8:NZB8"/>
    <mergeCell ref="NZC8:NZM8"/>
    <mergeCell ref="NZN8:NZX8"/>
    <mergeCell ref="NZY8:OAI8"/>
    <mergeCell ref="NVH8:NVR8"/>
    <mergeCell ref="NVS8:NWC8"/>
    <mergeCell ref="NWD8:NWN8"/>
    <mergeCell ref="NWO8:NWY8"/>
    <mergeCell ref="NWZ8:NXJ8"/>
    <mergeCell ref="NXK8:NXU8"/>
    <mergeCell ref="OHZ8:OIJ8"/>
    <mergeCell ref="OIK8:OIU8"/>
    <mergeCell ref="OIV8:OJF8"/>
    <mergeCell ref="OJG8:OJQ8"/>
    <mergeCell ref="OJR8:OKB8"/>
    <mergeCell ref="OKC8:OKM8"/>
    <mergeCell ref="OFL8:OFV8"/>
    <mergeCell ref="OFW8:OGG8"/>
    <mergeCell ref="OGH8:OGR8"/>
    <mergeCell ref="OGS8:OHC8"/>
    <mergeCell ref="OHD8:OHN8"/>
    <mergeCell ref="OHO8:OHY8"/>
    <mergeCell ref="OCX8:ODH8"/>
    <mergeCell ref="ODI8:ODS8"/>
    <mergeCell ref="ODT8:OED8"/>
    <mergeCell ref="OEE8:OEO8"/>
    <mergeCell ref="OEP8:OEZ8"/>
    <mergeCell ref="OFA8:OFK8"/>
    <mergeCell ref="OPP8:OPZ8"/>
    <mergeCell ref="OQA8:OQK8"/>
    <mergeCell ref="OQL8:OQV8"/>
    <mergeCell ref="OQW8:ORG8"/>
    <mergeCell ref="ORH8:ORR8"/>
    <mergeCell ref="ORS8:OSC8"/>
    <mergeCell ref="ONB8:ONL8"/>
    <mergeCell ref="ONM8:ONW8"/>
    <mergeCell ref="ONX8:OOH8"/>
    <mergeCell ref="OOI8:OOS8"/>
    <mergeCell ref="OOT8:OPD8"/>
    <mergeCell ref="OPE8:OPO8"/>
    <mergeCell ref="OKN8:OKX8"/>
    <mergeCell ref="OKY8:OLI8"/>
    <mergeCell ref="OLJ8:OLT8"/>
    <mergeCell ref="OLU8:OME8"/>
    <mergeCell ref="OMF8:OMP8"/>
    <mergeCell ref="OMQ8:ONA8"/>
    <mergeCell ref="OXF8:OXP8"/>
    <mergeCell ref="OXQ8:OYA8"/>
    <mergeCell ref="OYB8:OYL8"/>
    <mergeCell ref="OYM8:OYW8"/>
    <mergeCell ref="OYX8:OZH8"/>
    <mergeCell ref="OZI8:OZS8"/>
    <mergeCell ref="OUR8:OVB8"/>
    <mergeCell ref="OVC8:OVM8"/>
    <mergeCell ref="OVN8:OVX8"/>
    <mergeCell ref="OVY8:OWI8"/>
    <mergeCell ref="OWJ8:OWT8"/>
    <mergeCell ref="OWU8:OXE8"/>
    <mergeCell ref="OSD8:OSN8"/>
    <mergeCell ref="OSO8:OSY8"/>
    <mergeCell ref="OSZ8:OTJ8"/>
    <mergeCell ref="OTK8:OTU8"/>
    <mergeCell ref="OTV8:OUF8"/>
    <mergeCell ref="OUG8:OUQ8"/>
    <mergeCell ref="PEV8:PFF8"/>
    <mergeCell ref="PFG8:PFQ8"/>
    <mergeCell ref="PFR8:PGB8"/>
    <mergeCell ref="PGC8:PGM8"/>
    <mergeCell ref="PGN8:PGX8"/>
    <mergeCell ref="PGY8:PHI8"/>
    <mergeCell ref="PCH8:PCR8"/>
    <mergeCell ref="PCS8:PDC8"/>
    <mergeCell ref="PDD8:PDN8"/>
    <mergeCell ref="PDO8:PDY8"/>
    <mergeCell ref="PDZ8:PEJ8"/>
    <mergeCell ref="PEK8:PEU8"/>
    <mergeCell ref="OZT8:PAD8"/>
    <mergeCell ref="PAE8:PAO8"/>
    <mergeCell ref="PAP8:PAZ8"/>
    <mergeCell ref="PBA8:PBK8"/>
    <mergeCell ref="PBL8:PBV8"/>
    <mergeCell ref="PBW8:PCG8"/>
    <mergeCell ref="PML8:PMV8"/>
    <mergeCell ref="PMW8:PNG8"/>
    <mergeCell ref="PNH8:PNR8"/>
    <mergeCell ref="PNS8:POC8"/>
    <mergeCell ref="POD8:PON8"/>
    <mergeCell ref="POO8:POY8"/>
    <mergeCell ref="PJX8:PKH8"/>
    <mergeCell ref="PKI8:PKS8"/>
    <mergeCell ref="PKT8:PLD8"/>
    <mergeCell ref="PLE8:PLO8"/>
    <mergeCell ref="PLP8:PLZ8"/>
    <mergeCell ref="PMA8:PMK8"/>
    <mergeCell ref="PHJ8:PHT8"/>
    <mergeCell ref="PHU8:PIE8"/>
    <mergeCell ref="PIF8:PIP8"/>
    <mergeCell ref="PIQ8:PJA8"/>
    <mergeCell ref="PJB8:PJL8"/>
    <mergeCell ref="PJM8:PJW8"/>
    <mergeCell ref="PUB8:PUL8"/>
    <mergeCell ref="PUM8:PUW8"/>
    <mergeCell ref="PUX8:PVH8"/>
    <mergeCell ref="PVI8:PVS8"/>
    <mergeCell ref="PVT8:PWD8"/>
    <mergeCell ref="PWE8:PWO8"/>
    <mergeCell ref="PRN8:PRX8"/>
    <mergeCell ref="PRY8:PSI8"/>
    <mergeCell ref="PSJ8:PST8"/>
    <mergeCell ref="PSU8:PTE8"/>
    <mergeCell ref="PTF8:PTP8"/>
    <mergeCell ref="PTQ8:PUA8"/>
    <mergeCell ref="POZ8:PPJ8"/>
    <mergeCell ref="PPK8:PPU8"/>
    <mergeCell ref="PPV8:PQF8"/>
    <mergeCell ref="PQG8:PQQ8"/>
    <mergeCell ref="PQR8:PRB8"/>
    <mergeCell ref="PRC8:PRM8"/>
    <mergeCell ref="QBR8:QCB8"/>
    <mergeCell ref="QCC8:QCM8"/>
    <mergeCell ref="QCN8:QCX8"/>
    <mergeCell ref="QCY8:QDI8"/>
    <mergeCell ref="QDJ8:QDT8"/>
    <mergeCell ref="QDU8:QEE8"/>
    <mergeCell ref="PZD8:PZN8"/>
    <mergeCell ref="PZO8:PZY8"/>
    <mergeCell ref="PZZ8:QAJ8"/>
    <mergeCell ref="QAK8:QAU8"/>
    <mergeCell ref="QAV8:QBF8"/>
    <mergeCell ref="QBG8:QBQ8"/>
    <mergeCell ref="PWP8:PWZ8"/>
    <mergeCell ref="PXA8:PXK8"/>
    <mergeCell ref="PXL8:PXV8"/>
    <mergeCell ref="PXW8:PYG8"/>
    <mergeCell ref="PYH8:PYR8"/>
    <mergeCell ref="PYS8:PZC8"/>
    <mergeCell ref="QJH8:QJR8"/>
    <mergeCell ref="QJS8:QKC8"/>
    <mergeCell ref="QKD8:QKN8"/>
    <mergeCell ref="QKO8:QKY8"/>
    <mergeCell ref="QKZ8:QLJ8"/>
    <mergeCell ref="QLK8:QLU8"/>
    <mergeCell ref="QGT8:QHD8"/>
    <mergeCell ref="QHE8:QHO8"/>
    <mergeCell ref="QHP8:QHZ8"/>
    <mergeCell ref="QIA8:QIK8"/>
    <mergeCell ref="QIL8:QIV8"/>
    <mergeCell ref="QIW8:QJG8"/>
    <mergeCell ref="QEF8:QEP8"/>
    <mergeCell ref="QEQ8:QFA8"/>
    <mergeCell ref="QFB8:QFL8"/>
    <mergeCell ref="QFM8:QFW8"/>
    <mergeCell ref="QFX8:QGH8"/>
    <mergeCell ref="QGI8:QGS8"/>
    <mergeCell ref="QQX8:QRH8"/>
    <mergeCell ref="QRI8:QRS8"/>
    <mergeCell ref="QRT8:QSD8"/>
    <mergeCell ref="QSE8:QSO8"/>
    <mergeCell ref="QSP8:QSZ8"/>
    <mergeCell ref="QTA8:QTK8"/>
    <mergeCell ref="QOJ8:QOT8"/>
    <mergeCell ref="QOU8:QPE8"/>
    <mergeCell ref="QPF8:QPP8"/>
    <mergeCell ref="QPQ8:QQA8"/>
    <mergeCell ref="QQB8:QQL8"/>
    <mergeCell ref="QQM8:QQW8"/>
    <mergeCell ref="QLV8:QMF8"/>
    <mergeCell ref="QMG8:QMQ8"/>
    <mergeCell ref="QMR8:QNB8"/>
    <mergeCell ref="QNC8:QNM8"/>
    <mergeCell ref="QNN8:QNX8"/>
    <mergeCell ref="QNY8:QOI8"/>
    <mergeCell ref="QYN8:QYX8"/>
    <mergeCell ref="QYY8:QZI8"/>
    <mergeCell ref="QZJ8:QZT8"/>
    <mergeCell ref="QZU8:RAE8"/>
    <mergeCell ref="RAF8:RAP8"/>
    <mergeCell ref="RAQ8:RBA8"/>
    <mergeCell ref="QVZ8:QWJ8"/>
    <mergeCell ref="QWK8:QWU8"/>
    <mergeCell ref="QWV8:QXF8"/>
    <mergeCell ref="QXG8:QXQ8"/>
    <mergeCell ref="QXR8:QYB8"/>
    <mergeCell ref="QYC8:QYM8"/>
    <mergeCell ref="QTL8:QTV8"/>
    <mergeCell ref="QTW8:QUG8"/>
    <mergeCell ref="QUH8:QUR8"/>
    <mergeCell ref="QUS8:QVC8"/>
    <mergeCell ref="QVD8:QVN8"/>
    <mergeCell ref="QVO8:QVY8"/>
    <mergeCell ref="RGD8:RGN8"/>
    <mergeCell ref="RGO8:RGY8"/>
    <mergeCell ref="RGZ8:RHJ8"/>
    <mergeCell ref="RHK8:RHU8"/>
    <mergeCell ref="RHV8:RIF8"/>
    <mergeCell ref="RIG8:RIQ8"/>
    <mergeCell ref="RDP8:RDZ8"/>
    <mergeCell ref="REA8:REK8"/>
    <mergeCell ref="REL8:REV8"/>
    <mergeCell ref="REW8:RFG8"/>
    <mergeCell ref="RFH8:RFR8"/>
    <mergeCell ref="RFS8:RGC8"/>
    <mergeCell ref="RBB8:RBL8"/>
    <mergeCell ref="RBM8:RBW8"/>
    <mergeCell ref="RBX8:RCH8"/>
    <mergeCell ref="RCI8:RCS8"/>
    <mergeCell ref="RCT8:RDD8"/>
    <mergeCell ref="RDE8:RDO8"/>
    <mergeCell ref="RNT8:ROD8"/>
    <mergeCell ref="ROE8:ROO8"/>
    <mergeCell ref="ROP8:ROZ8"/>
    <mergeCell ref="RPA8:RPK8"/>
    <mergeCell ref="RPL8:RPV8"/>
    <mergeCell ref="RPW8:RQG8"/>
    <mergeCell ref="RLF8:RLP8"/>
    <mergeCell ref="RLQ8:RMA8"/>
    <mergeCell ref="RMB8:RML8"/>
    <mergeCell ref="RMM8:RMW8"/>
    <mergeCell ref="RMX8:RNH8"/>
    <mergeCell ref="RNI8:RNS8"/>
    <mergeCell ref="RIR8:RJB8"/>
    <mergeCell ref="RJC8:RJM8"/>
    <mergeCell ref="RJN8:RJX8"/>
    <mergeCell ref="RJY8:RKI8"/>
    <mergeCell ref="RKJ8:RKT8"/>
    <mergeCell ref="RKU8:RLE8"/>
    <mergeCell ref="RVJ8:RVT8"/>
    <mergeCell ref="RVU8:RWE8"/>
    <mergeCell ref="RWF8:RWP8"/>
    <mergeCell ref="RWQ8:RXA8"/>
    <mergeCell ref="RXB8:RXL8"/>
    <mergeCell ref="RXM8:RXW8"/>
    <mergeCell ref="RSV8:RTF8"/>
    <mergeCell ref="RTG8:RTQ8"/>
    <mergeCell ref="RTR8:RUB8"/>
    <mergeCell ref="RUC8:RUM8"/>
    <mergeCell ref="RUN8:RUX8"/>
    <mergeCell ref="RUY8:RVI8"/>
    <mergeCell ref="RQH8:RQR8"/>
    <mergeCell ref="RQS8:RRC8"/>
    <mergeCell ref="RRD8:RRN8"/>
    <mergeCell ref="RRO8:RRY8"/>
    <mergeCell ref="RRZ8:RSJ8"/>
    <mergeCell ref="RSK8:RSU8"/>
    <mergeCell ref="SCZ8:SDJ8"/>
    <mergeCell ref="SDK8:SDU8"/>
    <mergeCell ref="SDV8:SEF8"/>
    <mergeCell ref="SEG8:SEQ8"/>
    <mergeCell ref="SER8:SFB8"/>
    <mergeCell ref="SFC8:SFM8"/>
    <mergeCell ref="SAL8:SAV8"/>
    <mergeCell ref="SAW8:SBG8"/>
    <mergeCell ref="SBH8:SBR8"/>
    <mergeCell ref="SBS8:SCC8"/>
    <mergeCell ref="SCD8:SCN8"/>
    <mergeCell ref="SCO8:SCY8"/>
    <mergeCell ref="RXX8:RYH8"/>
    <mergeCell ref="RYI8:RYS8"/>
    <mergeCell ref="RYT8:RZD8"/>
    <mergeCell ref="RZE8:RZO8"/>
    <mergeCell ref="RZP8:RZZ8"/>
    <mergeCell ref="SAA8:SAK8"/>
    <mergeCell ref="SKP8:SKZ8"/>
    <mergeCell ref="SLA8:SLK8"/>
    <mergeCell ref="SLL8:SLV8"/>
    <mergeCell ref="SLW8:SMG8"/>
    <mergeCell ref="SMH8:SMR8"/>
    <mergeCell ref="SMS8:SNC8"/>
    <mergeCell ref="SIB8:SIL8"/>
    <mergeCell ref="SIM8:SIW8"/>
    <mergeCell ref="SIX8:SJH8"/>
    <mergeCell ref="SJI8:SJS8"/>
    <mergeCell ref="SJT8:SKD8"/>
    <mergeCell ref="SKE8:SKO8"/>
    <mergeCell ref="SFN8:SFX8"/>
    <mergeCell ref="SFY8:SGI8"/>
    <mergeCell ref="SGJ8:SGT8"/>
    <mergeCell ref="SGU8:SHE8"/>
    <mergeCell ref="SHF8:SHP8"/>
    <mergeCell ref="SHQ8:SIA8"/>
    <mergeCell ref="SSF8:SSP8"/>
    <mergeCell ref="SSQ8:STA8"/>
    <mergeCell ref="STB8:STL8"/>
    <mergeCell ref="STM8:STW8"/>
    <mergeCell ref="STX8:SUH8"/>
    <mergeCell ref="SUI8:SUS8"/>
    <mergeCell ref="SPR8:SQB8"/>
    <mergeCell ref="SQC8:SQM8"/>
    <mergeCell ref="SQN8:SQX8"/>
    <mergeCell ref="SQY8:SRI8"/>
    <mergeCell ref="SRJ8:SRT8"/>
    <mergeCell ref="SRU8:SSE8"/>
    <mergeCell ref="SND8:SNN8"/>
    <mergeCell ref="SNO8:SNY8"/>
    <mergeCell ref="SNZ8:SOJ8"/>
    <mergeCell ref="SOK8:SOU8"/>
    <mergeCell ref="SOV8:SPF8"/>
    <mergeCell ref="SPG8:SPQ8"/>
    <mergeCell ref="SZV8:TAF8"/>
    <mergeCell ref="TAG8:TAQ8"/>
    <mergeCell ref="TAR8:TBB8"/>
    <mergeCell ref="TBC8:TBM8"/>
    <mergeCell ref="TBN8:TBX8"/>
    <mergeCell ref="TBY8:TCI8"/>
    <mergeCell ref="SXH8:SXR8"/>
    <mergeCell ref="SXS8:SYC8"/>
    <mergeCell ref="SYD8:SYN8"/>
    <mergeCell ref="SYO8:SYY8"/>
    <mergeCell ref="SYZ8:SZJ8"/>
    <mergeCell ref="SZK8:SZU8"/>
    <mergeCell ref="SUT8:SVD8"/>
    <mergeCell ref="SVE8:SVO8"/>
    <mergeCell ref="SVP8:SVZ8"/>
    <mergeCell ref="SWA8:SWK8"/>
    <mergeCell ref="SWL8:SWV8"/>
    <mergeCell ref="SWW8:SXG8"/>
    <mergeCell ref="THL8:THV8"/>
    <mergeCell ref="THW8:TIG8"/>
    <mergeCell ref="TIH8:TIR8"/>
    <mergeCell ref="TIS8:TJC8"/>
    <mergeCell ref="TJD8:TJN8"/>
    <mergeCell ref="TJO8:TJY8"/>
    <mergeCell ref="TEX8:TFH8"/>
    <mergeCell ref="TFI8:TFS8"/>
    <mergeCell ref="TFT8:TGD8"/>
    <mergeCell ref="TGE8:TGO8"/>
    <mergeCell ref="TGP8:TGZ8"/>
    <mergeCell ref="THA8:THK8"/>
    <mergeCell ref="TCJ8:TCT8"/>
    <mergeCell ref="TCU8:TDE8"/>
    <mergeCell ref="TDF8:TDP8"/>
    <mergeCell ref="TDQ8:TEA8"/>
    <mergeCell ref="TEB8:TEL8"/>
    <mergeCell ref="TEM8:TEW8"/>
    <mergeCell ref="TPB8:TPL8"/>
    <mergeCell ref="TPM8:TPW8"/>
    <mergeCell ref="TPX8:TQH8"/>
    <mergeCell ref="TQI8:TQS8"/>
    <mergeCell ref="TQT8:TRD8"/>
    <mergeCell ref="TRE8:TRO8"/>
    <mergeCell ref="TMN8:TMX8"/>
    <mergeCell ref="TMY8:TNI8"/>
    <mergeCell ref="TNJ8:TNT8"/>
    <mergeCell ref="TNU8:TOE8"/>
    <mergeCell ref="TOF8:TOP8"/>
    <mergeCell ref="TOQ8:TPA8"/>
    <mergeCell ref="TJZ8:TKJ8"/>
    <mergeCell ref="TKK8:TKU8"/>
    <mergeCell ref="TKV8:TLF8"/>
    <mergeCell ref="TLG8:TLQ8"/>
    <mergeCell ref="TLR8:TMB8"/>
    <mergeCell ref="TMC8:TMM8"/>
    <mergeCell ref="TWR8:TXB8"/>
    <mergeCell ref="TXC8:TXM8"/>
    <mergeCell ref="TXN8:TXX8"/>
    <mergeCell ref="TXY8:TYI8"/>
    <mergeCell ref="TYJ8:TYT8"/>
    <mergeCell ref="TYU8:TZE8"/>
    <mergeCell ref="TUD8:TUN8"/>
    <mergeCell ref="TUO8:TUY8"/>
    <mergeCell ref="TUZ8:TVJ8"/>
    <mergeCell ref="TVK8:TVU8"/>
    <mergeCell ref="TVV8:TWF8"/>
    <mergeCell ref="TWG8:TWQ8"/>
    <mergeCell ref="TRP8:TRZ8"/>
    <mergeCell ref="TSA8:TSK8"/>
    <mergeCell ref="TSL8:TSV8"/>
    <mergeCell ref="TSW8:TTG8"/>
    <mergeCell ref="TTH8:TTR8"/>
    <mergeCell ref="TTS8:TUC8"/>
    <mergeCell ref="UEH8:UER8"/>
    <mergeCell ref="UES8:UFC8"/>
    <mergeCell ref="UFD8:UFN8"/>
    <mergeCell ref="UFO8:UFY8"/>
    <mergeCell ref="UFZ8:UGJ8"/>
    <mergeCell ref="UGK8:UGU8"/>
    <mergeCell ref="UBT8:UCD8"/>
    <mergeCell ref="UCE8:UCO8"/>
    <mergeCell ref="UCP8:UCZ8"/>
    <mergeCell ref="UDA8:UDK8"/>
    <mergeCell ref="UDL8:UDV8"/>
    <mergeCell ref="UDW8:UEG8"/>
    <mergeCell ref="TZF8:TZP8"/>
    <mergeCell ref="TZQ8:UAA8"/>
    <mergeCell ref="UAB8:UAL8"/>
    <mergeCell ref="UAM8:UAW8"/>
    <mergeCell ref="UAX8:UBH8"/>
    <mergeCell ref="UBI8:UBS8"/>
    <mergeCell ref="ULX8:UMH8"/>
    <mergeCell ref="UMI8:UMS8"/>
    <mergeCell ref="UMT8:UND8"/>
    <mergeCell ref="UNE8:UNO8"/>
    <mergeCell ref="UNP8:UNZ8"/>
    <mergeCell ref="UOA8:UOK8"/>
    <mergeCell ref="UJJ8:UJT8"/>
    <mergeCell ref="UJU8:UKE8"/>
    <mergeCell ref="UKF8:UKP8"/>
    <mergeCell ref="UKQ8:ULA8"/>
    <mergeCell ref="ULB8:ULL8"/>
    <mergeCell ref="ULM8:ULW8"/>
    <mergeCell ref="UGV8:UHF8"/>
    <mergeCell ref="UHG8:UHQ8"/>
    <mergeCell ref="UHR8:UIB8"/>
    <mergeCell ref="UIC8:UIM8"/>
    <mergeCell ref="UIN8:UIX8"/>
    <mergeCell ref="UIY8:UJI8"/>
    <mergeCell ref="UTN8:UTX8"/>
    <mergeCell ref="UTY8:UUI8"/>
    <mergeCell ref="UUJ8:UUT8"/>
    <mergeCell ref="UUU8:UVE8"/>
    <mergeCell ref="UVF8:UVP8"/>
    <mergeCell ref="UVQ8:UWA8"/>
    <mergeCell ref="UQZ8:URJ8"/>
    <mergeCell ref="URK8:URU8"/>
    <mergeCell ref="URV8:USF8"/>
    <mergeCell ref="USG8:USQ8"/>
    <mergeCell ref="USR8:UTB8"/>
    <mergeCell ref="UTC8:UTM8"/>
    <mergeCell ref="UOL8:UOV8"/>
    <mergeCell ref="UOW8:UPG8"/>
    <mergeCell ref="UPH8:UPR8"/>
    <mergeCell ref="UPS8:UQC8"/>
    <mergeCell ref="UQD8:UQN8"/>
    <mergeCell ref="UQO8:UQY8"/>
    <mergeCell ref="VBD8:VBN8"/>
    <mergeCell ref="VBO8:VBY8"/>
    <mergeCell ref="VBZ8:VCJ8"/>
    <mergeCell ref="VCK8:VCU8"/>
    <mergeCell ref="VCV8:VDF8"/>
    <mergeCell ref="VDG8:VDQ8"/>
    <mergeCell ref="UYP8:UYZ8"/>
    <mergeCell ref="UZA8:UZK8"/>
    <mergeCell ref="UZL8:UZV8"/>
    <mergeCell ref="UZW8:VAG8"/>
    <mergeCell ref="VAH8:VAR8"/>
    <mergeCell ref="VAS8:VBC8"/>
    <mergeCell ref="UWB8:UWL8"/>
    <mergeCell ref="UWM8:UWW8"/>
    <mergeCell ref="UWX8:UXH8"/>
    <mergeCell ref="UXI8:UXS8"/>
    <mergeCell ref="UXT8:UYD8"/>
    <mergeCell ref="UYE8:UYO8"/>
    <mergeCell ref="VIT8:VJD8"/>
    <mergeCell ref="VJE8:VJO8"/>
    <mergeCell ref="VJP8:VJZ8"/>
    <mergeCell ref="VKA8:VKK8"/>
    <mergeCell ref="VKL8:VKV8"/>
    <mergeCell ref="VKW8:VLG8"/>
    <mergeCell ref="VGF8:VGP8"/>
    <mergeCell ref="VGQ8:VHA8"/>
    <mergeCell ref="VHB8:VHL8"/>
    <mergeCell ref="VHM8:VHW8"/>
    <mergeCell ref="VHX8:VIH8"/>
    <mergeCell ref="VII8:VIS8"/>
    <mergeCell ref="VDR8:VEB8"/>
    <mergeCell ref="VEC8:VEM8"/>
    <mergeCell ref="VEN8:VEX8"/>
    <mergeCell ref="VEY8:VFI8"/>
    <mergeCell ref="VFJ8:VFT8"/>
    <mergeCell ref="VFU8:VGE8"/>
    <mergeCell ref="VQJ8:VQT8"/>
    <mergeCell ref="VQU8:VRE8"/>
    <mergeCell ref="VRF8:VRP8"/>
    <mergeCell ref="VRQ8:VSA8"/>
    <mergeCell ref="VSB8:VSL8"/>
    <mergeCell ref="VSM8:VSW8"/>
    <mergeCell ref="VNV8:VOF8"/>
    <mergeCell ref="VOG8:VOQ8"/>
    <mergeCell ref="VOR8:VPB8"/>
    <mergeCell ref="VPC8:VPM8"/>
    <mergeCell ref="VPN8:VPX8"/>
    <mergeCell ref="VPY8:VQI8"/>
    <mergeCell ref="VLH8:VLR8"/>
    <mergeCell ref="VLS8:VMC8"/>
    <mergeCell ref="VMD8:VMN8"/>
    <mergeCell ref="VMO8:VMY8"/>
    <mergeCell ref="VMZ8:VNJ8"/>
    <mergeCell ref="VNK8:VNU8"/>
    <mergeCell ref="VXZ8:VYJ8"/>
    <mergeCell ref="VYK8:VYU8"/>
    <mergeCell ref="VYV8:VZF8"/>
    <mergeCell ref="VZG8:VZQ8"/>
    <mergeCell ref="VZR8:WAB8"/>
    <mergeCell ref="WAC8:WAM8"/>
    <mergeCell ref="VVL8:VVV8"/>
    <mergeCell ref="VVW8:VWG8"/>
    <mergeCell ref="VWH8:VWR8"/>
    <mergeCell ref="VWS8:VXC8"/>
    <mergeCell ref="VXD8:VXN8"/>
    <mergeCell ref="VXO8:VXY8"/>
    <mergeCell ref="VSX8:VTH8"/>
    <mergeCell ref="VTI8:VTS8"/>
    <mergeCell ref="VTT8:VUD8"/>
    <mergeCell ref="VUE8:VUO8"/>
    <mergeCell ref="VUP8:VUZ8"/>
    <mergeCell ref="VVA8:VVK8"/>
    <mergeCell ref="WKG8:WKQ8"/>
    <mergeCell ref="WFP8:WFZ8"/>
    <mergeCell ref="WGA8:WGK8"/>
    <mergeCell ref="WGL8:WGV8"/>
    <mergeCell ref="WGW8:WHG8"/>
    <mergeCell ref="WHH8:WHR8"/>
    <mergeCell ref="WHS8:WIC8"/>
    <mergeCell ref="WDB8:WDL8"/>
    <mergeCell ref="WDM8:WDW8"/>
    <mergeCell ref="WDX8:WEH8"/>
    <mergeCell ref="WEI8:WES8"/>
    <mergeCell ref="WET8:WFD8"/>
    <mergeCell ref="WFE8:WFO8"/>
    <mergeCell ref="WAN8:WAX8"/>
    <mergeCell ref="WAY8:WBI8"/>
    <mergeCell ref="WBJ8:WBT8"/>
    <mergeCell ref="WBU8:WCE8"/>
    <mergeCell ref="WCF8:WCP8"/>
    <mergeCell ref="WCQ8:WDA8"/>
    <mergeCell ref="WID8:WIN8"/>
    <mergeCell ref="WIO8:WIY8"/>
    <mergeCell ref="WIZ8:WJJ8"/>
    <mergeCell ref="WJK8:WJU8"/>
    <mergeCell ref="WJV8:WKF8"/>
    <mergeCell ref="WYF8:WYP8"/>
    <mergeCell ref="WYQ8:WZA8"/>
    <mergeCell ref="WZB8:WZL8"/>
    <mergeCell ref="WZM8:WZW8"/>
    <mergeCell ref="WUV8:WVF8"/>
    <mergeCell ref="WVG8:WVQ8"/>
    <mergeCell ref="WVR8:WWB8"/>
    <mergeCell ref="WWC8:WWM8"/>
    <mergeCell ref="WWN8:WWX8"/>
    <mergeCell ref="WWY8:WXI8"/>
    <mergeCell ref="WSH8:WSR8"/>
    <mergeCell ref="WSS8:WTC8"/>
    <mergeCell ref="WTD8:WTN8"/>
    <mergeCell ref="WTO8:WTY8"/>
    <mergeCell ref="WTZ8:WUJ8"/>
    <mergeCell ref="WUK8:WUU8"/>
    <mergeCell ref="WPT8:WQD8"/>
    <mergeCell ref="WQE8:WQO8"/>
    <mergeCell ref="WQP8:WQZ8"/>
    <mergeCell ref="WRA8:WRK8"/>
    <mergeCell ref="WRL8:WRV8"/>
    <mergeCell ref="WRW8:WSG8"/>
    <mergeCell ref="WXU8:WYE8"/>
    <mergeCell ref="WNF8:WNP8"/>
    <mergeCell ref="WNQ8:WOA8"/>
    <mergeCell ref="WOB8:WOL8"/>
    <mergeCell ref="WOM8:WOW8"/>
    <mergeCell ref="WOX8:WPH8"/>
    <mergeCell ref="XEZ8:XFD8"/>
    <mergeCell ref="A9:K9"/>
    <mergeCell ref="A10:K10"/>
    <mergeCell ref="A11:K11"/>
    <mergeCell ref="H13:I13"/>
    <mergeCell ref="J13:K13"/>
    <mergeCell ref="XCL8:XCV8"/>
    <mergeCell ref="XCW8:XDG8"/>
    <mergeCell ref="XDH8:XDR8"/>
    <mergeCell ref="XDS8:XEC8"/>
    <mergeCell ref="XED8:XEN8"/>
    <mergeCell ref="XEO8:XEY8"/>
    <mergeCell ref="WZX8:XAH8"/>
    <mergeCell ref="XAI8:XAS8"/>
    <mergeCell ref="XAT8:XBD8"/>
    <mergeCell ref="XBE8:XBO8"/>
    <mergeCell ref="XBP8:XBZ8"/>
    <mergeCell ref="XCA8:XCK8"/>
    <mergeCell ref="WXJ8:WXT8"/>
    <mergeCell ref="B12:K12"/>
    <mergeCell ref="WPI8:WPS8"/>
    <mergeCell ref="WKR8:WLB8"/>
    <mergeCell ref="WLC8:WLM8"/>
    <mergeCell ref="WLN8:WLX8"/>
    <mergeCell ref="WLY8:WMI8"/>
    <mergeCell ref="WMJ8:WMT8"/>
    <mergeCell ref="WMU8:WNE8"/>
    <mergeCell ref="C188:E189"/>
    <mergeCell ref="F188:F189"/>
    <mergeCell ref="G188:G189"/>
    <mergeCell ref="A69:A72"/>
    <mergeCell ref="B69:B72"/>
    <mergeCell ref="C69:C72"/>
    <mergeCell ref="D69:E72"/>
    <mergeCell ref="J141:K141"/>
    <mergeCell ref="J134:K134"/>
    <mergeCell ref="J135:K135"/>
    <mergeCell ref="J136:K136"/>
    <mergeCell ref="J131:K131"/>
    <mergeCell ref="F168:H168"/>
    <mergeCell ref="I134:I137"/>
    <mergeCell ref="F142:G142"/>
    <mergeCell ref="F143:G143"/>
    <mergeCell ref="F144:G144"/>
    <mergeCell ref="A171:K171"/>
    <mergeCell ref="A172:K172"/>
    <mergeCell ref="A173:K173"/>
    <mergeCell ref="A174:K174"/>
    <mergeCell ref="A175:K175"/>
    <mergeCell ref="A176:K176"/>
    <mergeCell ref="A177:K177"/>
    <mergeCell ref="D107:E107"/>
    <mergeCell ref="F121:G121"/>
    <mergeCell ref="D119:E119"/>
    <mergeCell ref="B119:C119"/>
    <mergeCell ref="A98:K98"/>
    <mergeCell ref="A99:K99"/>
    <mergeCell ref="A109:B109"/>
    <mergeCell ref="D121:E121"/>
    <mergeCell ref="C190:E190"/>
    <mergeCell ref="A192:K192"/>
    <mergeCell ref="A193:K193"/>
    <mergeCell ref="A194:K194"/>
    <mergeCell ref="A195:K195"/>
    <mergeCell ref="A196:K196"/>
    <mergeCell ref="F230:H234"/>
    <mergeCell ref="A238:K238"/>
    <mergeCell ref="A239:K239"/>
    <mergeCell ref="A197:K197"/>
    <mergeCell ref="A198:E198"/>
    <mergeCell ref="A204:B204"/>
    <mergeCell ref="A205:D205"/>
    <mergeCell ref="A212:C212"/>
    <mergeCell ref="F213:I213"/>
    <mergeCell ref="F214:I218"/>
    <mergeCell ref="A219:B219"/>
    <mergeCell ref="A220:D220"/>
    <mergeCell ref="G226:H226"/>
    <mergeCell ref="G227:H227"/>
    <mergeCell ref="A228:C228"/>
    <mergeCell ref="F229:H229"/>
    <mergeCell ref="G221:H221"/>
    <mergeCell ref="G222:H222"/>
    <mergeCell ref="G223:H223"/>
    <mergeCell ref="G224:H224"/>
    <mergeCell ref="G225:H225"/>
    <mergeCell ref="A237:K237"/>
    <mergeCell ref="D199:E199"/>
    <mergeCell ref="D206:E206"/>
    <mergeCell ref="F206:I206"/>
    <mergeCell ref="F207:I210"/>
  </mergeCells>
  <dataValidations count="4">
    <dataValidation type="custom" allowBlank="1" showInputMessage="1" showErrorMessage="1" error="شماره موبایل باید 10 رقم باشد" sqref="B21:B22" xr:uid="{C73CE798-CFC3-45D1-A599-901EF6AD51E5}">
      <formula1>LEN(B21)=10</formula1>
    </dataValidation>
    <dataValidation type="custom" allowBlank="1" showInputMessage="1" showErrorMessage="1" error="تعداد تجهیز وارده از تعداد تجهیز مورد نیاز بیشتر می باشد" sqref="E163:E167" xr:uid="{DBD2EB90-47F5-434A-83D2-DF3E2FBBFB35}">
      <formula1>E163&lt;=C163</formula1>
    </dataValidation>
    <dataValidation type="custom" allowBlank="1" showInputMessage="1" showErrorMessage="1" error="مجموع امتیاز بیش از 100 شد" sqref="D163:D167" xr:uid="{1EEFCDC4-1FBC-43E5-B6E4-0D341E6776DE}">
      <formula1>IF(COUNTBLANK($D$163:$D$167)&gt;0,SUM($D$163:$D$167)&lt;=100,SUM($D$163:$D$167)=100)</formula1>
    </dataValidation>
    <dataValidation type="custom" allowBlank="1" showInputMessage="1" showErrorMessage="1" sqref="D168" xr:uid="{724782FF-50DB-4B49-9870-B26B7CCACBB3}">
      <formula1>IF(COUNTBLANK($D$163:$D$167)&gt;0,SUM($D$163:$D$167)&lt;=100,SUM($D$163:$D$167)=100)</formula1>
    </dataValidation>
  </dataValidations>
  <printOptions horizontalCentered="1" verticalCentered="1"/>
  <pageMargins left="0" right="0" top="0" bottom="0" header="0.31496062992125984" footer="0.31496062992125984"/>
  <pageSetup paperSize="9" scale="31" orientation="landscape" r:id="rId1"/>
  <rowBreaks count="5" manualBreakCount="5">
    <brk id="26" max="16383" man="1"/>
    <brk id="59" max="12753" man="1"/>
    <brk id="105" max="16383" man="1"/>
    <brk id="153" max="12753" man="1"/>
    <brk id="196" max="12753" man="1"/>
  </rowBreaks>
  <colBreaks count="1" manualBreakCount="1">
    <brk id="11" max="233"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1133475</xdr:colOff>
                    <xdr:row>14</xdr:row>
                    <xdr:rowOff>19050</xdr:rowOff>
                  </from>
                  <to>
                    <xdr:col>1</xdr:col>
                    <xdr:colOff>66675</xdr:colOff>
                    <xdr:row>14</xdr:row>
                    <xdr:rowOff>504825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1857375</xdr:colOff>
                    <xdr:row>14</xdr:row>
                    <xdr:rowOff>28575</xdr:rowOff>
                  </from>
                  <to>
                    <xdr:col>2</xdr:col>
                    <xdr:colOff>114300</xdr:colOff>
                    <xdr:row>14</xdr:row>
                    <xdr:rowOff>523875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2114550</xdr:colOff>
                    <xdr:row>14</xdr:row>
                    <xdr:rowOff>47625</xdr:rowOff>
                  </from>
                  <to>
                    <xdr:col>2</xdr:col>
                    <xdr:colOff>2362200</xdr:colOff>
                    <xdr:row>14</xdr:row>
                    <xdr:rowOff>542925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619125</xdr:colOff>
                    <xdr:row>15</xdr:row>
                    <xdr:rowOff>47625</xdr:rowOff>
                  </from>
                  <to>
                    <xdr:col>1</xdr:col>
                    <xdr:colOff>876300</xdr:colOff>
                    <xdr:row>15</xdr:row>
                    <xdr:rowOff>542925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133350</xdr:colOff>
                    <xdr:row>15</xdr:row>
                    <xdr:rowOff>38100</xdr:rowOff>
                  </from>
                  <to>
                    <xdr:col>2</xdr:col>
                    <xdr:colOff>381000</xdr:colOff>
                    <xdr:row>15</xdr:row>
                    <xdr:rowOff>542925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1866900</xdr:colOff>
                    <xdr:row>15</xdr:row>
                    <xdr:rowOff>38100</xdr:rowOff>
                  </from>
                  <to>
                    <xdr:col>2</xdr:col>
                    <xdr:colOff>2114550</xdr:colOff>
                    <xdr:row>15</xdr:row>
                    <xdr:rowOff>542925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676275</xdr:colOff>
                    <xdr:row>15</xdr:row>
                    <xdr:rowOff>38100</xdr:rowOff>
                  </from>
                  <to>
                    <xdr:col>4</xdr:col>
                    <xdr:colOff>923925</xdr:colOff>
                    <xdr:row>15</xdr:row>
                    <xdr:rowOff>542925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error="از لیست کشویی انتخاب کن" xr:uid="{A29BD4B4-CDB0-4B79-AFFB-A7743E49C155}">
          <x14:formula1>
            <xm:f>Sheet1!$B$3:$B$14</xm:f>
          </x14:formula1>
          <xm:sqref>D74:D77 F74:F77</xm:sqref>
        </x14:dataValidation>
        <x14:dataValidation type="list" allowBlank="1" showInputMessage="1" showErrorMessage="1" error="از لیست کشویی انتخاب کن" xr:uid="{A45492CD-62DE-4D2E-ADBB-6D3575A39137}">
          <x14:formula1>
            <xm:f>Sheet1!$A$3:$A$7</xm:f>
          </x14:formula1>
          <xm:sqref>E74:E77</xm:sqref>
        </x14:dataValidation>
        <x14:dataValidation type="list" allowBlank="1" showInputMessage="1" showErrorMessage="1" error="از لیست کشویی انتخاب کنید" xr:uid="{2774C15D-08F7-4DD4-8659-626141C21066}">
          <x14:formula1>
            <xm:f>Sheet1!$B$3:$B$14</xm:f>
          </x14:formula1>
          <xm:sqref>D200:D203 D207:D210</xm:sqref>
        </x14:dataValidation>
        <x14:dataValidation type="list" allowBlank="1" showInputMessage="1" showErrorMessage="1" error="از لیست کشویی انتخاب کنید" xr:uid="{973B585B-69F7-4085-84ED-0E5632802531}">
          <x14:formula1>
            <xm:f>Sheet1!$A$3:$A$7</xm:f>
          </x14:formula1>
          <xm:sqref>E200:E203 E207:E210 D214:E218 D230:E234</xm:sqref>
        </x14:dataValidation>
        <x14:dataValidation type="list" allowBlank="1" showInputMessage="1" showErrorMessage="1" error="از لیست کشویی انتخاب کن" xr:uid="{CCEF6413-9B11-417C-9BC3-7D32152DF030}">
          <x14:formula1>
            <xm:f>Sheet1!$A$2:$A$7</xm:f>
          </x14:formula1>
          <xm:sqref>G74:G77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FFF85-03F1-4568-A332-9C25AD21266F}">
  <sheetPr codeName="Sheet4"/>
  <dimension ref="A2:C14"/>
  <sheetViews>
    <sheetView rightToLeft="1" workbookViewId="0">
      <selection activeCell="E18" sqref="E18"/>
    </sheetView>
  </sheetViews>
  <sheetFormatPr defaultRowHeight="14.25" x14ac:dyDescent="0.2"/>
  <sheetData>
    <row r="2" spans="1:3" x14ac:dyDescent="0.2">
      <c r="A2">
        <v>1406</v>
      </c>
    </row>
    <row r="3" spans="1:3" x14ac:dyDescent="0.2">
      <c r="A3">
        <v>1405</v>
      </c>
      <c r="B3">
        <v>1</v>
      </c>
    </row>
    <row r="4" spans="1:3" x14ac:dyDescent="0.2">
      <c r="A4">
        <v>1404</v>
      </c>
      <c r="B4">
        <v>2</v>
      </c>
      <c r="C4">
        <v>100</v>
      </c>
    </row>
    <row r="5" spans="1:3" x14ac:dyDescent="0.2">
      <c r="A5">
        <v>1403</v>
      </c>
      <c r="B5">
        <v>3</v>
      </c>
      <c r="C5">
        <v>70</v>
      </c>
    </row>
    <row r="6" spans="1:3" x14ac:dyDescent="0.2">
      <c r="A6">
        <v>1402</v>
      </c>
      <c r="B6">
        <v>4</v>
      </c>
      <c r="C6">
        <v>40</v>
      </c>
    </row>
    <row r="7" spans="1:3" x14ac:dyDescent="0.2">
      <c r="A7">
        <v>1401</v>
      </c>
      <c r="B7">
        <v>5</v>
      </c>
      <c r="C7">
        <v>20</v>
      </c>
    </row>
    <row r="8" spans="1:3" x14ac:dyDescent="0.2">
      <c r="B8">
        <v>6</v>
      </c>
    </row>
    <row r="9" spans="1:3" x14ac:dyDescent="0.2">
      <c r="B9">
        <v>7</v>
      </c>
    </row>
    <row r="10" spans="1:3" x14ac:dyDescent="0.2">
      <c r="B10">
        <v>8</v>
      </c>
    </row>
    <row r="11" spans="1:3" x14ac:dyDescent="0.2">
      <c r="B11">
        <v>9</v>
      </c>
    </row>
    <row r="12" spans="1:3" x14ac:dyDescent="0.2">
      <c r="B12">
        <v>10</v>
      </c>
    </row>
    <row r="13" spans="1:3" x14ac:dyDescent="0.2">
      <c r="B13">
        <v>11</v>
      </c>
    </row>
    <row r="14" spans="1:3" x14ac:dyDescent="0.2">
      <c r="B14">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04E58-3B51-49E9-88F1-62DEF7F87BEB}">
  <sheetPr codeName="Sheet5"/>
  <dimension ref="A3:C8"/>
  <sheetViews>
    <sheetView rightToLeft="1" workbookViewId="0">
      <selection activeCell="E14" sqref="E14"/>
    </sheetView>
  </sheetViews>
  <sheetFormatPr defaultRowHeight="14.25" x14ac:dyDescent="0.2"/>
  <sheetData>
    <row r="3" spans="1:3" x14ac:dyDescent="0.2">
      <c r="A3" t="s">
        <v>234</v>
      </c>
      <c r="B3" t="s">
        <v>245</v>
      </c>
      <c r="C3" t="s">
        <v>251</v>
      </c>
    </row>
    <row r="4" spans="1:3" x14ac:dyDescent="0.2">
      <c r="A4" t="s">
        <v>235</v>
      </c>
      <c r="B4" t="s">
        <v>246</v>
      </c>
      <c r="C4" t="s">
        <v>252</v>
      </c>
    </row>
    <row r="5" spans="1:3" x14ac:dyDescent="0.2">
      <c r="B5" t="s">
        <v>247</v>
      </c>
      <c r="C5" t="s">
        <v>253</v>
      </c>
    </row>
    <row r="6" spans="1:3" x14ac:dyDescent="0.2">
      <c r="B6" t="s">
        <v>248</v>
      </c>
      <c r="C6" t="s">
        <v>254</v>
      </c>
    </row>
    <row r="7" spans="1:3" x14ac:dyDescent="0.2">
      <c r="B7" t="s">
        <v>250</v>
      </c>
      <c r="C7" t="s">
        <v>255</v>
      </c>
    </row>
    <row r="8" spans="1:3" x14ac:dyDescent="0.2">
      <c r="B8" t="s">
        <v>249</v>
      </c>
      <c r="C8" t="s">
        <v>256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CCC1C-EE62-4C1B-B048-D1995EDB734B}">
  <sheetPr codeName="Sheet1"/>
  <dimension ref="A1:F21"/>
  <sheetViews>
    <sheetView rightToLeft="1" topLeftCell="A4" zoomScaleNormal="100" workbookViewId="0">
      <selection activeCell="M37" sqref="M37"/>
    </sheetView>
  </sheetViews>
  <sheetFormatPr defaultRowHeight="14.25" x14ac:dyDescent="0.2"/>
  <cols>
    <col min="1" max="1" width="19.75" style="9" customWidth="1"/>
    <col min="2" max="2" width="25.5" style="10" customWidth="1"/>
    <col min="3" max="3" width="17.75" style="11" customWidth="1"/>
    <col min="4" max="4" width="21.875" style="9" customWidth="1"/>
    <col min="5" max="5" width="19.5" style="9" customWidth="1"/>
    <col min="6" max="16384" width="9" style="9"/>
  </cols>
  <sheetData>
    <row r="1" spans="1:6" ht="39" customHeight="1" x14ac:dyDescent="0.2">
      <c r="B1" s="642" t="s">
        <v>26</v>
      </c>
      <c r="C1" s="642"/>
      <c r="D1" s="642"/>
      <c r="E1" s="642"/>
    </row>
    <row r="2" spans="1:6" ht="36" customHeight="1" x14ac:dyDescent="0.2">
      <c r="B2" s="6" t="s">
        <v>60</v>
      </c>
      <c r="C2" s="646" t="str">
        <f>b!B2</f>
        <v xml:space="preserve">راهبری کوره های دولومیت و تامین دولومیت مورد نیاز شرکت فولاد مبارکه   </v>
      </c>
      <c r="D2" s="646"/>
      <c r="E2" s="646"/>
    </row>
    <row r="3" spans="1:6" ht="36" customHeight="1" x14ac:dyDescent="0.2">
      <c r="B3" s="6" t="s">
        <v>24</v>
      </c>
      <c r="C3" s="646">
        <f>b!K2</f>
        <v>48644840</v>
      </c>
      <c r="D3" s="646"/>
      <c r="E3" s="646"/>
    </row>
    <row r="4" spans="1:6" ht="36" customHeight="1" x14ac:dyDescent="0.2">
      <c r="B4" s="6" t="s">
        <v>61</v>
      </c>
      <c r="C4" s="647">
        <f>b!N3</f>
        <v>1850000000000</v>
      </c>
      <c r="D4" s="647"/>
      <c r="E4" s="647"/>
    </row>
    <row r="5" spans="1:6" ht="36" customHeight="1" x14ac:dyDescent="0.2">
      <c r="B5" s="7" t="s">
        <v>40</v>
      </c>
      <c r="C5" s="646">
        <f>b!F3</f>
        <v>0</v>
      </c>
      <c r="D5" s="646"/>
      <c r="E5" s="646"/>
    </row>
    <row r="6" spans="1:6" ht="36" customHeight="1" x14ac:dyDescent="0.2">
      <c r="B6" s="8" t="s">
        <v>41</v>
      </c>
      <c r="C6" s="646" t="s">
        <v>42</v>
      </c>
      <c r="D6" s="646"/>
      <c r="E6" s="646"/>
    </row>
    <row r="7" spans="1:6" ht="36" customHeight="1" x14ac:dyDescent="0.2">
      <c r="B7" s="6" t="s">
        <v>43</v>
      </c>
      <c r="C7" s="646"/>
      <c r="D7" s="646"/>
      <c r="E7" s="646"/>
    </row>
    <row r="8" spans="1:6" ht="36" customHeight="1" x14ac:dyDescent="0.2">
      <c r="B8" s="643" t="s">
        <v>53</v>
      </c>
      <c r="C8" s="643"/>
      <c r="D8" s="643"/>
      <c r="E8" s="643"/>
    </row>
    <row r="9" spans="1:6" ht="36" customHeight="1" x14ac:dyDescent="0.6">
      <c r="B9" s="644" t="s">
        <v>54</v>
      </c>
      <c r="C9" s="644"/>
      <c r="D9" s="644"/>
      <c r="E9" s="644"/>
    </row>
    <row r="10" spans="1:6" ht="5.25" customHeight="1" x14ac:dyDescent="0.2"/>
    <row r="11" spans="1:6" ht="4.5" customHeight="1" x14ac:dyDescent="0.2">
      <c r="A11" s="12"/>
      <c r="B11" s="13"/>
      <c r="C11" s="12"/>
      <c r="D11" s="12"/>
      <c r="E11" s="12"/>
    </row>
    <row r="12" spans="1:6" ht="24.75" customHeight="1" x14ac:dyDescent="0.55000000000000004">
      <c r="A12" s="14" t="s">
        <v>55</v>
      </c>
      <c r="B12" s="15" t="s">
        <v>52</v>
      </c>
      <c r="C12" s="16" t="s">
        <v>59</v>
      </c>
      <c r="D12" s="17" t="s">
        <v>58</v>
      </c>
      <c r="E12" s="18" t="s">
        <v>10</v>
      </c>
      <c r="F12" s="19"/>
    </row>
    <row r="13" spans="1:6" ht="1.5" customHeight="1" x14ac:dyDescent="0.2">
      <c r="A13" s="14"/>
      <c r="B13" s="15"/>
      <c r="C13" s="20"/>
      <c r="D13" s="21" t="str">
        <f>IF(tblSummary[[#This Row],[نمره کل]]=0,"غيره مرتبط مي باشد",IF(tblSummary[[#This Row],[نمره کل]]&gt;=70,"حدنصاب امتياز قابل قبول مي‌باشد","مورد تاييد نمي‌باشد"))</f>
        <v>غيره مرتبط مي باشد</v>
      </c>
      <c r="E13" s="17"/>
    </row>
    <row r="14" spans="1:6" ht="21" x14ac:dyDescent="0.2">
      <c r="A14" s="12"/>
      <c r="B14" s="633"/>
      <c r="C14" s="633"/>
      <c r="D14" s="633"/>
      <c r="E14" s="633"/>
    </row>
    <row r="15" spans="1:6" ht="22.5" x14ac:dyDescent="0.2">
      <c r="B15" s="645" t="s">
        <v>56</v>
      </c>
      <c r="C15" s="645"/>
      <c r="D15" s="645" t="s">
        <v>30</v>
      </c>
      <c r="E15" s="645"/>
    </row>
    <row r="16" spans="1:6" ht="18" x14ac:dyDescent="0.2">
      <c r="A16" s="12"/>
      <c r="B16" s="634" t="s">
        <v>57</v>
      </c>
      <c r="C16" s="635"/>
      <c r="D16" s="636" t="s">
        <v>44</v>
      </c>
      <c r="E16" s="637"/>
    </row>
    <row r="17" spans="1:5" ht="18" x14ac:dyDescent="0.2">
      <c r="A17" s="12"/>
      <c r="B17" s="634" t="s">
        <v>45</v>
      </c>
      <c r="C17" s="635"/>
      <c r="D17" s="636" t="s">
        <v>46</v>
      </c>
      <c r="E17" s="637"/>
    </row>
    <row r="18" spans="1:5" ht="18" x14ac:dyDescent="0.2">
      <c r="A18" s="12"/>
      <c r="B18" s="634" t="s">
        <v>47</v>
      </c>
      <c r="C18" s="635"/>
      <c r="D18" s="636" t="s">
        <v>48</v>
      </c>
      <c r="E18" s="637"/>
    </row>
    <row r="19" spans="1:5" ht="18" x14ac:dyDescent="0.2">
      <c r="A19" s="12"/>
      <c r="B19" s="634" t="s">
        <v>49</v>
      </c>
      <c r="C19" s="635"/>
      <c r="D19" s="638" t="s">
        <v>50</v>
      </c>
      <c r="E19" s="639"/>
    </row>
    <row r="20" spans="1:5" ht="18" x14ac:dyDescent="0.2">
      <c r="A20" s="12"/>
      <c r="B20" s="634" t="s">
        <v>51</v>
      </c>
      <c r="C20" s="635"/>
      <c r="D20" s="640"/>
      <c r="E20" s="641"/>
    </row>
    <row r="21" spans="1:5" ht="21" x14ac:dyDescent="0.2">
      <c r="B21" s="632"/>
      <c r="C21" s="632"/>
      <c r="D21" s="632"/>
      <c r="E21" s="632"/>
    </row>
  </sheetData>
  <sheetProtection formatCells="0" formatColumns="0" formatRows="0" insertColumns="0" insertRows="0" sort="0" autoFilter="0"/>
  <mergeCells count="22">
    <mergeCell ref="B1:E1"/>
    <mergeCell ref="B8:E8"/>
    <mergeCell ref="B9:E9"/>
    <mergeCell ref="B16:C16"/>
    <mergeCell ref="B17:C17"/>
    <mergeCell ref="D15:E15"/>
    <mergeCell ref="B15:C15"/>
    <mergeCell ref="C2:E2"/>
    <mergeCell ref="C3:E3"/>
    <mergeCell ref="C4:E4"/>
    <mergeCell ref="C5:E5"/>
    <mergeCell ref="C6:E6"/>
    <mergeCell ref="C7:E7"/>
    <mergeCell ref="B21:E21"/>
    <mergeCell ref="B14:E14"/>
    <mergeCell ref="B18:C18"/>
    <mergeCell ref="B19:C19"/>
    <mergeCell ref="B20:C20"/>
    <mergeCell ref="D16:E16"/>
    <mergeCell ref="D17:E17"/>
    <mergeCell ref="D18:E18"/>
    <mergeCell ref="D19:E20"/>
  </mergeCells>
  <phoneticPr fontId="8" type="noConversion"/>
  <printOptions horizontalCentered="1"/>
  <pageMargins left="0.31496062992125984" right="0.31496062992125984" top="0.19685039370078741" bottom="0.15748031496062992" header="0.31496062992125984" footer="0.31496062992125984"/>
  <pageSetup paperSize="9" scale="94"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3232-70C1-44E6-9D86-5F5ECC4F7745}">
  <sheetPr codeName="Sheet2">
    <pageSetUpPr fitToPage="1"/>
  </sheetPr>
  <dimension ref="A1:U49"/>
  <sheetViews>
    <sheetView rightToLeft="1" view="pageBreakPreview" topLeftCell="A26" zoomScale="50" zoomScaleNormal="80" zoomScaleSheetLayoutView="50" workbookViewId="0">
      <selection activeCell="A49" sqref="A49:I49"/>
    </sheetView>
  </sheetViews>
  <sheetFormatPr defaultColWidth="8.75" defaultRowHeight="33.75" customHeight="1" x14ac:dyDescent="0.2"/>
  <cols>
    <col min="1" max="1" width="15.75" style="1" customWidth="1"/>
    <col min="2" max="2" width="8.75" style="1" customWidth="1"/>
    <col min="3" max="3" width="24" style="1" customWidth="1"/>
    <col min="4" max="4" width="30.75" style="1" customWidth="1"/>
    <col min="5" max="5" width="20.5" style="1" customWidth="1"/>
    <col min="6" max="6" width="15.25" style="1" customWidth="1"/>
    <col min="7" max="7" width="8.75" style="1" hidden="1" customWidth="1"/>
    <col min="8" max="8" width="15" style="1" hidden="1" customWidth="1"/>
    <col min="9" max="10" width="16.875" style="1" customWidth="1"/>
    <col min="11" max="11" width="21.625" style="1" customWidth="1"/>
    <col min="12" max="12" width="11.625" style="1" hidden="1" customWidth="1"/>
    <col min="13" max="13" width="10.875" style="1" bestFit="1" customWidth="1"/>
    <col min="14" max="14" width="9.875" style="1" customWidth="1"/>
    <col min="15" max="15" width="36.375" style="1" customWidth="1"/>
    <col min="16" max="16" width="8.75" style="1" hidden="1" customWidth="1"/>
    <col min="17" max="17" width="20" style="1" hidden="1" customWidth="1"/>
    <col min="18" max="18" width="8.75" style="1"/>
    <col min="19" max="19" width="6.125" style="1" customWidth="1"/>
    <col min="20" max="20" width="13.625" style="1" customWidth="1"/>
    <col min="21" max="21" width="0" style="1" hidden="1" customWidth="1"/>
    <col min="22" max="16384" width="8.75" style="1"/>
  </cols>
  <sheetData>
    <row r="1" spans="1:21" ht="52.5" customHeight="1" x14ac:dyDescent="0.2">
      <c r="A1" s="672" t="s">
        <v>26</v>
      </c>
      <c r="B1" s="672"/>
      <c r="C1" s="672"/>
      <c r="D1" s="672"/>
      <c r="E1" s="672"/>
      <c r="F1" s="672"/>
      <c r="G1" s="672"/>
      <c r="H1" s="672"/>
      <c r="I1" s="672"/>
      <c r="J1" s="672"/>
      <c r="K1" s="672"/>
      <c r="L1" s="672"/>
      <c r="M1" s="672"/>
      <c r="N1" s="672"/>
      <c r="O1" s="672"/>
    </row>
    <row r="2" spans="1:21" s="2" customFormat="1" ht="57" customHeight="1" x14ac:dyDescent="0.2">
      <c r="A2" s="23" t="s">
        <v>23</v>
      </c>
      <c r="B2" s="678" t="str">
        <f>'اطلاعات پیمانکار'!B5</f>
        <v xml:space="preserve">راهبری کوره های دولومیت و تامین دولومیت مورد نیاز شرکت فولاد مبارکه   </v>
      </c>
      <c r="C2" s="678"/>
      <c r="D2" s="678"/>
      <c r="E2" s="678"/>
      <c r="F2" s="678"/>
      <c r="G2" s="678"/>
      <c r="H2" s="678"/>
      <c r="I2" s="679"/>
      <c r="J2" s="24" t="s">
        <v>24</v>
      </c>
      <c r="K2" s="675">
        <f>'اطلاعات پیمانکار'!B4</f>
        <v>48644840</v>
      </c>
      <c r="L2" s="675"/>
      <c r="M2" s="680"/>
      <c r="N2" s="673" t="s">
        <v>69</v>
      </c>
      <c r="O2" s="674"/>
    </row>
    <row r="3" spans="1:21" s="2" customFormat="1" ht="56.25" customHeight="1" x14ac:dyDescent="0.2">
      <c r="A3" s="25" t="s">
        <v>27</v>
      </c>
      <c r="B3" s="678">
        <f>'اطلاعات پیمانکار'!B13:G13</f>
        <v>0</v>
      </c>
      <c r="C3" s="678"/>
      <c r="D3" s="679"/>
      <c r="E3" s="24" t="s">
        <v>25</v>
      </c>
      <c r="F3" s="681"/>
      <c r="G3" s="681"/>
      <c r="H3" s="681"/>
      <c r="I3" s="681"/>
      <c r="J3" s="681"/>
      <c r="K3" s="675" t="s">
        <v>38</v>
      </c>
      <c r="L3" s="675"/>
      <c r="M3" s="675"/>
      <c r="N3" s="676">
        <f>'اطلاعات پیمانکار'!H4</f>
        <v>1850000000000</v>
      </c>
      <c r="O3" s="677"/>
    </row>
    <row r="4" spans="1:21" s="2" customFormat="1" ht="30" customHeight="1" x14ac:dyDescent="0.2">
      <c r="A4" s="707" t="s">
        <v>39</v>
      </c>
      <c r="B4" s="708"/>
      <c r="C4" s="708"/>
      <c r="D4" s="708"/>
      <c r="E4" s="708"/>
      <c r="F4" s="708"/>
      <c r="G4" s="708"/>
      <c r="H4" s="708"/>
      <c r="I4" s="708"/>
      <c r="J4" s="708"/>
      <c r="K4" s="708"/>
      <c r="L4" s="708"/>
      <c r="M4" s="708"/>
      <c r="N4" s="708"/>
      <c r="O4" s="709"/>
    </row>
    <row r="5" spans="1:21" s="2" customFormat="1" ht="20.25" customHeight="1" thickBot="1" x14ac:dyDescent="0.25">
      <c r="A5" s="115"/>
      <c r="B5" s="115">
        <v>1</v>
      </c>
      <c r="C5" s="96" t="s">
        <v>64</v>
      </c>
      <c r="D5" s="648">
        <v>0.7</v>
      </c>
      <c r="E5" s="649"/>
      <c r="F5" s="26"/>
      <c r="G5" s="26"/>
      <c r="H5" s="26"/>
      <c r="I5" s="115">
        <v>2</v>
      </c>
      <c r="J5" s="115">
        <v>3</v>
      </c>
      <c r="K5" s="115">
        <v>4</v>
      </c>
      <c r="L5" s="115"/>
      <c r="M5" s="115">
        <v>5</v>
      </c>
      <c r="N5" s="115">
        <v>6</v>
      </c>
      <c r="O5" s="115"/>
    </row>
    <row r="6" spans="1:21" s="2" customFormat="1" ht="56.25" customHeight="1" x14ac:dyDescent="0.2">
      <c r="A6" s="30" t="s">
        <v>0</v>
      </c>
      <c r="B6" s="31" t="s">
        <v>1</v>
      </c>
      <c r="C6" s="31" t="s">
        <v>2</v>
      </c>
      <c r="D6" s="27" t="s">
        <v>8</v>
      </c>
      <c r="E6" s="31" t="s">
        <v>32</v>
      </c>
      <c r="F6" s="31" t="s">
        <v>36</v>
      </c>
      <c r="G6" s="31" t="s">
        <v>64</v>
      </c>
      <c r="H6" s="31" t="s">
        <v>65</v>
      </c>
      <c r="I6" s="31" t="s">
        <v>337</v>
      </c>
      <c r="J6" s="31" t="s">
        <v>338</v>
      </c>
      <c r="K6" s="31" t="s">
        <v>28</v>
      </c>
      <c r="L6" s="31" t="s">
        <v>66</v>
      </c>
      <c r="M6" s="31" t="s">
        <v>9</v>
      </c>
      <c r="N6" s="31" t="s">
        <v>12</v>
      </c>
      <c r="O6" s="32" t="s">
        <v>10</v>
      </c>
      <c r="U6" s="2" t="s">
        <v>37</v>
      </c>
    </row>
    <row r="7" spans="1:21" s="2" customFormat="1" ht="67.5" customHeight="1" x14ac:dyDescent="0.2">
      <c r="A7" s="650" t="s">
        <v>7</v>
      </c>
      <c r="B7" s="651">
        <f>'اطلاعات پیمانکار'!J61</f>
        <v>0.35</v>
      </c>
      <c r="C7" s="28" t="s">
        <v>3</v>
      </c>
      <c r="D7" s="278">
        <f>'اطلاعات پیمانکار'!B74</f>
        <v>0</v>
      </c>
      <c r="E7" s="4">
        <f>(IFERROR(('اطلاعات پیمانکار'!H74)*(1.3^(1405-'اطلاعات پیمانکار'!E74)),0))</f>
        <v>0</v>
      </c>
      <c r="F7" s="4" t="s">
        <v>33</v>
      </c>
      <c r="G7" s="49">
        <f>$D$5</f>
        <v>0.7</v>
      </c>
      <c r="H7" s="4">
        <f>G7*$N$3</f>
        <v>1295000000000</v>
      </c>
      <c r="I7" s="29">
        <f>MIN(IF((F7="مشابه "),(E7/H7)*25,0),25)</f>
        <v>0</v>
      </c>
      <c r="J7" s="29">
        <f>MIN(IF((F7="مرتبط"),(E7/$N$3)*15,0),15)</f>
        <v>0</v>
      </c>
      <c r="K7" s="29">
        <f>MIN(IF((F7="غیره مرتبط"),(E7/$N$3)*6,0),6)</f>
        <v>0</v>
      </c>
      <c r="L7" s="29">
        <f>I7</f>
        <v>0</v>
      </c>
      <c r="M7" s="29">
        <f>SUM(I7:K7)</f>
        <v>0</v>
      </c>
      <c r="N7" s="666">
        <f>IF(L11&gt;=60,100*B7,M11*B7)</f>
        <v>0</v>
      </c>
      <c r="O7" s="127"/>
      <c r="U7" s="2" t="s">
        <v>33</v>
      </c>
    </row>
    <row r="8" spans="1:21" s="2" customFormat="1" ht="65.25" customHeight="1" x14ac:dyDescent="0.2">
      <c r="A8" s="650"/>
      <c r="B8" s="652"/>
      <c r="C8" s="28" t="s">
        <v>4</v>
      </c>
      <c r="D8" s="278">
        <f>'اطلاعات پیمانکار'!B75</f>
        <v>0</v>
      </c>
      <c r="E8" s="4">
        <f>(IFERROR(('اطلاعات پیمانکار'!H75)*(1.3^(1405-'اطلاعات پیمانکار'!E75)),0))</f>
        <v>0</v>
      </c>
      <c r="F8" s="4" t="s">
        <v>33</v>
      </c>
      <c r="G8" s="49">
        <f>$D$5</f>
        <v>0.7</v>
      </c>
      <c r="H8" s="4">
        <f>G8*$N$3</f>
        <v>1295000000000</v>
      </c>
      <c r="I8" s="29">
        <f t="shared" ref="I8:I13" si="0">MIN(IF((F8="مشابه "),(E8/H8)*25,0),25)</f>
        <v>0</v>
      </c>
      <c r="J8" s="29">
        <f t="shared" ref="J8:J10" si="1">MIN(IF((F8="مرتبط"),(E8/$N$3)*15,0),15)</f>
        <v>0</v>
      </c>
      <c r="K8" s="29">
        <f t="shared" ref="K8:K10" si="2">MIN(IF((F8="غیره مرتبط"),(E8/$N$3)*6,0),6)</f>
        <v>0</v>
      </c>
      <c r="L8" s="29">
        <f>I8</f>
        <v>0</v>
      </c>
      <c r="M8" s="29">
        <f>SUM(I8:K8)</f>
        <v>0</v>
      </c>
      <c r="N8" s="667"/>
      <c r="O8" s="127"/>
      <c r="U8" s="2" t="s">
        <v>34</v>
      </c>
    </row>
    <row r="9" spans="1:21" s="2" customFormat="1" ht="64.5" customHeight="1" x14ac:dyDescent="0.2">
      <c r="A9" s="650"/>
      <c r="B9" s="652"/>
      <c r="C9" s="28" t="s">
        <v>5</v>
      </c>
      <c r="D9" s="278">
        <f>'اطلاعات پیمانکار'!B76</f>
        <v>0</v>
      </c>
      <c r="E9" s="4">
        <f>(IFERROR(('اطلاعات پیمانکار'!H76)*(1.3^(1405-'اطلاعات پیمانکار'!E76)),0))</f>
        <v>0</v>
      </c>
      <c r="F9" s="4" t="s">
        <v>34</v>
      </c>
      <c r="G9" s="49">
        <f>$D$5</f>
        <v>0.7</v>
      </c>
      <c r="H9" s="4">
        <f>G9*$N$3</f>
        <v>1295000000000</v>
      </c>
      <c r="I9" s="29">
        <f t="shared" si="0"/>
        <v>0</v>
      </c>
      <c r="J9" s="29">
        <f t="shared" si="1"/>
        <v>0</v>
      </c>
      <c r="K9" s="29">
        <f t="shared" si="2"/>
        <v>0</v>
      </c>
      <c r="L9" s="29">
        <f>I9</f>
        <v>0</v>
      </c>
      <c r="M9" s="29">
        <f>SUM(I9:K9)</f>
        <v>0</v>
      </c>
      <c r="N9" s="667"/>
      <c r="O9" s="664"/>
      <c r="U9" s="2" t="s">
        <v>35</v>
      </c>
    </row>
    <row r="10" spans="1:21" s="2" customFormat="1" ht="62.25" customHeight="1" thickBot="1" x14ac:dyDescent="0.25">
      <c r="A10" s="650"/>
      <c r="B10" s="652"/>
      <c r="C10" s="28" t="s">
        <v>6</v>
      </c>
      <c r="D10" s="278">
        <f>'اطلاعات پیمانکار'!B77</f>
        <v>0</v>
      </c>
      <c r="E10" s="4">
        <f>(IFERROR(('اطلاعات پیمانکار'!H77)*(1.3^(1405-'اطلاعات پیمانکار'!E77)),0))</f>
        <v>0</v>
      </c>
      <c r="F10" s="4" t="s">
        <v>34</v>
      </c>
      <c r="G10" s="49">
        <f>$D$5</f>
        <v>0.7</v>
      </c>
      <c r="H10" s="4">
        <f>G10*$N$3</f>
        <v>1295000000000</v>
      </c>
      <c r="I10" s="29">
        <f t="shared" si="0"/>
        <v>0</v>
      </c>
      <c r="J10" s="29">
        <f t="shared" si="1"/>
        <v>0</v>
      </c>
      <c r="K10" s="29">
        <f t="shared" si="2"/>
        <v>0</v>
      </c>
      <c r="L10" s="29">
        <f>I10</f>
        <v>0</v>
      </c>
      <c r="M10" s="29">
        <f>SUM(I10:K10)</f>
        <v>0</v>
      </c>
      <c r="N10" s="667"/>
      <c r="O10" s="665"/>
    </row>
    <row r="11" spans="1:21" s="2" customFormat="1" ht="21.75" hidden="1" customHeight="1" x14ac:dyDescent="0.2">
      <c r="A11" s="88"/>
      <c r="B11" s="58"/>
      <c r="C11" s="88"/>
      <c r="D11" s="59"/>
      <c r="E11" s="60"/>
      <c r="F11" s="60"/>
      <c r="G11" s="61"/>
      <c r="H11" s="60"/>
      <c r="I11" s="29">
        <f t="shared" si="0"/>
        <v>0</v>
      </c>
      <c r="J11" s="89"/>
      <c r="K11" s="89"/>
      <c r="L11" s="89">
        <f>SUM(L7:L10)</f>
        <v>0</v>
      </c>
      <c r="M11" s="89">
        <f>SUM(M7:M10)</f>
        <v>0</v>
      </c>
      <c r="N11" s="90"/>
      <c r="O11" s="62"/>
    </row>
    <row r="12" spans="1:21" s="2" customFormat="1" ht="3.75" hidden="1" customHeight="1" x14ac:dyDescent="0.2">
      <c r="A12" s="88"/>
      <c r="B12" s="58"/>
      <c r="C12" s="88"/>
      <c r="D12" s="59"/>
      <c r="E12" s="60"/>
      <c r="F12" s="60"/>
      <c r="G12" s="61"/>
      <c r="H12" s="60"/>
      <c r="I12" s="29">
        <f t="shared" si="0"/>
        <v>0</v>
      </c>
      <c r="J12" s="89"/>
      <c r="K12" s="89"/>
      <c r="L12" s="89"/>
      <c r="M12" s="89"/>
      <c r="N12" s="90"/>
      <c r="O12" s="62"/>
    </row>
    <row r="13" spans="1:21" s="2" customFormat="1" ht="18" hidden="1" customHeight="1" thickBot="1" x14ac:dyDescent="0.25">
      <c r="I13" s="29">
        <f t="shared" si="0"/>
        <v>0</v>
      </c>
      <c r="J13" s="68">
        <v>1</v>
      </c>
      <c r="K13" s="54">
        <v>2</v>
      </c>
      <c r="L13" s="54"/>
      <c r="M13" s="68">
        <v>3</v>
      </c>
      <c r="N13" s="68">
        <v>4</v>
      </c>
    </row>
    <row r="14" spans="1:21" s="2" customFormat="1" ht="90.75" customHeight="1" x14ac:dyDescent="0.2">
      <c r="A14" s="30"/>
      <c r="B14" s="31"/>
      <c r="C14" s="656" t="s">
        <v>231</v>
      </c>
      <c r="D14" s="657"/>
      <c r="E14" s="107" t="s">
        <v>232</v>
      </c>
      <c r="F14" s="658"/>
      <c r="G14" s="659"/>
      <c r="H14" s="659"/>
      <c r="I14" s="659"/>
      <c r="J14" s="659"/>
      <c r="K14" s="659"/>
      <c r="L14" s="659"/>
      <c r="M14" s="660"/>
      <c r="N14" s="31"/>
      <c r="O14" s="32"/>
    </row>
    <row r="15" spans="1:21" s="2" customFormat="1" ht="50.25" customHeight="1" x14ac:dyDescent="0.2">
      <c r="A15" s="653"/>
      <c r="B15" s="653"/>
      <c r="C15" s="654" t="s">
        <v>78</v>
      </c>
      <c r="D15" s="655"/>
      <c r="E15" s="97"/>
      <c r="F15" s="661"/>
      <c r="G15" s="662"/>
      <c r="H15" s="662"/>
      <c r="I15" s="662"/>
      <c r="J15" s="662"/>
      <c r="K15" s="662"/>
      <c r="L15" s="662"/>
      <c r="M15" s="663"/>
      <c r="N15" s="272"/>
      <c r="O15" s="43"/>
      <c r="P15" s="2" t="str">
        <f>B2</f>
        <v xml:space="preserve">راهبری کوره های دولومیت و تامین دولومیت مورد نیاز شرکت فولاد مبارکه   </v>
      </c>
      <c r="Q15" s="2">
        <f>B3</f>
        <v>0</v>
      </c>
    </row>
    <row r="16" spans="1:21" s="2" customFormat="1" ht="63" customHeight="1" x14ac:dyDescent="0.2">
      <c r="A16" s="653"/>
      <c r="B16" s="653"/>
      <c r="C16" s="654" t="s">
        <v>356</v>
      </c>
      <c r="D16" s="655"/>
      <c r="E16" s="98"/>
      <c r="F16" s="661"/>
      <c r="G16" s="662"/>
      <c r="H16" s="662"/>
      <c r="I16" s="662"/>
      <c r="J16" s="662"/>
      <c r="K16" s="662"/>
      <c r="L16" s="662"/>
      <c r="M16" s="663"/>
      <c r="N16" s="41"/>
      <c r="O16" s="43"/>
      <c r="P16" s="2">
        <f>B3</f>
        <v>0</v>
      </c>
      <c r="Q16" s="55" t="e">
        <f>#REF!</f>
        <v>#REF!</v>
      </c>
    </row>
    <row r="17" spans="1:15" s="2" customFormat="1" ht="1.5" customHeight="1" x14ac:dyDescent="0.2">
      <c r="A17" s="280"/>
      <c r="B17" s="279"/>
      <c r="C17" s="91"/>
      <c r="D17" s="91"/>
      <c r="E17" s="63"/>
      <c r="F17" s="90"/>
      <c r="G17" s="64"/>
      <c r="H17" s="64"/>
      <c r="I17" s="65"/>
      <c r="J17" s="658">
        <f>SUM(J15:M16)</f>
        <v>0</v>
      </c>
      <c r="K17" s="659"/>
      <c r="L17" s="659"/>
      <c r="M17" s="660"/>
      <c r="N17" s="64"/>
      <c r="O17" s="273"/>
    </row>
    <row r="18" spans="1:15" s="2" customFormat="1" ht="54.75" customHeight="1" x14ac:dyDescent="0.2">
      <c r="A18" s="280" t="s">
        <v>0</v>
      </c>
      <c r="B18" s="279" t="s">
        <v>1</v>
      </c>
      <c r="C18" s="269" t="s">
        <v>0</v>
      </c>
      <c r="D18" s="116" t="s">
        <v>84</v>
      </c>
      <c r="E18" s="116" t="s">
        <v>85</v>
      </c>
      <c r="F18" s="116" t="s">
        <v>82</v>
      </c>
      <c r="G18" s="116"/>
      <c r="H18" s="116"/>
      <c r="I18" s="116" t="s">
        <v>86</v>
      </c>
      <c r="J18" s="670" t="s">
        <v>83</v>
      </c>
      <c r="K18" s="671"/>
      <c r="L18" s="43"/>
      <c r="M18" s="116" t="s">
        <v>9</v>
      </c>
      <c r="N18" s="116" t="s">
        <v>12</v>
      </c>
      <c r="O18" s="722"/>
    </row>
    <row r="19" spans="1:15" s="2" customFormat="1" ht="39.950000000000003" customHeight="1" x14ac:dyDescent="0.2">
      <c r="A19" s="682" t="s">
        <v>11</v>
      </c>
      <c r="B19" s="683">
        <f>'اطلاعات پیمانکار'!K106</f>
        <v>0.3</v>
      </c>
      <c r="C19" s="269" t="s">
        <v>72</v>
      </c>
      <c r="D19" s="4">
        <f>('اطلاعات پیمانکار'!J120)</f>
        <v>0</v>
      </c>
      <c r="E19" s="668" t="s">
        <v>70</v>
      </c>
      <c r="F19" s="668">
        <v>45</v>
      </c>
      <c r="G19" s="116"/>
      <c r="H19" s="116"/>
      <c r="I19" s="668">
        <f>IFERROR(IF(D19/D20&gt;=2,100,IF(D19/D20&gt;=1,70,IF(D19/D20&gt;0.5,40,10))),0)</f>
        <v>0</v>
      </c>
      <c r="J19" s="670">
        <v>0</v>
      </c>
      <c r="K19" s="671"/>
      <c r="L19" s="43"/>
      <c r="M19" s="668">
        <f>(I19*F19)/100</f>
        <v>0</v>
      </c>
      <c r="N19" s="727">
        <f>M25*B19</f>
        <v>0</v>
      </c>
      <c r="O19" s="722"/>
    </row>
    <row r="20" spans="1:15" s="2" customFormat="1" ht="39.950000000000003" customHeight="1" x14ac:dyDescent="0.2">
      <c r="A20" s="682"/>
      <c r="B20" s="684"/>
      <c r="C20" s="269" t="s">
        <v>73</v>
      </c>
      <c r="D20" s="128"/>
      <c r="E20" s="669"/>
      <c r="F20" s="669"/>
      <c r="G20" s="116"/>
      <c r="H20" s="116"/>
      <c r="I20" s="669"/>
      <c r="J20" s="670">
        <v>0</v>
      </c>
      <c r="K20" s="671"/>
      <c r="L20" s="43"/>
      <c r="M20" s="669"/>
      <c r="N20" s="727"/>
      <c r="O20" s="722"/>
    </row>
    <row r="21" spans="1:15" s="2" customFormat="1" ht="39.950000000000003" customHeight="1" x14ac:dyDescent="0.2">
      <c r="A21" s="682"/>
      <c r="B21" s="684"/>
      <c r="C21" s="269" t="s">
        <v>74</v>
      </c>
      <c r="D21" s="4">
        <f>('اطلاعات پیمانکار'!J123)</f>
        <v>0</v>
      </c>
      <c r="E21" s="668" t="s">
        <v>71</v>
      </c>
      <c r="F21" s="668">
        <v>35</v>
      </c>
      <c r="G21" s="116"/>
      <c r="H21" s="116"/>
      <c r="I21" s="668">
        <f>IFERROR(IF(D21/D22&gt;=1.5,100,IF(D21/D22&gt;=1.2,70,IF(D21/D22&gt;1,40,0))),0)</f>
        <v>0</v>
      </c>
      <c r="J21" s="670">
        <v>0</v>
      </c>
      <c r="K21" s="671"/>
      <c r="L21" s="43"/>
      <c r="M21" s="668">
        <f>(I21*F21)/100</f>
        <v>0</v>
      </c>
      <c r="N21" s="727"/>
      <c r="O21" s="722"/>
    </row>
    <row r="22" spans="1:15" s="2" customFormat="1" ht="39.950000000000003" customHeight="1" x14ac:dyDescent="0.2">
      <c r="A22" s="682"/>
      <c r="B22" s="684"/>
      <c r="C22" s="269" t="s">
        <v>75</v>
      </c>
      <c r="D22" s="4">
        <f>('اطلاعات پیمانکار'!J124)</f>
        <v>0</v>
      </c>
      <c r="E22" s="669"/>
      <c r="F22" s="669"/>
      <c r="G22" s="116"/>
      <c r="H22" s="116"/>
      <c r="I22" s="669"/>
      <c r="J22" s="670">
        <v>0</v>
      </c>
      <c r="K22" s="671"/>
      <c r="L22" s="43"/>
      <c r="M22" s="669"/>
      <c r="N22" s="727"/>
      <c r="O22" s="722"/>
    </row>
    <row r="23" spans="1:15" s="2" customFormat="1" ht="39.950000000000003" customHeight="1" x14ac:dyDescent="0.2">
      <c r="A23" s="682"/>
      <c r="B23" s="684"/>
      <c r="C23" s="269" t="s">
        <v>76</v>
      </c>
      <c r="D23" s="4">
        <f>('اطلاعات پیمانکار'!J121)</f>
        <v>0</v>
      </c>
      <c r="E23" s="668" t="s">
        <v>81</v>
      </c>
      <c r="F23" s="668">
        <v>20</v>
      </c>
      <c r="G23" s="116"/>
      <c r="H23" s="116"/>
      <c r="I23" s="668">
        <f>IFERROR(IF(D23/D24&gt;=0.07,100,IF(D23/D24&gt;=0.03,70,IF(D23/D24&lt;0.03,40,0))),0)</f>
        <v>0</v>
      </c>
      <c r="J23" s="670">
        <v>0</v>
      </c>
      <c r="K23" s="671"/>
      <c r="L23" s="43"/>
      <c r="M23" s="668">
        <f>(I23*F23)/100</f>
        <v>0</v>
      </c>
      <c r="N23" s="727"/>
      <c r="O23" s="722"/>
    </row>
    <row r="24" spans="1:15" s="2" customFormat="1" ht="39.950000000000003" customHeight="1" x14ac:dyDescent="0.2">
      <c r="A24" s="682"/>
      <c r="B24" s="685"/>
      <c r="C24" s="269" t="s">
        <v>72</v>
      </c>
      <c r="D24" s="4">
        <f>D19</f>
        <v>0</v>
      </c>
      <c r="E24" s="669"/>
      <c r="F24" s="669"/>
      <c r="G24" s="116"/>
      <c r="H24" s="116"/>
      <c r="I24" s="669"/>
      <c r="J24" s="670">
        <v>0</v>
      </c>
      <c r="K24" s="671"/>
      <c r="L24" s="43"/>
      <c r="M24" s="669"/>
      <c r="N24" s="727"/>
      <c r="O24" s="658"/>
    </row>
    <row r="25" spans="1:15" s="2" customFormat="1" ht="27" customHeight="1" thickBot="1" x14ac:dyDescent="0.25">
      <c r="A25" s="280"/>
      <c r="B25" s="282"/>
      <c r="C25" s="52"/>
      <c r="D25" s="66"/>
      <c r="E25" s="67"/>
      <c r="F25" s="67">
        <f>SUM(F19:F24)</f>
        <v>100</v>
      </c>
      <c r="G25" s="52"/>
      <c r="H25" s="52"/>
      <c r="I25" s="66"/>
      <c r="J25" s="66"/>
      <c r="K25" s="66"/>
      <c r="L25" s="66"/>
      <c r="M25" s="66">
        <f>SUM(M19:M24)</f>
        <v>0</v>
      </c>
      <c r="N25" s="66"/>
      <c r="O25" s="53"/>
    </row>
    <row r="26" spans="1:15" s="2" customFormat="1" ht="54.75" customHeight="1" x14ac:dyDescent="0.2">
      <c r="A26" s="28" t="s">
        <v>0</v>
      </c>
      <c r="B26" s="279" t="s">
        <v>1</v>
      </c>
      <c r="C26" s="687" t="s">
        <v>0</v>
      </c>
      <c r="D26" s="688"/>
      <c r="E26" s="723" t="s">
        <v>82</v>
      </c>
      <c r="F26" s="688"/>
      <c r="G26" s="52"/>
      <c r="H26" s="52"/>
      <c r="I26" s="66" t="s">
        <v>73</v>
      </c>
      <c r="J26" s="66" t="s">
        <v>343</v>
      </c>
      <c r="K26" s="66" t="s">
        <v>344</v>
      </c>
      <c r="L26" s="66"/>
      <c r="M26" s="270" t="s">
        <v>9</v>
      </c>
      <c r="N26" s="270" t="s">
        <v>12</v>
      </c>
      <c r="O26" s="32" t="s">
        <v>10</v>
      </c>
    </row>
    <row r="27" spans="1:15" s="2" customFormat="1" ht="39.950000000000003" customHeight="1" x14ac:dyDescent="0.2">
      <c r="A27" s="728" t="str">
        <f>A19</f>
        <v>توان مالی</v>
      </c>
      <c r="B27" s="683">
        <f>B19</f>
        <v>0.3</v>
      </c>
      <c r="C27" s="687" t="s">
        <v>340</v>
      </c>
      <c r="D27" s="688"/>
      <c r="E27" s="723">
        <v>50</v>
      </c>
      <c r="F27" s="688"/>
      <c r="G27" s="52"/>
      <c r="H27" s="52"/>
      <c r="I27" s="733"/>
      <c r="J27" s="286">
        <f>'اطلاعات پیمانکار'!J149:K149</f>
        <v>0</v>
      </c>
      <c r="K27" s="66">
        <f>J27*E27</f>
        <v>0</v>
      </c>
      <c r="L27" s="66"/>
      <c r="M27" s="724">
        <f>IFERROR((IF(((K30)/I27)&gt;=1,1,((K30)/I27))),0)</f>
        <v>0</v>
      </c>
      <c r="N27" s="724">
        <f>M27*B27*100</f>
        <v>0</v>
      </c>
      <c r="O27" s="730"/>
    </row>
    <row r="28" spans="1:15" s="2" customFormat="1" ht="39.950000000000003" customHeight="1" x14ac:dyDescent="0.2">
      <c r="A28" s="729"/>
      <c r="B28" s="684"/>
      <c r="C28" s="687" t="s">
        <v>341</v>
      </c>
      <c r="D28" s="688"/>
      <c r="E28" s="723">
        <v>25</v>
      </c>
      <c r="F28" s="688"/>
      <c r="G28" s="52"/>
      <c r="H28" s="52"/>
      <c r="I28" s="653"/>
      <c r="J28" s="286">
        <f>'اطلاعات پیمانکار'!J150:K150</f>
        <v>0</v>
      </c>
      <c r="K28" s="277">
        <f t="shared" ref="K28:K29" si="3">J28*E28</f>
        <v>0</v>
      </c>
      <c r="L28" s="66"/>
      <c r="M28" s="725"/>
      <c r="N28" s="725"/>
      <c r="O28" s="731"/>
    </row>
    <row r="29" spans="1:15" s="2" customFormat="1" ht="39.950000000000003" customHeight="1" x14ac:dyDescent="0.2">
      <c r="A29" s="729"/>
      <c r="B29" s="685"/>
      <c r="C29" s="687" t="s">
        <v>342</v>
      </c>
      <c r="D29" s="688"/>
      <c r="E29" s="723">
        <v>25</v>
      </c>
      <c r="F29" s="688"/>
      <c r="G29" s="52"/>
      <c r="H29" s="52"/>
      <c r="I29" s="653"/>
      <c r="J29" s="286">
        <f>'اطلاعات پیمانکار'!J151:K151</f>
        <v>0</v>
      </c>
      <c r="K29" s="277">
        <f t="shared" si="3"/>
        <v>0</v>
      </c>
      <c r="L29" s="66"/>
      <c r="M29" s="726"/>
      <c r="N29" s="725"/>
      <c r="O29" s="731"/>
    </row>
    <row r="30" spans="1:15" s="2" customFormat="1" ht="39.950000000000003" customHeight="1" x14ac:dyDescent="0.2">
      <c r="A30" s="281"/>
      <c r="B30" s="279"/>
      <c r="C30" s="687"/>
      <c r="D30" s="688"/>
      <c r="E30" s="723"/>
      <c r="F30" s="688"/>
      <c r="G30" s="52"/>
      <c r="H30" s="52"/>
      <c r="I30" s="271"/>
      <c r="J30" s="66"/>
      <c r="K30" s="66">
        <f>SUM(K27:K29)</f>
        <v>0</v>
      </c>
      <c r="L30" s="66"/>
      <c r="M30" s="66">
        <f>SUM(M27:M29)</f>
        <v>0</v>
      </c>
      <c r="N30" s="726"/>
      <c r="O30" s="732"/>
    </row>
    <row r="31" spans="1:15" s="2" customFormat="1" ht="47.25" customHeight="1" x14ac:dyDescent="0.2">
      <c r="A31" s="108" t="s">
        <v>0</v>
      </c>
      <c r="B31" s="117" t="s">
        <v>1</v>
      </c>
      <c r="C31" s="715" t="s">
        <v>15</v>
      </c>
      <c r="D31" s="669"/>
      <c r="E31" s="716"/>
      <c r="F31" s="118" t="s">
        <v>14</v>
      </c>
      <c r="G31" s="118"/>
      <c r="H31" s="118"/>
      <c r="I31" s="109" t="s">
        <v>21</v>
      </c>
      <c r="J31" s="109" t="s">
        <v>20</v>
      </c>
      <c r="K31" s="109" t="s">
        <v>63</v>
      </c>
      <c r="L31" s="109"/>
      <c r="M31" s="109" t="s">
        <v>9</v>
      </c>
      <c r="N31" s="109" t="s">
        <v>16</v>
      </c>
      <c r="O31" s="110" t="s">
        <v>10</v>
      </c>
    </row>
    <row r="32" spans="1:15" s="2" customFormat="1" ht="60.75" customHeight="1" x14ac:dyDescent="0.2">
      <c r="A32" s="720" t="s">
        <v>13</v>
      </c>
      <c r="B32" s="683">
        <f>'اطلاعات پیمانکار'!K154</f>
        <v>0.2</v>
      </c>
      <c r="C32" s="686" t="str">
        <f>'اطلاعات پیمانکار'!B163</f>
        <v xml:space="preserve">مالکیت معدن </v>
      </c>
      <c r="D32" s="686"/>
      <c r="E32" s="686"/>
      <c r="F32" s="5">
        <f>'اطلاعات پیمانکار'!D163</f>
        <v>35</v>
      </c>
      <c r="G32" s="5"/>
      <c r="H32" s="5"/>
      <c r="I32" s="3">
        <f>'اطلاعات پیمانکار'!C163</f>
        <v>1</v>
      </c>
      <c r="J32" s="3">
        <f>'اطلاعات پیمانکار'!E163</f>
        <v>0</v>
      </c>
      <c r="K32" s="112">
        <f>I32-J32</f>
        <v>1</v>
      </c>
      <c r="L32" s="112"/>
      <c r="M32" s="106">
        <f>IFERROR(IF((I32=""),0,((F32/I32)*J32)+((F32/I32)*$B$32)*K32),0)</f>
        <v>7</v>
      </c>
      <c r="N32" s="706">
        <f>IFERROR((SUM(M32:M36))*B32,0)</f>
        <v>4</v>
      </c>
      <c r="O32" s="127"/>
    </row>
    <row r="33" spans="1:15" s="2" customFormat="1" ht="51" customHeight="1" x14ac:dyDescent="0.2">
      <c r="A33" s="721"/>
      <c r="B33" s="684"/>
      <c r="C33" s="686" t="str">
        <f>'اطلاعات پیمانکار'!B164</f>
        <v xml:space="preserve">ابزار آلات تعمیراتی برق و. مکانیک </v>
      </c>
      <c r="D33" s="686"/>
      <c r="E33" s="686"/>
      <c r="F33" s="5">
        <f>'اطلاعات پیمانکار'!D164</f>
        <v>35</v>
      </c>
      <c r="G33" s="5"/>
      <c r="H33" s="5"/>
      <c r="I33" s="3">
        <f>'اطلاعات پیمانکار'!C164</f>
        <v>1</v>
      </c>
      <c r="J33" s="3">
        <f>'اطلاعات پیمانکار'!E164</f>
        <v>0</v>
      </c>
      <c r="K33" s="112">
        <f t="shared" ref="K33:K36" si="4">I33-J33</f>
        <v>1</v>
      </c>
      <c r="L33" s="112"/>
      <c r="M33" s="106">
        <f>IFERROR(IF((I33=""),0,((F33/I33)*J33)+((F33/I33)*$B$32)*K33),0)</f>
        <v>7</v>
      </c>
      <c r="N33" s="706"/>
      <c r="O33" s="127"/>
    </row>
    <row r="34" spans="1:15" s="2" customFormat="1" ht="51" customHeight="1" x14ac:dyDescent="0.2">
      <c r="A34" s="721"/>
      <c r="B34" s="684"/>
      <c r="C34" s="686" t="str">
        <f>'اطلاعات پیمانکار'!B165</f>
        <v>لودر</v>
      </c>
      <c r="D34" s="686"/>
      <c r="E34" s="686"/>
      <c r="F34" s="5">
        <f>'اطلاعات پیمانکار'!D165</f>
        <v>10</v>
      </c>
      <c r="G34" s="5"/>
      <c r="H34" s="5"/>
      <c r="I34" s="3">
        <f>'اطلاعات پیمانکار'!C165</f>
        <v>2</v>
      </c>
      <c r="J34" s="3">
        <f>'اطلاعات پیمانکار'!E165</f>
        <v>0</v>
      </c>
      <c r="K34" s="112">
        <f t="shared" si="4"/>
        <v>2</v>
      </c>
      <c r="L34" s="112"/>
      <c r="M34" s="106">
        <f t="shared" ref="M34:M36" si="5">IFERROR(IF((I34=""),0,((F34/I34)*J34)+((F34/I34)*$B$32)*K34),0)</f>
        <v>2</v>
      </c>
      <c r="N34" s="706"/>
      <c r="O34" s="127"/>
    </row>
    <row r="35" spans="1:15" s="2" customFormat="1" ht="51" customHeight="1" x14ac:dyDescent="0.2">
      <c r="A35" s="721"/>
      <c r="B35" s="684"/>
      <c r="C35" s="686" t="str">
        <f>'اطلاعات پیمانکار'!B166</f>
        <v xml:space="preserve">تانکر آب پاش و مکنده  و تجهیزات نظافت صنعتی </v>
      </c>
      <c r="D35" s="686"/>
      <c r="E35" s="686"/>
      <c r="F35" s="5">
        <f>'اطلاعات پیمانکار'!D166</f>
        <v>10</v>
      </c>
      <c r="G35" s="5"/>
      <c r="H35" s="5"/>
      <c r="I35" s="3">
        <f>'اطلاعات پیمانکار'!C166</f>
        <v>1</v>
      </c>
      <c r="J35" s="3">
        <f>'اطلاعات پیمانکار'!E166</f>
        <v>0</v>
      </c>
      <c r="K35" s="112">
        <f t="shared" si="4"/>
        <v>1</v>
      </c>
      <c r="L35" s="112"/>
      <c r="M35" s="106">
        <f t="shared" si="5"/>
        <v>2</v>
      </c>
      <c r="N35" s="706"/>
      <c r="O35" s="127"/>
    </row>
    <row r="36" spans="1:15" s="2" customFormat="1" ht="50.25" customHeight="1" x14ac:dyDescent="0.2">
      <c r="A36" s="721"/>
      <c r="B36" s="684"/>
      <c r="C36" s="686" t="str">
        <f>'اطلاعات پیمانکار'!B167</f>
        <v>کمپرسی و لیفتراک</v>
      </c>
      <c r="D36" s="686"/>
      <c r="E36" s="686"/>
      <c r="F36" s="5">
        <f>'اطلاعات پیمانکار'!D167</f>
        <v>10</v>
      </c>
      <c r="G36" s="5"/>
      <c r="H36" s="5"/>
      <c r="I36" s="3">
        <f>'اطلاعات پیمانکار'!C167</f>
        <v>1</v>
      </c>
      <c r="J36" s="3">
        <f>'اطلاعات پیمانکار'!E167</f>
        <v>0</v>
      </c>
      <c r="K36" s="112">
        <f t="shared" si="4"/>
        <v>1</v>
      </c>
      <c r="L36" s="112"/>
      <c r="M36" s="106">
        <f t="shared" si="5"/>
        <v>2</v>
      </c>
      <c r="N36" s="706"/>
      <c r="O36" s="127"/>
    </row>
    <row r="37" spans="1:15" s="2" customFormat="1" ht="5.25" hidden="1" customHeight="1" x14ac:dyDescent="0.2">
      <c r="A37" s="33"/>
      <c r="B37" s="34"/>
      <c r="C37" s="35"/>
      <c r="D37" s="36"/>
      <c r="E37" s="36"/>
      <c r="F37" s="37">
        <f>SUM(F32:F36)</f>
        <v>100</v>
      </c>
      <c r="G37" s="37"/>
      <c r="H37" s="37"/>
      <c r="I37" s="114">
        <f>SUM(I32:I36)</f>
        <v>6</v>
      </c>
      <c r="J37" s="38">
        <f>SUM(J32:J36)</f>
        <v>0</v>
      </c>
      <c r="K37" s="39"/>
      <c r="L37" s="40"/>
      <c r="M37" s="40"/>
      <c r="N37" s="41"/>
      <c r="O37" s="129"/>
    </row>
    <row r="38" spans="1:15" s="2" customFormat="1" ht="35.25" hidden="1" customHeight="1" thickBot="1" x14ac:dyDescent="0.25">
      <c r="A38" s="30" t="s">
        <v>0</v>
      </c>
      <c r="B38" s="31" t="s">
        <v>1</v>
      </c>
      <c r="C38" s="656" t="s">
        <v>229</v>
      </c>
      <c r="D38" s="705"/>
      <c r="E38" s="705"/>
      <c r="F38" s="42" t="s">
        <v>14</v>
      </c>
      <c r="G38" s="43"/>
      <c r="H38" s="43"/>
      <c r="I38" s="116" t="s">
        <v>67</v>
      </c>
      <c r="J38" s="31" t="s">
        <v>68</v>
      </c>
      <c r="K38" s="31" t="s">
        <v>63</v>
      </c>
      <c r="L38" s="31"/>
      <c r="M38" s="31" t="s">
        <v>19</v>
      </c>
      <c r="N38" s="116" t="s">
        <v>12</v>
      </c>
      <c r="O38" s="32" t="s">
        <v>10</v>
      </c>
    </row>
    <row r="39" spans="1:15" s="2" customFormat="1" ht="52.5" customHeight="1" x14ac:dyDescent="0.2">
      <c r="A39" s="113" t="s">
        <v>62</v>
      </c>
      <c r="B39" s="130">
        <f>'اطلاعات پیمانکار'!B170</f>
        <v>0</v>
      </c>
      <c r="C39" s="686">
        <f>'اطلاعات پیمانکار'!C176</f>
        <v>0</v>
      </c>
      <c r="D39" s="686"/>
      <c r="E39" s="686"/>
      <c r="F39" s="51">
        <v>100</v>
      </c>
      <c r="G39" s="5"/>
      <c r="H39" s="5"/>
      <c r="I39" s="119">
        <f>'اطلاعات پیمانکار'!C176</f>
        <v>0</v>
      </c>
      <c r="J39" s="3">
        <f>'اطلاعات پیمانکار'!F176</f>
        <v>0</v>
      </c>
      <c r="K39" s="50">
        <f>'اطلاعات پیمانکار'!G176</f>
        <v>0</v>
      </c>
      <c r="L39" s="69"/>
      <c r="M39" s="106">
        <f>IFERROR(_xlfn.IFS(I39="",0,J39&gt;=1,J39*F39*B39,K39&gt;=1,K39*0.4*F39*B39),0)</f>
        <v>0</v>
      </c>
      <c r="N39" s="106">
        <f>M39</f>
        <v>0</v>
      </c>
      <c r="O39" s="127"/>
    </row>
    <row r="40" spans="1:15" s="2" customFormat="1" ht="28.5" customHeight="1" thickBot="1" x14ac:dyDescent="0.25">
      <c r="A40" s="717"/>
      <c r="B40" s="718"/>
      <c r="C40" s="718"/>
      <c r="D40" s="719"/>
      <c r="E40" s="93"/>
      <c r="F40" s="94"/>
      <c r="G40" s="94"/>
      <c r="H40" s="94"/>
      <c r="I40" s="56"/>
      <c r="J40" s="56"/>
      <c r="K40" s="56">
        <f>SUM(K32:K39)</f>
        <v>6</v>
      </c>
      <c r="L40" s="56"/>
      <c r="M40" s="95">
        <f>M39</f>
        <v>0</v>
      </c>
      <c r="N40" s="92"/>
      <c r="O40" s="57"/>
    </row>
    <row r="41" spans="1:15" s="2" customFormat="1" ht="51" customHeight="1" x14ac:dyDescent="0.2">
      <c r="A41" s="30" t="s">
        <v>0</v>
      </c>
      <c r="B41" s="31" t="s">
        <v>1</v>
      </c>
      <c r="C41" s="656" t="s">
        <v>2</v>
      </c>
      <c r="D41" s="705"/>
      <c r="E41" s="705"/>
      <c r="F41" s="705"/>
      <c r="G41" s="705"/>
      <c r="H41" s="705"/>
      <c r="I41" s="714"/>
      <c r="J41" s="31" t="s">
        <v>17</v>
      </c>
      <c r="K41" s="31" t="s">
        <v>18</v>
      </c>
      <c r="L41" s="31"/>
      <c r="M41" s="31" t="s">
        <v>19</v>
      </c>
      <c r="N41" s="109" t="s">
        <v>12</v>
      </c>
      <c r="O41" s="32" t="s">
        <v>10</v>
      </c>
    </row>
    <row r="42" spans="1:15" s="2" customFormat="1" ht="45" customHeight="1" x14ac:dyDescent="0.2">
      <c r="A42" s="650" t="s">
        <v>87</v>
      </c>
      <c r="B42" s="684">
        <f>'اطلاعات پیمانکار'!K180</f>
        <v>0.15</v>
      </c>
      <c r="C42" s="703" t="s">
        <v>332</v>
      </c>
      <c r="D42" s="654"/>
      <c r="E42" s="654"/>
      <c r="F42" s="654"/>
      <c r="G42" s="654"/>
      <c r="H42" s="654"/>
      <c r="I42" s="704"/>
      <c r="J42" s="99">
        <f>'اطلاعات پیمانکار'!F198</f>
        <v>20</v>
      </c>
      <c r="K42" s="3">
        <f>'اطلاعات پیمانکار'!D204</f>
        <v>0</v>
      </c>
      <c r="L42" s="22"/>
      <c r="M42" s="667">
        <f>SUM(K42:K46)</f>
        <v>0</v>
      </c>
      <c r="N42" s="652">
        <f>M42*B42</f>
        <v>0</v>
      </c>
      <c r="O42" s="665"/>
    </row>
    <row r="43" spans="1:15" s="2" customFormat="1" ht="45" customHeight="1" x14ac:dyDescent="0.2">
      <c r="A43" s="650"/>
      <c r="B43" s="684"/>
      <c r="C43" s="703" t="s">
        <v>333</v>
      </c>
      <c r="D43" s="654"/>
      <c r="E43" s="654"/>
      <c r="F43" s="654"/>
      <c r="G43" s="654"/>
      <c r="H43" s="654"/>
      <c r="I43" s="704"/>
      <c r="J43" s="99">
        <f>'اطلاعات پیمانکار'!E205</f>
        <v>10</v>
      </c>
      <c r="K43" s="3">
        <f>'اطلاعات پیمانکار'!B211</f>
        <v>0</v>
      </c>
      <c r="L43" s="22"/>
      <c r="M43" s="667"/>
      <c r="N43" s="652"/>
      <c r="O43" s="665"/>
    </row>
    <row r="44" spans="1:15" s="2" customFormat="1" ht="45" customHeight="1" x14ac:dyDescent="0.2">
      <c r="A44" s="650"/>
      <c r="B44" s="684"/>
      <c r="C44" s="703" t="s">
        <v>334</v>
      </c>
      <c r="D44" s="654"/>
      <c r="E44" s="654"/>
      <c r="F44" s="654"/>
      <c r="G44" s="654"/>
      <c r="H44" s="654"/>
      <c r="I44" s="704"/>
      <c r="J44" s="99">
        <f>'اطلاعات پیمانکار'!D212</f>
        <v>30</v>
      </c>
      <c r="K44" s="3">
        <f>'اطلاعات پیمانکار'!C219</f>
        <v>0</v>
      </c>
      <c r="L44" s="22"/>
      <c r="M44" s="667"/>
      <c r="N44" s="652"/>
      <c r="O44" s="665"/>
    </row>
    <row r="45" spans="1:15" s="2" customFormat="1" ht="45" customHeight="1" thickBot="1" x14ac:dyDescent="0.25">
      <c r="A45" s="650"/>
      <c r="B45" s="684"/>
      <c r="C45" s="696" t="s">
        <v>335</v>
      </c>
      <c r="D45" s="697"/>
      <c r="E45" s="697"/>
      <c r="F45" s="697"/>
      <c r="G45" s="697"/>
      <c r="H45" s="697"/>
      <c r="I45" s="698"/>
      <c r="J45" s="99">
        <f>'اطلاعات پیمانکار'!E220</f>
        <v>30</v>
      </c>
      <c r="K45" s="3">
        <f>'اطلاعات پیمانکار'!B227</f>
        <v>0</v>
      </c>
      <c r="L45" s="22"/>
      <c r="M45" s="667"/>
      <c r="N45" s="652"/>
      <c r="O45" s="665"/>
    </row>
    <row r="46" spans="1:15" s="2" customFormat="1" ht="45" customHeight="1" thickBot="1" x14ac:dyDescent="0.25">
      <c r="A46" s="700"/>
      <c r="B46" s="702"/>
      <c r="C46" s="696" t="s">
        <v>336</v>
      </c>
      <c r="D46" s="697"/>
      <c r="E46" s="697"/>
      <c r="F46" s="697"/>
      <c r="G46" s="697"/>
      <c r="H46" s="697"/>
      <c r="I46" s="698"/>
      <c r="J46" s="99">
        <f>'اطلاعات پیمانکار'!D228</f>
        <v>10</v>
      </c>
      <c r="K46" s="3">
        <f>'اطلاعات پیمانکار'!B235</f>
        <v>0</v>
      </c>
      <c r="L46" s="22"/>
      <c r="M46" s="701"/>
      <c r="N46" s="699"/>
      <c r="O46" s="695"/>
    </row>
    <row r="47" spans="1:15" ht="45.75" customHeight="1" thickBot="1" x14ac:dyDescent="0.25">
      <c r="A47" s="693" t="s">
        <v>22</v>
      </c>
      <c r="B47" s="694"/>
      <c r="C47" s="694"/>
      <c r="D47" s="694"/>
      <c r="E47" s="694"/>
      <c r="F47" s="694"/>
      <c r="G47" s="694"/>
      <c r="H47" s="694"/>
      <c r="I47" s="694"/>
      <c r="J47" s="44">
        <f>SUM(J42:J46)</f>
        <v>100</v>
      </c>
      <c r="K47" s="45">
        <f>SUM(K42:K46)</f>
        <v>0</v>
      </c>
      <c r="L47" s="111"/>
      <c r="M47" s="46"/>
      <c r="N47" s="47">
        <f>N42+N32+N19+N7+N27</f>
        <v>4</v>
      </c>
      <c r="O47" s="48"/>
    </row>
    <row r="48" spans="1:15" ht="33.75" customHeight="1" thickBot="1" x14ac:dyDescent="0.25">
      <c r="A48" s="710" t="s">
        <v>29</v>
      </c>
      <c r="B48" s="711"/>
      <c r="C48" s="711"/>
      <c r="D48" s="711"/>
      <c r="E48" s="711"/>
      <c r="F48" s="711"/>
      <c r="G48" s="711"/>
      <c r="H48" s="711"/>
      <c r="I48" s="712"/>
      <c r="J48" s="713" t="s">
        <v>30</v>
      </c>
      <c r="K48" s="713"/>
      <c r="L48" s="713"/>
      <c r="M48" s="713"/>
      <c r="N48" s="713"/>
      <c r="O48" s="713"/>
    </row>
    <row r="49" spans="1:15" ht="210.75" customHeight="1" thickBot="1" x14ac:dyDescent="0.25">
      <c r="A49" s="689" t="s">
        <v>31</v>
      </c>
      <c r="B49" s="690"/>
      <c r="C49" s="690"/>
      <c r="D49" s="690"/>
      <c r="E49" s="690"/>
      <c r="F49" s="690"/>
      <c r="G49" s="690"/>
      <c r="H49" s="690"/>
      <c r="I49" s="691"/>
      <c r="J49" s="692" t="s">
        <v>31</v>
      </c>
      <c r="K49" s="692"/>
      <c r="L49" s="692"/>
      <c r="M49" s="692"/>
      <c r="N49" s="692"/>
      <c r="O49" s="692"/>
    </row>
  </sheetData>
  <mergeCells count="90">
    <mergeCell ref="A27:A29"/>
    <mergeCell ref="N27:N30"/>
    <mergeCell ref="O27:O30"/>
    <mergeCell ref="I27:I29"/>
    <mergeCell ref="E30:F30"/>
    <mergeCell ref="O18:O24"/>
    <mergeCell ref="E26:F26"/>
    <mergeCell ref="E27:F27"/>
    <mergeCell ref="E28:F28"/>
    <mergeCell ref="E29:F29"/>
    <mergeCell ref="M27:M29"/>
    <mergeCell ref="M23:M24"/>
    <mergeCell ref="J21:K21"/>
    <mergeCell ref="J22:K22"/>
    <mergeCell ref="J19:K19"/>
    <mergeCell ref="J20:K20"/>
    <mergeCell ref="F21:F22"/>
    <mergeCell ref="F23:F24"/>
    <mergeCell ref="N19:N24"/>
    <mergeCell ref="J23:K23"/>
    <mergeCell ref="J24:K24"/>
    <mergeCell ref="J17:M17"/>
    <mergeCell ref="C38:E38"/>
    <mergeCell ref="N32:N36"/>
    <mergeCell ref="A4:O4"/>
    <mergeCell ref="A48:I48"/>
    <mergeCell ref="J48:O48"/>
    <mergeCell ref="C41:I41"/>
    <mergeCell ref="C39:E39"/>
    <mergeCell ref="B32:B36"/>
    <mergeCell ref="C31:E31"/>
    <mergeCell ref="C32:E32"/>
    <mergeCell ref="A40:D40"/>
    <mergeCell ref="A32:A36"/>
    <mergeCell ref="C33:E33"/>
    <mergeCell ref="C34:E34"/>
    <mergeCell ref="C35:E35"/>
    <mergeCell ref="A49:I49"/>
    <mergeCell ref="J49:O49"/>
    <mergeCell ref="A47:I47"/>
    <mergeCell ref="O42:O46"/>
    <mergeCell ref="C45:I45"/>
    <mergeCell ref="N42:N46"/>
    <mergeCell ref="A42:A46"/>
    <mergeCell ref="M42:M46"/>
    <mergeCell ref="B42:B46"/>
    <mergeCell ref="C42:I42"/>
    <mergeCell ref="C43:I43"/>
    <mergeCell ref="C46:I46"/>
    <mergeCell ref="C44:I44"/>
    <mergeCell ref="B19:B24"/>
    <mergeCell ref="E21:E22"/>
    <mergeCell ref="E23:E24"/>
    <mergeCell ref="E19:E20"/>
    <mergeCell ref="C36:E36"/>
    <mergeCell ref="C26:D26"/>
    <mergeCell ref="C27:D27"/>
    <mergeCell ref="C28:D28"/>
    <mergeCell ref="C29:D29"/>
    <mergeCell ref="C30:D30"/>
    <mergeCell ref="B27:B29"/>
    <mergeCell ref="I21:I22"/>
    <mergeCell ref="I23:I24"/>
    <mergeCell ref="F19:F20"/>
    <mergeCell ref="J18:K18"/>
    <mergeCell ref="A1:O1"/>
    <mergeCell ref="N2:O2"/>
    <mergeCell ref="K3:M3"/>
    <mergeCell ref="N3:O3"/>
    <mergeCell ref="B2:I2"/>
    <mergeCell ref="B3:D3"/>
    <mergeCell ref="K2:M2"/>
    <mergeCell ref="F3:J3"/>
    <mergeCell ref="M19:M20"/>
    <mergeCell ref="M21:M22"/>
    <mergeCell ref="I19:I20"/>
    <mergeCell ref="A19:A24"/>
    <mergeCell ref="F14:M14"/>
    <mergeCell ref="F15:M15"/>
    <mergeCell ref="F16:M16"/>
    <mergeCell ref="O9:O10"/>
    <mergeCell ref="N7:N10"/>
    <mergeCell ref="D5:E5"/>
    <mergeCell ref="A7:A10"/>
    <mergeCell ref="B7:B10"/>
    <mergeCell ref="B15:B16"/>
    <mergeCell ref="A15:A16"/>
    <mergeCell ref="C16:D16"/>
    <mergeCell ref="C14:D14"/>
    <mergeCell ref="C15:D15"/>
  </mergeCells>
  <phoneticPr fontId="8" type="noConversion"/>
  <dataValidations count="16">
    <dataValidation type="custom" allowBlank="1" showInputMessage="1" showErrorMessage="1" sqref="F40:H40" xr:uid="{370259E1-34F2-4CA3-97F3-7A5057C1FF30}">
      <formula1>IF(SUM($F$32:$F$39)=100,"جمع کل از 100 کمتر یا بیشتر اس")</formula1>
    </dataValidation>
    <dataValidation type="custom" allowBlank="1" showInputMessage="1" showErrorMessage="1" error="مجموع امتیاز ها بیشتر از 100 می باشد" sqref="F39:H39 G33:H37 F37" xr:uid="{09413F1E-384C-4E03-AF03-4D8F1FB116AF}">
      <formula1>IF(COUNTBLANK($F$32:$F$36)&gt;0,SUM($F$32:$F$36)&lt;=100,SUM($F$32:$F$36)=100)</formula1>
    </dataValidation>
    <dataValidation type="list" allowBlank="1" showInputMessage="1" showErrorMessage="1" sqref="F7:F12" xr:uid="{4899BE92-C9C6-4C3A-BB85-2FDDA76649C2}">
      <formula1>$U$6:$U$9</formula1>
    </dataValidation>
    <dataValidation type="custom" allowBlank="1" showInputMessage="1" showErrorMessage="1" error="امتیاز وارده از حداکثر امتیاز استاندارد بیشتر می باشد" sqref="K45:L45" xr:uid="{900F8513-7271-4346-AAFA-EFD41C242B6C}">
      <formula1>K45&lt;=$J$45</formula1>
    </dataValidation>
    <dataValidation type="custom" allowBlank="1" showInputMessage="1" showErrorMessage="1" error="امتیاز وارده از حداکثر امتیاز استاندارد بیشتر می باشد" sqref="K46:L46" xr:uid="{C3A68980-C4E8-4569-A25B-EBA0C62CAFC8}">
      <formula1>K46&lt;=$J$46</formula1>
    </dataValidation>
    <dataValidation type="custom" allowBlank="1" showInputMessage="1" showErrorMessage="1" error="تعداد تجهیز وارده از تعداد تجهیز مورد نیاز بیشتر می باشد" sqref="J39 J32:J37" xr:uid="{9F0C8110-54EC-462D-B6AA-351009FB3471}">
      <formula1>J32&lt;=I32</formula1>
    </dataValidation>
    <dataValidation type="custom" allowBlank="1" showInputMessage="1" showErrorMessage="1" error="امتیاز وارده از حداکثر امتیاز استاندارد بیشتر می باشد" sqref="L43:L44 K43" xr:uid="{FE6FAF24-4CB7-406C-95F9-BC3B19B85607}">
      <formula1>K43&lt;=$J$43</formula1>
    </dataValidation>
    <dataValidation type="custom" allowBlank="1" showInputMessage="1" showErrorMessage="1" error="امتیاز وارده از حداکثر امتیاز استاندارد بیشتر می باشد" sqref="K42:L42" xr:uid="{60D59C1E-2432-4F42-B33E-F6EC06336EC2}">
      <formula1>K42&lt;=$J$42</formula1>
    </dataValidation>
    <dataValidation allowBlank="1" showInputMessage="1" showErrorMessage="1" error="رمز اشتباه است" sqref="N7:N12" xr:uid="{20B58D49-DC25-40F5-BA75-1E739A6CFF2D}"/>
    <dataValidation type="custom" allowBlank="1" showInputMessage="1" showErrorMessage="1" error="مجموع امتیاز ها بیش از 100 می باشد" sqref="J42:J46" xr:uid="{7FA40831-06E9-472B-BE8D-B95AE5A41D1B}">
      <formula1>(SUM($J$42:$J$46)&lt;=100)</formula1>
    </dataValidation>
    <dataValidation type="custom" allowBlank="1" showInputMessage="1" showErrorMessage="1" error="صرفا یک ردیف مجاز به ثبت مبلغ پارامتر دارید" sqref="I17" xr:uid="{C6AF5A94-E425-4C21-A6C1-06EAADA9EDFA}">
      <formula1 xml:space="preserve"> COUNTA($I$15:$I$16)&lt;=1</formula1>
    </dataValidation>
    <dataValidation type="custom" allowBlank="1" showInputMessage="1" showErrorMessage="1" sqref="F19:F20" xr:uid="{6FEE7B92-4C94-41A6-9D13-3B4BB61DBE27}">
      <formula1>(SUM($F$19:$F$24)&lt;=100)</formula1>
    </dataValidation>
    <dataValidation type="custom" allowBlank="1" showInputMessage="1" showErrorMessage="1" sqref="F21:F24" xr:uid="{F73E6414-8E73-4457-AB35-BD48416BA408}">
      <formula1>(SUM($F$19:$F$24)&lt;=100)</formula1>
    </dataValidation>
    <dataValidation type="custom" allowBlank="1" showInputMessage="1" showErrorMessage="1" error="مجموع امتیاز ها بیشتر از 100 می باشد" sqref="F32:H32 F33:F36" xr:uid="{2996C83C-A995-4A86-B91F-E8F40AF67097}">
      <formula1>IF(COUNTBLANK($F$32:$F$36)&gt;0,SUM($F$32:$F$36)&lt;=100,SUM($F$32:$F$36)=100)</formula1>
    </dataValidation>
    <dataValidation type="custom" allowBlank="1" showInputMessage="1" showErrorMessage="1" error="امتیاز وارده از حداکثر امتیاز استاندارد بیشتر می باشد" sqref="K44" xr:uid="{8BAB3472-EE1A-475E-81A4-CB4B7ECE8204}">
      <formula1>K44&lt;=$J$44</formula1>
    </dataValidation>
    <dataValidation type="custom" allowBlank="1" showInputMessage="1" showErrorMessage="1" error="مجموع امتیازها از 100 درصد بیشتر می باشد" sqref="B39 B7:B12 B32:B37" xr:uid="{C2208EC7-59EB-456C-A076-9B1487E3A81D}">
      <formula1>IF(COUNTBLANK($B$7:$B$46)&gt;0,SUM($B$7:$B$46)&lt;=1,SUM($B$7:$B$46)=1)</formula1>
    </dataValidation>
  </dataValidations>
  <printOptions horizontalCentered="1"/>
  <pageMargins left="0" right="0" top="0.35433070866141736" bottom="0.35433070866141736" header="0.31496062992125984" footer="0.31496062992125984"/>
  <pageSetup paperSize="9" scale="3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AddSheetAndTableRow_Final">
                <anchor moveWithCells="1" sizeWithCells="1">
                  <from>
                    <xdr:col>5</xdr:col>
                    <xdr:colOff>514350</xdr:colOff>
                    <xdr:row>50</xdr:row>
                    <xdr:rowOff>9525</xdr:rowOff>
                  </from>
                  <to>
                    <xdr:col>9</xdr:col>
                    <xdr:colOff>723900</xdr:colOff>
                    <xdr:row>51</xdr:row>
                    <xdr:rowOff>314325</xdr:rowOff>
                  </to>
                </anchor>
              </controlPr>
            </control>
          </mc:Choice>
        </mc:AlternateContent>
        <mc:AlternateContent xmlns:mc="http://schemas.openxmlformats.org/markup-compatibility/2006">
          <mc:Choice Requires="x14">
            <control shapeId="4103" r:id="rId5" name="Option Button 7">
              <controlPr defaultSize="0" autoFill="0" autoLine="0" autoPict="0" macro="[0]!Module4.Check_E15">
                <anchor moveWithCells="1">
                  <from>
                    <xdr:col>4</xdr:col>
                    <xdr:colOff>485775</xdr:colOff>
                    <xdr:row>14</xdr:row>
                    <xdr:rowOff>9525</xdr:rowOff>
                  </from>
                  <to>
                    <xdr:col>4</xdr:col>
                    <xdr:colOff>1371600</xdr:colOff>
                    <xdr:row>14</xdr:row>
                    <xdr:rowOff>609600</xdr:rowOff>
                  </to>
                </anchor>
              </controlPr>
            </control>
          </mc:Choice>
        </mc:AlternateContent>
        <mc:AlternateContent xmlns:mc="http://schemas.openxmlformats.org/markup-compatibility/2006">
          <mc:Choice Requires="x14">
            <control shapeId="4104" r:id="rId6" name="Option Button 8">
              <controlPr defaultSize="0" autoFill="0" autoLine="0" autoPict="0" macro="[0]!Module5.Check_E16">
                <anchor moveWithCells="1">
                  <from>
                    <xdr:col>4</xdr:col>
                    <xdr:colOff>485775</xdr:colOff>
                    <xdr:row>15</xdr:row>
                    <xdr:rowOff>142875</xdr:rowOff>
                  </from>
                  <to>
                    <xdr:col>4</xdr:col>
                    <xdr:colOff>1371600</xdr:colOff>
                    <xdr:row>15</xdr:row>
                    <xdr:rowOff>742950</xdr:rowOff>
                  </to>
                </anchor>
              </controlPr>
            </control>
          </mc:Choice>
        </mc:AlternateContent>
        <mc:AlternateContent xmlns:mc="http://schemas.openxmlformats.org/markup-compatibility/2006">
          <mc:Choice Requires="x14">
            <control shapeId="4107" r:id="rId7" name="Option Button 11">
              <controlPr defaultSize="0" autoFill="0" autoLine="0" autoPict="0" macro="[0]!Module4.Check_E14">
                <anchor moveWithCells="1">
                  <from>
                    <xdr:col>4</xdr:col>
                    <xdr:colOff>257175</xdr:colOff>
                    <xdr:row>13</xdr:row>
                    <xdr:rowOff>523875</xdr:rowOff>
                  </from>
                  <to>
                    <xdr:col>4</xdr:col>
                    <xdr:colOff>1181100</xdr:colOff>
                    <xdr:row>13</xdr:row>
                    <xdr:rowOff>1019175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اطلاعات پیمانکار</vt:lpstr>
      <vt:lpstr>Sheet1</vt:lpstr>
      <vt:lpstr>Sheet2</vt:lpstr>
      <vt:lpstr>c</vt:lpstr>
      <vt:lpstr>b</vt:lpstr>
      <vt:lpstr>'اطلاعات پیمانکار'!_Hlk207793680</vt:lpstr>
      <vt:lpstr>b!Print_Area</vt:lpstr>
      <vt:lpstr>'c'!Print_Area</vt:lpstr>
      <vt:lpstr>'اطلاعات پیمانکار'!Print_Area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 System</dc:creator>
  <cp:lastModifiedBy>مهدی گودرزیان</cp:lastModifiedBy>
  <cp:lastPrinted>2026-10-28T07:13:30Z</cp:lastPrinted>
  <dcterms:created xsi:type="dcterms:W3CDTF">2025-09-12T04:31:53Z</dcterms:created>
  <dcterms:modified xsi:type="dcterms:W3CDTF">2026-10-31T05:07:15Z</dcterms:modified>
</cp:coreProperties>
</file>