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G:\آگهی های فولاد مبارکه\1405-41\استعلام آموزش\"/>
    </mc:Choice>
  </mc:AlternateContent>
  <xr:revisionPtr revIDLastSave="0" documentId="8_{C93E83D3-8E22-4A04-8226-F7E823BD7D12}" xr6:coauthVersionLast="47" xr6:coauthVersionMax="47" xr10:uidLastSave="{00000000-0000-0000-0000-000000000000}"/>
  <bookViews>
    <workbookView xWindow="-120" yWindow="-120" windowWidth="29040" windowHeight="15720" xr2:uid="{7EC273D1-2EC0-4D0F-9E22-6F51C9837A41}"/>
  </bookViews>
  <sheets>
    <sheet name="اطلاعات پیمانکار" sheetId="8" r:id="rId1"/>
    <sheet name="Sheet1" sheetId="10" state="hidden" r:id="rId2"/>
    <sheet name="Sheet2" sheetId="9" state="hidden" r:id="rId3"/>
    <sheet name="c" sheetId="7" state="hidden" r:id="rId4"/>
    <sheet name="b" sheetId="5" r:id="rId5"/>
  </sheets>
  <definedNames>
    <definedName name="_Hlk207793680" localSheetId="0">'اطلاعات پیمانکار'!$A$192</definedName>
    <definedName name="_xlnm.Print_Area" localSheetId="4">b!$A$1:$O$46</definedName>
    <definedName name="_xlnm.Print_Area" localSheetId="3">'c'!$B$1:$E$20</definedName>
    <definedName name="_xlnm.Print_Area" localSheetId="0">'اطلاعات پیمانکار'!$A$1:$RVN$234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 i="5" l="1"/>
  <c r="B3" i="5"/>
  <c r="J8" i="5"/>
  <c r="J7" i="5"/>
  <c r="I9" i="5"/>
  <c r="I10" i="5"/>
  <c r="I11" i="5"/>
  <c r="I12" i="5"/>
  <c r="I13" i="5"/>
  <c r="B230" i="8"/>
  <c r="B206" i="8"/>
  <c r="C214" i="8"/>
  <c r="K41" i="5" s="1"/>
  <c r="D199" i="8"/>
  <c r="J125" i="8"/>
  <c r="J123" i="8"/>
  <c r="J124" i="8"/>
  <c r="J126" i="8"/>
  <c r="J122" i="8"/>
  <c r="E8" i="5"/>
  <c r="E9" i="5"/>
  <c r="E10" i="5"/>
  <c r="G7" i="5"/>
  <c r="B39" i="5"/>
  <c r="J43" i="5"/>
  <c r="J42" i="5"/>
  <c r="J41" i="5"/>
  <c r="J40" i="5"/>
  <c r="J39" i="5"/>
  <c r="K43" i="5" l="1"/>
  <c r="B222" i="8"/>
  <c r="K42" i="5" s="1"/>
  <c r="K40" i="5"/>
  <c r="K39" i="5"/>
  <c r="D21" i="5"/>
  <c r="P74" i="8"/>
  <c r="C36" i="5"/>
  <c r="I36" i="5" l="1"/>
  <c r="J36" i="5"/>
  <c r="K36" i="5"/>
  <c r="J29" i="5"/>
  <c r="N3" i="5"/>
  <c r="B2" i="5"/>
  <c r="I29" i="5"/>
  <c r="F29" i="5"/>
  <c r="B36" i="5"/>
  <c r="B29" i="5"/>
  <c r="B15" i="5"/>
  <c r="B7" i="5"/>
  <c r="K2" i="5"/>
  <c r="J30" i="5"/>
  <c r="J31" i="5"/>
  <c r="J32" i="5"/>
  <c r="J33" i="5"/>
  <c r="F30" i="5"/>
  <c r="F31" i="5"/>
  <c r="F32" i="5"/>
  <c r="F33" i="5"/>
  <c r="I30" i="5"/>
  <c r="I31" i="5"/>
  <c r="I32" i="5"/>
  <c r="I33" i="5"/>
  <c r="C30" i="5"/>
  <c r="C31" i="5"/>
  <c r="C32" i="5"/>
  <c r="C33" i="5"/>
  <c r="C29" i="5"/>
  <c r="D8" i="5"/>
  <c r="D9" i="5"/>
  <c r="D10" i="5"/>
  <c r="D7" i="5"/>
  <c r="K8" i="5"/>
  <c r="K9" i="5"/>
  <c r="J10" i="5" l="1"/>
  <c r="H7" i="5"/>
  <c r="I7" i="5" s="1"/>
  <c r="J9" i="5"/>
  <c r="J17" i="5"/>
  <c r="J15" i="5"/>
  <c r="K31" i="5"/>
  <c r="M31" i="5" s="1"/>
  <c r="K29" i="5"/>
  <c r="M29" i="5" s="1"/>
  <c r="K30" i="5"/>
  <c r="M30" i="5" s="1"/>
  <c r="K33" i="5"/>
  <c r="M33" i="5" s="1"/>
  <c r="K32" i="5"/>
  <c r="M32" i="5" s="1"/>
  <c r="D26" i="5"/>
  <c r="K10" i="5"/>
  <c r="J16" i="5"/>
  <c r="J18" i="5"/>
  <c r="F34" i="5"/>
  <c r="F27" i="5"/>
  <c r="Q16" i="5"/>
  <c r="P16" i="5"/>
  <c r="Q15" i="5"/>
  <c r="P15" i="5"/>
  <c r="J19" i="5" l="1"/>
  <c r="N15" i="5" s="1"/>
  <c r="D25" i="5"/>
  <c r="D23" i="5"/>
  <c r="D24" i="5"/>
  <c r="J44" i="5"/>
  <c r="D22" i="5"/>
  <c r="L10" i="5"/>
  <c r="G10" i="5"/>
  <c r="H10" i="5" s="1"/>
  <c r="G9" i="5"/>
  <c r="H9" i="5" s="1"/>
  <c r="L9" i="5" s="1"/>
  <c r="G8" i="5"/>
  <c r="H8" i="5" s="1"/>
  <c r="I8" i="5" s="1"/>
  <c r="K7" i="5"/>
  <c r="D13" i="7"/>
  <c r="C5" i="7"/>
  <c r="C4" i="7"/>
  <c r="C3" i="7"/>
  <c r="C2" i="7"/>
  <c r="K37" i="5" l="1"/>
  <c r="L7" i="5"/>
  <c r="L8" i="5"/>
  <c r="N29" i="5"/>
  <c r="M8" i="5"/>
  <c r="M9" i="5"/>
  <c r="J34" i="5"/>
  <c r="M7" i="5"/>
  <c r="M10" i="5"/>
  <c r="M39" i="5"/>
  <c r="N39" i="5" s="1"/>
  <c r="K44" i="5"/>
  <c r="I34" i="5"/>
  <c r="I21" i="5"/>
  <c r="M21" i="5" s="1"/>
  <c r="I25" i="5"/>
  <c r="M25" i="5" s="1"/>
  <c r="I23" i="5"/>
  <c r="M23" i="5" s="1"/>
  <c r="M36" i="5" l="1"/>
  <c r="N36" i="5" s="1"/>
  <c r="L11" i="5"/>
  <c r="M11" i="5"/>
  <c r="M27" i="5"/>
  <c r="N21" i="5" s="1"/>
  <c r="N7" i="5" l="1"/>
  <c r="N44" i="5" s="1"/>
  <c r="M37" i="5"/>
</calcChain>
</file>

<file path=xl/sharedStrings.xml><?xml version="1.0" encoding="utf-8"?>
<sst xmlns="http://schemas.openxmlformats.org/spreadsheetml/2006/main" count="481" uniqueCount="352">
  <si>
    <t>معیار</t>
  </si>
  <si>
    <t>وزن معیار</t>
  </si>
  <si>
    <t>پارامتر ارزیابی</t>
  </si>
  <si>
    <t>قرارداد اول</t>
  </si>
  <si>
    <t>قرارداد دوم</t>
  </si>
  <si>
    <t>قرارداد سوم</t>
  </si>
  <si>
    <t>قراردادچهارم</t>
  </si>
  <si>
    <t>توان اجرایی(سابقه)</t>
  </si>
  <si>
    <t>موضوع قرارداد</t>
  </si>
  <si>
    <t>امتیاز پارامتر از معیار</t>
  </si>
  <si>
    <t>توضیحات</t>
  </si>
  <si>
    <t>توان مالی</t>
  </si>
  <si>
    <t>نمره ارزیابی</t>
  </si>
  <si>
    <t>توان تجهیزاتی</t>
  </si>
  <si>
    <t>حداکثر امتیاز هر پارامتر از 100</t>
  </si>
  <si>
    <t>پارامتر ارزیابی (تجهزات اصلی</t>
  </si>
  <si>
    <t>نمره ارزیابی کل</t>
  </si>
  <si>
    <t>حداکثر امتیاز</t>
  </si>
  <si>
    <t xml:space="preserve">امتیاز پارامتر </t>
  </si>
  <si>
    <t xml:space="preserve">مجموع امتیاز </t>
  </si>
  <si>
    <t>ملکی (1) ا</t>
  </si>
  <si>
    <t>تعداد تجهیز مورد نیاز</t>
  </si>
  <si>
    <t>جمع کل امتیازها</t>
  </si>
  <si>
    <t>موضوع مناقصه:</t>
  </si>
  <si>
    <t>شماره درخواست:</t>
  </si>
  <si>
    <t>مدیریت درخواست کننده:</t>
  </si>
  <si>
    <t>بسمه تعالی</t>
  </si>
  <si>
    <t>نام  مناقصه گر:</t>
  </si>
  <si>
    <t>غیر مرتبط ( 30%) معادل 6 امتیاز</t>
  </si>
  <si>
    <t>واحد متقاضی</t>
  </si>
  <si>
    <t>امور قراردادها</t>
  </si>
  <si>
    <t>امضا:</t>
  </si>
  <si>
    <t>مبلغ قراردادها</t>
  </si>
  <si>
    <t xml:space="preserve">مشابه </t>
  </si>
  <si>
    <t>مرتبط</t>
  </si>
  <si>
    <t>غیره مرتبط</t>
  </si>
  <si>
    <t>انتخاب (مشابه/مرتبط/غیره مرتبط)</t>
  </si>
  <si>
    <t>_</t>
  </si>
  <si>
    <t>مبلغ برآورد مناقصه(ریال):</t>
  </si>
  <si>
    <t>*کابر محترم  فیلدهایی که با رنگ زرد مشخص شده را تکمیل نمائید*</t>
  </si>
  <si>
    <t>ناحیه متقاضی :</t>
  </si>
  <si>
    <t xml:space="preserve">حداقل امتیاز قابل قبول: </t>
  </si>
  <si>
    <t xml:space="preserve"> (هفتاد از یکصد) 70</t>
  </si>
  <si>
    <t>تایید کنندگان  :</t>
  </si>
  <si>
    <t>مدیر امور قراردادها</t>
  </si>
  <si>
    <t>رئیس گروه فنی</t>
  </si>
  <si>
    <t>رئیس امور قراردادها</t>
  </si>
  <si>
    <t>رئیس کارگاه</t>
  </si>
  <si>
    <t>کارشناس امور قراردادها</t>
  </si>
  <si>
    <t>کارشناس گروه فنی</t>
  </si>
  <si>
    <t>تکنسین امور قراردادها</t>
  </si>
  <si>
    <t>کارشناس کارگاه</t>
  </si>
  <si>
    <t>نام مناقصه گر</t>
  </si>
  <si>
    <t xml:space="preserve">در این جلسه نتایج ارزیابی پیمانکاران توسط گروه کارشناسی بررسی گردید و نتایج زیر بدست امد. </t>
  </si>
  <si>
    <t>میانگین نمره ارزیابی پیمانکاران از لحاظ فنی و بازرگانی به شرح زیر می باشد:</t>
  </si>
  <si>
    <t>نام شیت</t>
  </si>
  <si>
    <t>تعمیرگاه مرکزی</t>
  </si>
  <si>
    <t xml:space="preserve"> مدیر ناحیه</t>
  </si>
  <si>
    <t>میانگین نمرات ارزیابی از 100</t>
  </si>
  <si>
    <t>نمره کل</t>
  </si>
  <si>
    <t>موضوع مناقصه :</t>
  </si>
  <si>
    <t>مبلغ درخواست :</t>
  </si>
  <si>
    <t>کارگاه</t>
  </si>
  <si>
    <t>اجاره  کارگاه(40%)</t>
  </si>
  <si>
    <t>ضریب قراردادهای مشابه</t>
  </si>
  <si>
    <t>مبلغ قرارداد با ضریب مشابه</t>
  </si>
  <si>
    <t>جمع امتیاز مشابه</t>
  </si>
  <si>
    <t>تعداد کارگاه</t>
  </si>
  <si>
    <t>مالک کارگاه</t>
  </si>
  <si>
    <t>فروش</t>
  </si>
  <si>
    <t>نقدینگی</t>
  </si>
  <si>
    <t>میانگین فروش 3 سال گذشته</t>
  </si>
  <si>
    <t>مبلغ براورد استعلام</t>
  </si>
  <si>
    <t>دارایی های جاری</t>
  </si>
  <si>
    <t>بدهی های جاری</t>
  </si>
  <si>
    <t>میانگین سود عملیاتی 3 سال گذشته</t>
  </si>
  <si>
    <t>اعتبار صورتهای مالی</t>
  </si>
  <si>
    <t>صورتهای مالی حسابرسی شده</t>
  </si>
  <si>
    <t>صورتهای مالی حسابرسی نشده</t>
  </si>
  <si>
    <t>بدون حسابرسی دارای اظهارنامه مالیاتی</t>
  </si>
  <si>
    <t>صرفا صورتهای مالی داخلی</t>
  </si>
  <si>
    <t>حاشیه سود ناخالص</t>
  </si>
  <si>
    <t>امتیاز از 100</t>
  </si>
  <si>
    <t>انتخاب صورتهای مالی</t>
  </si>
  <si>
    <t>مبلغ  معیار به ریال</t>
  </si>
  <si>
    <t>پارامتر</t>
  </si>
  <si>
    <t>امتیاز پارامتر</t>
  </si>
  <si>
    <t>توان مدیریتی</t>
  </si>
  <si>
    <t>ضمن عرض سلام؛</t>
  </si>
  <si>
    <t>از اینکه تمایل خود را جهت همکاری با مجتمع فولاد مبارکه اصفهان اعلام می­دارید کمال تشکر را داریم.</t>
  </si>
  <si>
    <t>در صورت نیاز به اطلاعات بیشتر می­توانید با شرکت فولاد مبارکه اصفهان (شماره تلفن مندرج در آگهي) تماس حاصل فرمایید.</t>
  </si>
  <si>
    <t>اطلاعات عمومی</t>
  </si>
  <si>
    <t xml:space="preserve">موضوع اساسنامه (*): </t>
  </si>
  <si>
    <t>کد تأمين کننده:  . . . . . . . . . . . . . . . . . . . . . . . . . . . . .</t>
  </si>
  <si>
    <t xml:space="preserve">گرايش و رتبه بندي سازمان مدیریت و برنامه‌ریزی کشور :  </t>
  </si>
  <si>
    <t>آدرس (ها) و خطوط ارتباطي شرکت، شعب و نمايندگي (ها)، شرکت مادر و گروه شرکت هاي وابسته:</t>
  </si>
  <si>
    <t xml:space="preserve">  </t>
  </si>
  <si>
    <t>پست الكترونيكي</t>
  </si>
  <si>
    <t>تلفن همراه</t>
  </si>
  <si>
    <t>فاكس</t>
  </si>
  <si>
    <t>تلفن به همراه كد</t>
  </si>
  <si>
    <t>آدرس</t>
  </si>
  <si>
    <t>شهر</t>
  </si>
  <si>
    <t>استان</t>
  </si>
  <si>
    <t>نوع آدرس</t>
  </si>
  <si>
    <t>دفتر مركزي</t>
  </si>
  <si>
    <t>کارخانه يا کارگاه</t>
  </si>
  <si>
    <t>وضعیت کنترل اسناد</t>
  </si>
  <si>
    <t>نام فرم ارزیابی</t>
  </si>
  <si>
    <t>عنوان سند/ مدرک/ گواهی</t>
  </si>
  <si>
    <t>ارائه نگردید</t>
  </si>
  <si>
    <t>تکمیل است</t>
  </si>
  <si>
    <t>ناقص است</t>
  </si>
  <si>
    <t>عدم ارائه</t>
  </si>
  <si>
    <t>اساسنامه شرکت</t>
  </si>
  <si>
    <t>*برای مناقصاتی که موضوع قرارداد در کارگاه پیمانکار انجام میگردد ارسال پروانه ی بهره برداری الزامی میباشد.</t>
  </si>
  <si>
    <t>روزنامه رسمی آگهی تاسیس شرکت</t>
  </si>
  <si>
    <t>روزنامه رسمی آگهی آخرین تغییرات شرکت</t>
  </si>
  <si>
    <t>تصویرشناسنامه و کارت ملی آخرین اعضا هیات مدیره شرکت</t>
  </si>
  <si>
    <t xml:space="preserve">تصویر گواهی تشخیص صلاحیت و رتبه بندی از سازمان مدیریت و برنامه ریزی کشور </t>
  </si>
  <si>
    <t xml:space="preserve">گواهی نامه های سیستم‌های مدیریتی </t>
  </si>
  <si>
    <t xml:space="preserve">نکات عمومی و قابل توجه : </t>
  </si>
  <si>
    <t>ارائه گردید</t>
  </si>
  <si>
    <t>نسخ قراردادهای مشابه، مرتبط و غیرمرتبط (مستندات 5 سال گذشته)</t>
  </si>
  <si>
    <t>ردیف</t>
  </si>
  <si>
    <t>موضوع قرارداد/ شماره قرارداد</t>
  </si>
  <si>
    <t>کارفرما</t>
  </si>
  <si>
    <t>تاریخ شروع</t>
  </si>
  <si>
    <t>تاریخ پایان</t>
  </si>
  <si>
    <t>مشابه 100%</t>
  </si>
  <si>
    <t>مرتبط 60%</t>
  </si>
  <si>
    <t>غیر مرتبط 30%</t>
  </si>
  <si>
    <t xml:space="preserve">امتیاز نهائی </t>
  </si>
  <si>
    <t xml:space="preserve">مجموع درصد امتیاز : </t>
  </si>
  <si>
    <t xml:space="preserve">توضیحات : </t>
  </si>
  <si>
    <t>مبلغ قرارداد در سال 1405</t>
  </si>
  <si>
    <t xml:space="preserve">تعاریف : </t>
  </si>
  <si>
    <t xml:space="preserve">سایر توضیحات </t>
  </si>
  <si>
    <t xml:space="preserve">صورت های مالی حسابرسی نشده </t>
  </si>
  <si>
    <t>اظهارنامه مالیاتی</t>
  </si>
  <si>
    <t xml:space="preserve">صورت های مالی شرکت </t>
  </si>
  <si>
    <t>میانگین 3 سال</t>
  </si>
  <si>
    <t>سال1402</t>
  </si>
  <si>
    <t>سال1403</t>
  </si>
  <si>
    <t>سال1404</t>
  </si>
  <si>
    <t>سال مالی</t>
  </si>
  <si>
    <t>عنوان شاخص  مالی</t>
  </si>
  <si>
    <t>فروش ( درآمد)</t>
  </si>
  <si>
    <t>سود عملیاتی</t>
  </si>
  <si>
    <t>سود ناخالص</t>
  </si>
  <si>
    <t>دارایی های جاری (موجودی نقدی + بانک+دریافتی ها ، موجودی کالا و ...)</t>
  </si>
  <si>
    <t>بدهی های جاری (بدهی کوتاه مدت ـ اسناد پرداختی ـ مالیات پرداختنی و ...)</t>
  </si>
  <si>
    <t>با توجه به صورتهای مالی شرکت در 3 سال اخیر، وضعیت توان مالی مورد سنجش قرار گرفته و مطابق جدول ذیل امتیاز لازم را کسب خواهد نمود.</t>
  </si>
  <si>
    <t>جـدول روش ارزیـابی</t>
  </si>
  <si>
    <t>امتیاز معیـار</t>
  </si>
  <si>
    <t xml:space="preserve">معیـار </t>
  </si>
  <si>
    <t>وزن</t>
  </si>
  <si>
    <t>0=0</t>
  </si>
  <si>
    <t>صرفاٌ صورتهای مالی داخلی</t>
  </si>
  <si>
    <t>فرم ارزیابی توان تجهیزاتی/کارگاهی</t>
  </si>
  <si>
    <t>شرح تجهیزات و ماشین‌آلات مورد نیاز کارفرما</t>
  </si>
  <si>
    <t>حداقل تعداد موردنیاز</t>
  </si>
  <si>
    <t>امتیاز هر ردیف (بین 0 تا 100)</t>
  </si>
  <si>
    <t>تعداد موجود</t>
  </si>
  <si>
    <t>امتیاز مالکیت 100% تجهیزات و ماشین‌آلات به نام شرکت  یا نفر حقیقی</t>
  </si>
  <si>
    <t xml:space="preserve">روش محاسبه امتیاز هر ردیف از تجهیزات عبارت است از :                                                                                                                         </t>
  </si>
  <si>
    <t>حسن سابقه در کارهای قبلی</t>
  </si>
  <si>
    <t>کارکنان</t>
  </si>
  <si>
    <t>سابقه در فولادمبارکه</t>
  </si>
  <si>
    <t xml:space="preserve">توضیحات </t>
  </si>
  <si>
    <t>تاریخ اعتبار</t>
  </si>
  <si>
    <t>نام و نام خانوادگی</t>
  </si>
  <si>
    <t>سمت سازمانی</t>
  </si>
  <si>
    <t>آخرین مدرک تحصیلی</t>
  </si>
  <si>
    <t>سابقه کار</t>
  </si>
  <si>
    <t>سابقه کار شرکت</t>
  </si>
  <si>
    <t>امتیاز</t>
  </si>
  <si>
    <t>دستگاه نظارت</t>
  </si>
  <si>
    <t xml:space="preserve">نکات مهم : </t>
  </si>
  <si>
    <t>لطفا با توجه به نوع فعاليت خود، نسبت به تكميل اطلاعات مندرج در چك ليست زير اقدام فرماييد. تأمين کننده (مدير عامل يا رئيس هيئت مديره) متعهد مي‌باشد کليه موارد مندرج در فرم را تکميل و به امضاهای مجاز رسانده و هم­چنین به مهر شرکت ممهور گرداند.</t>
  </si>
  <si>
    <t xml:space="preserve">    *در صورت عدم انطباق موضوع اساسنامه با موضوع فراخوان، پیمانکار مورد ارزيابي کيفي قرار نگرفته و شرکت فولادمبارکه هيچگونه مسئوليتي در اين خصوص نخواهد داشت</t>
  </si>
  <si>
    <t>معيار ارزيابي : توان اجرایی (تجربه و سابقه)</t>
  </si>
  <si>
    <r>
      <t>(A)</t>
    </r>
    <r>
      <rPr>
        <b/>
        <sz val="7"/>
        <color theme="1"/>
        <rFont val="B Titr"/>
        <charset val="178"/>
      </rPr>
      <t xml:space="preserve">  </t>
    </r>
    <r>
      <rPr>
        <b/>
        <sz val="11"/>
        <color rgb="FF000000"/>
        <rFont val="B Titr"/>
        <charset val="178"/>
      </rPr>
      <t xml:space="preserve">ماهیت کار </t>
    </r>
  </si>
  <si>
    <t>(B)  امتیاز هر کار حداکثر 25  امتیاز</t>
  </si>
  <si>
    <r>
      <t>1-</t>
    </r>
    <r>
      <rPr>
        <sz val="7"/>
        <color theme="1"/>
        <rFont val="B Titr"/>
        <charset val="178"/>
      </rPr>
      <t xml:space="preserve">     </t>
    </r>
    <r>
      <rPr>
        <sz val="12"/>
        <color theme="1"/>
        <rFont val="B Titr"/>
        <charset val="178"/>
      </rPr>
      <t xml:space="preserve">امتیاز مربوط به سابقه اجرائی براساس مبلغ و مشابهت هر قرارداد بشرح ذیل محاسبه می­گردد: </t>
    </r>
  </si>
  <si>
    <t>a ) ضریب این پارامتر جهت قرارداد مشابه 100% ، 60% مرتبط و غیر مرتبط 30% می باشد.</t>
  </si>
  <si>
    <r>
      <t>تبصره 1 :</t>
    </r>
    <r>
      <rPr>
        <sz val="12"/>
        <color theme="1"/>
        <rFont val="B Titr"/>
        <charset val="178"/>
      </rPr>
      <t xml:space="preserve"> در قرارداد های مشابه در صورتی که انجام کار حداقل 70% (هفتاد درصد) مبلغ برآورد باشد حداکثر امتیاز را کسب می نماید</t>
    </r>
  </si>
  <si>
    <r>
      <t>تبصره 2 :</t>
    </r>
    <r>
      <rPr>
        <sz val="12"/>
        <color theme="1"/>
        <rFont val="B Titr"/>
        <charset val="178"/>
      </rPr>
      <t xml:space="preserve"> چنانچه شرکتی سه کار مشابه با 70% (هفتاد درصد) امتیاز را کسب نموده باشد تمام امتیاز توان اجرایی را کسب خواهد نمود.</t>
    </r>
  </si>
  <si>
    <r>
      <t>4-</t>
    </r>
    <r>
      <rPr>
        <sz val="7"/>
        <color rgb="FF0D0D0D"/>
        <rFont val="B Titr"/>
        <charset val="178"/>
      </rPr>
      <t xml:space="preserve">     </t>
    </r>
    <r>
      <rPr>
        <sz val="12"/>
        <color theme="1"/>
        <rFont val="B Titr"/>
        <charset val="178"/>
      </rPr>
      <t>در صورتی</t>
    </r>
    <r>
      <rPr>
        <sz val="12"/>
        <color rgb="FF0D0D0D"/>
        <rFont val="B Titr"/>
        <charset val="178"/>
      </rPr>
      <t xml:space="preserve"> که مبلغ مربوط به سال‌های قبل باشد مبلغ آن به ازاء هر سال 40% (چهل درصد) مشمول تورم سالیانه  و به روز خواهد شد. </t>
    </r>
  </si>
  <si>
    <r>
      <t>تبصره :</t>
    </r>
    <r>
      <rPr>
        <sz val="12"/>
        <color theme="1"/>
        <rFont val="B Titr"/>
        <charset val="178"/>
      </rPr>
      <t xml:space="preserve"> در قرارداد های مستمر که به صورت سالیانه تمدید می گردد مبلغ آخرین سال ملاک امتیاز دهی قرار خواهد گرفت</t>
    </r>
  </si>
  <si>
    <r>
      <t xml:space="preserve">کار مرتبط : </t>
    </r>
    <r>
      <rPr>
        <sz val="12"/>
        <color theme="1"/>
        <rFont val="B Titr"/>
        <charset val="178"/>
      </rPr>
      <t>کاری در رشته مورد درخواست می باشد که امتیاز آن حداکثر 12 می‌باشد.</t>
    </r>
  </si>
  <si>
    <r>
      <t>کار غیر مرتبط :</t>
    </r>
    <r>
      <rPr>
        <sz val="12"/>
        <color theme="1"/>
        <rFont val="B Titr"/>
        <charset val="178"/>
      </rPr>
      <t xml:space="preserve"> کاری در رشته غیر مورد درخواست می باشد که امتیاز آن حداکثر 6  می‌باشد.</t>
    </r>
  </si>
  <si>
    <r>
      <t>2-</t>
    </r>
    <r>
      <rPr>
        <sz val="7"/>
        <color theme="1"/>
        <rFont val="B Titr"/>
        <charset val="178"/>
      </rPr>
      <t xml:space="preserve">       </t>
    </r>
    <r>
      <rPr>
        <sz val="12"/>
        <color theme="1"/>
        <rFont val="B Titr"/>
        <charset val="178"/>
      </rPr>
      <t xml:space="preserve">مدارک و مستندات مثبته و مرتبط با قراردادها می بایست حتماً ضمیمه فرم گردند در غیر اینصورت صرف اظهار ذکر شده فاقد اعتبار بوده و امتیازی داده نخواهد شد. </t>
    </r>
  </si>
  <si>
    <r>
      <t>3-</t>
    </r>
    <r>
      <rPr>
        <sz val="7"/>
        <color theme="1"/>
        <rFont val="B Titr"/>
        <charset val="178"/>
      </rPr>
      <t xml:space="preserve">       </t>
    </r>
    <r>
      <rPr>
        <sz val="12"/>
        <color theme="1"/>
        <rFont val="B Titr"/>
        <charset val="178"/>
      </rPr>
      <t xml:space="preserve">منحصراَ قراردادهایی را که فرم ارزیابی تجربه به آنها اشاره شده است پیوست و ارسال گردد. </t>
    </r>
  </si>
  <si>
    <r>
      <t>5-</t>
    </r>
    <r>
      <rPr>
        <sz val="7"/>
        <color theme="1"/>
        <rFont val="B Titr"/>
        <charset val="178"/>
      </rPr>
      <t xml:space="preserve">       </t>
    </r>
    <r>
      <rPr>
        <sz val="12"/>
        <color theme="1"/>
        <rFont val="B Titr"/>
        <charset val="178"/>
      </rPr>
      <t xml:space="preserve">کلیه قراردادهای ارسالی می‌بایست به صورت خوانا و دارای مهر و امضا طرفین باشند بصورتیکه موضوع قرارداد، شماره قرارداد، مشخصات طرفین، مدت و مبلغ به وضوح در قرارداد مشخص باشد. </t>
    </r>
  </si>
  <si>
    <r>
      <t>7-</t>
    </r>
    <r>
      <rPr>
        <sz val="7"/>
        <color theme="1"/>
        <rFont val="B Titr"/>
        <charset val="178"/>
      </rPr>
      <t xml:space="preserve">       </t>
    </r>
    <r>
      <rPr>
        <sz val="12"/>
        <color theme="1"/>
        <rFont val="B Titr"/>
        <charset val="178"/>
      </rPr>
      <t xml:space="preserve">تمامی اطلاعات مندرج در فرم ارزیابی تجربه می‌بایست با اطلاعات مندرج در قراردادهای ارسالی یا مفاصاحساب آنها مطابقت داشته باشد. </t>
    </r>
  </si>
  <si>
    <r>
      <t xml:space="preserve">صورت های مالی حسابرسی شده مربوط به </t>
    </r>
    <r>
      <rPr>
        <u/>
        <sz val="12"/>
        <color theme="1"/>
        <rFont val="B Titr"/>
        <charset val="178"/>
      </rPr>
      <t>3</t>
    </r>
    <r>
      <rPr>
        <sz val="12"/>
        <color theme="1"/>
        <rFont val="B Titr"/>
        <charset val="178"/>
      </rPr>
      <t xml:space="preserve"> سال گذشته </t>
    </r>
  </si>
  <si>
    <r>
      <t>1-</t>
    </r>
    <r>
      <rPr>
        <b/>
        <sz val="7"/>
        <color theme="1"/>
        <rFont val="B Titr"/>
        <charset val="178"/>
      </rPr>
      <t xml:space="preserve">        </t>
    </r>
    <r>
      <rPr>
        <b/>
        <sz val="12"/>
        <color theme="1"/>
        <rFont val="B Titr"/>
        <charset val="178"/>
      </rPr>
      <t xml:space="preserve">اطلاعات ارائه شده صرفاً می بایست مربوط به </t>
    </r>
    <r>
      <rPr>
        <b/>
        <u/>
        <sz val="12"/>
        <color theme="1"/>
        <rFont val="B Titr"/>
        <charset val="178"/>
      </rPr>
      <t>3</t>
    </r>
    <r>
      <rPr>
        <b/>
        <sz val="12"/>
        <color theme="1"/>
        <rFont val="B Titr"/>
        <charset val="178"/>
      </rPr>
      <t xml:space="preserve"> سال گذشته باشد و سال های قبل از آن ملاک محاسبه امتیاز نخواهد بود.</t>
    </r>
  </si>
  <si>
    <r>
      <t>2-</t>
    </r>
    <r>
      <rPr>
        <b/>
        <sz val="7"/>
        <color theme="1"/>
        <rFont val="B Titr"/>
        <charset val="178"/>
      </rPr>
      <t xml:space="preserve">        </t>
    </r>
    <r>
      <rPr>
        <b/>
        <sz val="12"/>
        <color theme="1"/>
        <rFont val="B Titr"/>
        <charset val="178"/>
      </rPr>
      <t>شرکت های فاقد صورت های مالی، می بایست مبلغ فروش را براساس قرارداد های منعقده در سه سال اخیر به همراه مستندات ارائه نمایند.</t>
    </r>
  </si>
  <si>
    <r>
      <t>3-</t>
    </r>
    <r>
      <rPr>
        <b/>
        <sz val="7"/>
        <color theme="1"/>
        <rFont val="B Titr"/>
        <charset val="178"/>
      </rPr>
      <t xml:space="preserve">        </t>
    </r>
    <r>
      <rPr>
        <b/>
        <sz val="12"/>
        <color theme="1"/>
        <rFont val="B Titr"/>
        <charset val="178"/>
      </rPr>
      <t>کارشناس خرید می بایست مبلغ مربوط به سال های قبل با ضریب تورم  40% (چهل درصد) به ازای هر سال به روز نماید.</t>
    </r>
  </si>
  <si>
    <t>%100 = بیشتر از 2</t>
  </si>
  <si>
    <t>%70 = بین 1 تا 2</t>
  </si>
  <si>
    <t>%40 = بین 5/0 تا 1</t>
  </si>
  <si>
    <t>%10  = کمتر از 5/0</t>
  </si>
  <si>
    <t>%100 = بیش تر از 5/1</t>
  </si>
  <si>
    <t>%70 = 2/1 تا 5/1</t>
  </si>
  <si>
    <t xml:space="preserve">   %40 = 1 تا 2/1</t>
  </si>
  <si>
    <t xml:space="preserve"> 0  =  کمتر از 1</t>
  </si>
  <si>
    <t>100 % = بیش تر از 7%</t>
  </si>
  <si>
    <t>%70 = %3تا 7%</t>
  </si>
  <si>
    <t>40 % = تا 3%</t>
  </si>
  <si>
    <r>
      <t xml:space="preserve">معيار ارزيابي : </t>
    </r>
    <r>
      <rPr>
        <sz val="12"/>
        <color theme="1"/>
        <rFont val="B Titr"/>
        <charset val="178"/>
      </rPr>
      <t>توان تجهیزاتی /</t>
    </r>
    <r>
      <rPr>
        <sz val="11"/>
        <color theme="1"/>
        <rFont val="B Titr"/>
        <charset val="178"/>
      </rPr>
      <t xml:space="preserve"> کارگاه</t>
    </r>
  </si>
  <si>
    <r>
      <t xml:space="preserve">معيار ارزيابي : </t>
    </r>
    <r>
      <rPr>
        <sz val="12"/>
        <color theme="1"/>
        <rFont val="B Titr"/>
        <charset val="178"/>
      </rPr>
      <t>توان مدیریتی</t>
    </r>
  </si>
  <si>
    <r>
      <t>1</t>
    </r>
    <r>
      <rPr>
        <sz val="7"/>
        <color theme="1"/>
        <rFont val="B Titr"/>
        <charset val="178"/>
      </rPr>
      <t xml:space="preserve">       </t>
    </r>
    <r>
      <rPr>
        <sz val="14"/>
        <color theme="1"/>
        <rFont val="B Titr"/>
        <charset val="178"/>
      </rPr>
      <t> </t>
    </r>
  </si>
  <si>
    <r>
      <t>2</t>
    </r>
    <r>
      <rPr>
        <sz val="7"/>
        <color theme="1"/>
        <rFont val="B Titr"/>
        <charset val="178"/>
      </rPr>
      <t xml:space="preserve">       </t>
    </r>
    <r>
      <rPr>
        <sz val="14"/>
        <color theme="1"/>
        <rFont val="B Titr"/>
        <charset val="178"/>
      </rPr>
      <t> </t>
    </r>
  </si>
  <si>
    <r>
      <t>3</t>
    </r>
    <r>
      <rPr>
        <sz val="7"/>
        <color theme="1"/>
        <rFont val="B Titr"/>
        <charset val="178"/>
      </rPr>
      <t xml:space="preserve">       </t>
    </r>
    <r>
      <rPr>
        <sz val="14"/>
        <color theme="1"/>
        <rFont val="B Titr"/>
        <charset val="178"/>
      </rPr>
      <t> </t>
    </r>
  </si>
  <si>
    <r>
      <t>4</t>
    </r>
    <r>
      <rPr>
        <sz val="7"/>
        <color theme="1"/>
        <rFont val="B Titr"/>
        <charset val="178"/>
      </rPr>
      <t xml:space="preserve">       </t>
    </r>
    <r>
      <rPr>
        <sz val="14"/>
        <color theme="1"/>
        <rFont val="B Titr"/>
        <charset val="178"/>
      </rPr>
      <t> </t>
    </r>
  </si>
  <si>
    <r>
      <t>5</t>
    </r>
    <r>
      <rPr>
        <sz val="7"/>
        <color theme="1"/>
        <rFont val="B Titr"/>
        <charset val="178"/>
      </rPr>
      <t xml:space="preserve">       </t>
    </r>
    <r>
      <rPr>
        <sz val="14"/>
        <color theme="1"/>
        <rFont val="B Titr"/>
        <charset val="178"/>
      </rPr>
      <t> </t>
    </r>
  </si>
  <si>
    <t xml:space="preserve">شرکت فولاد مبارکه </t>
  </si>
  <si>
    <t>تاريخ:</t>
  </si>
  <si>
    <t>شماره:</t>
  </si>
  <si>
    <r>
      <t xml:space="preserve">صفحه </t>
    </r>
    <r>
      <rPr>
        <b/>
        <sz val="12"/>
        <color theme="1"/>
        <rFont val="B Nazanin"/>
        <charset val="178"/>
      </rPr>
      <t>1</t>
    </r>
    <r>
      <rPr>
        <b/>
        <sz val="11"/>
        <color theme="1"/>
        <rFont val="B Titr"/>
        <charset val="178"/>
      </rPr>
      <t xml:space="preserve"> </t>
    </r>
    <r>
      <rPr>
        <b/>
        <sz val="12"/>
        <color theme="1"/>
        <rFont val="IranNastaliq"/>
        <family val="1"/>
      </rPr>
      <t xml:space="preserve">     </t>
    </r>
    <r>
      <rPr>
        <sz val="11"/>
        <color theme="1"/>
        <rFont val="B Yagut"/>
        <charset val="178"/>
      </rPr>
      <t xml:space="preserve"> </t>
    </r>
    <r>
      <rPr>
        <sz val="12"/>
        <color theme="1"/>
        <rFont val="Nazanin"/>
        <charset val="178"/>
      </rPr>
      <t xml:space="preserve">از </t>
    </r>
    <r>
      <rPr>
        <sz val="12"/>
        <color theme="1"/>
        <rFont val="Times New Roman"/>
        <family val="1"/>
      </rPr>
      <t>14</t>
    </r>
  </si>
  <si>
    <t xml:space="preserve">تاريخ تاسيس:  </t>
  </si>
  <si>
    <t>توان اجرایی (تجربه و سابقه)</t>
  </si>
  <si>
    <t>a*b=</t>
  </si>
  <si>
    <t xml:space="preserve">           تبصره : در صورت عدم وجود نسخه حسابرسی شده سال 1404 نسخه مصوب مجمع یا پیش نویس حسابرسی با ذکر وضعیت ارسال میگردد.</t>
  </si>
  <si>
    <t>جمع کل :</t>
  </si>
  <si>
    <t xml:space="preserve">میانگین فروش 3 سال گذشته   </t>
  </si>
  <si>
    <r>
      <t>وضعيت حقوقي/حقيقي:</t>
    </r>
    <r>
      <rPr>
        <sz val="14"/>
        <color theme="1"/>
        <rFont val="B Titr"/>
        <charset val="178"/>
      </rPr>
      <t xml:space="preserve">    □  سهامی عام        □ سهامی خاص        □ مسئوليت محدود        □ ساير با ذکر نام: . . . . . . . . . . . . . . . . .</t>
    </r>
  </si>
  <si>
    <r>
      <t>نوع مالکيت:</t>
    </r>
    <r>
      <rPr>
        <sz val="14"/>
        <color theme="1"/>
        <rFont val="B Titr"/>
        <charset val="178"/>
      </rPr>
      <t xml:space="preserve">         □  دولتی                 □ خصوصی                 □ تحت پوشش</t>
    </r>
  </si>
  <si>
    <t>متراژ کارگاه</t>
  </si>
  <si>
    <t>جمع امتیاز</t>
  </si>
  <si>
    <t>انتخاب یکی از پارامترهای  ارزیابی</t>
  </si>
  <si>
    <t>انتخاب گزینه</t>
  </si>
  <si>
    <t>نام قانوني (شرکت):</t>
  </si>
  <si>
    <t>بله</t>
  </si>
  <si>
    <t>خیر</t>
  </si>
  <si>
    <t xml:space="preserve">وزن معیار : </t>
  </si>
  <si>
    <t xml:space="preserve">وزن معیار :  </t>
  </si>
  <si>
    <t>مبلغ هرسال قرارداد ( ریال)</t>
  </si>
  <si>
    <t>ریال</t>
  </si>
  <si>
    <t xml:space="preserve"> ریال</t>
  </si>
  <si>
    <t>ماه</t>
  </si>
  <si>
    <t>سال</t>
  </si>
  <si>
    <t>سال شروع</t>
  </si>
  <si>
    <t>سال پایان</t>
  </si>
  <si>
    <t>کارشناس مکانیک</t>
  </si>
  <si>
    <t>کارشناس برق</t>
  </si>
  <si>
    <t>کارشناس راه و ساختمان</t>
  </si>
  <si>
    <t>تکنسین</t>
  </si>
  <si>
    <t>سایر</t>
  </si>
  <si>
    <t>تخصص در تعمیرات</t>
  </si>
  <si>
    <t>دکترا</t>
  </si>
  <si>
    <t>فوق لیسانس</t>
  </si>
  <si>
    <t>کارشناس</t>
  </si>
  <si>
    <t>فوق دیپلم</t>
  </si>
  <si>
    <t xml:space="preserve">دیپلم </t>
  </si>
  <si>
    <t>زیر دیپلم</t>
  </si>
  <si>
    <t xml:space="preserve">شماره مناقصه  عمومی  :                                                                                                      </t>
  </si>
  <si>
    <t xml:space="preserve">     برآورد مناقصه  : </t>
  </si>
  <si>
    <t xml:space="preserve">موضوع مناقصه  :      </t>
  </si>
  <si>
    <t xml:space="preserve">لیست اسناد و مدارک عمومی ارزیابی کیفی مناقصه گزاران که می بایست تحویل کارفرما گردد. </t>
  </si>
  <si>
    <t>مناقصه گزاران محترم ؛ لطفاً مستندات به صورت 4 فایل جداگانه با تیتر های توان اجرایی (تجربه و سابقه)،توان مالی توان تجهیزاتی و توان مدیریتی به صورت PDF  به ترتیب ردیفهای جداول مندرج در این فایل در سیستم بارگذاری گردد. در غیر اینصورت ترتیب اثر داده نخواهد شد.</t>
  </si>
  <si>
    <t>چک لیست مناقصه گزار</t>
  </si>
  <si>
    <t>چک لیست مناقصه  گزار (کارفرما)</t>
  </si>
  <si>
    <t>اسناد و مدارک عمومی ارزیابی کیفی مناقصه گزاران</t>
  </si>
  <si>
    <t xml:space="preserve">نامه درخواست شرکت متقاضی/ مناقصه گزار جهت شرکت در مناقصه </t>
  </si>
  <si>
    <t>تصویر کد اقتصادی و شناسه ملی شرکت مناقصه گزار</t>
  </si>
  <si>
    <t>صلاحیت اداره کار و امور اجتماعی مرتبط با موضوع مناقصه  و دارای اعتبار زمانی</t>
  </si>
  <si>
    <t>لیست مشخصات هیات مدیره و افراد کلیدی در سازمان مناقصه گر</t>
  </si>
  <si>
    <t>الف ): منظور سهولت ارزیابی کیفی توسط کمیته فنی و بازرگانی، مناقصه گزاران می بایست حتما رزومه خود را به ترتیب ذیل و با درج شماره صفحه، کلاسه بندی نمایند:</t>
  </si>
  <si>
    <t xml:space="preserve">1-    فهرست 2- نامه درخواست شرکت در مناقصه  3- اساسنامه، اظهارنامه، روزنامه رسمی، آگهی تأسیس، آگهی آخرین تغییرات در روزنامه رسمی، شناسه ملی، کد اقتصادی 4- گواهینامه‌ها و تایید صلاحیت از مراجع ذیصلاح (اداره کار و امور اجتماعی/ سازمان مدیریت و برنامه‌ریزی کشور) 5- مستندات مربوط به سوابق قراردادهای اجرا شده  6- مستندات مربوط به حسن سوابق و رضایت نامه کارفرمایان قبلی و گواهی صدور حسن انجام کار مربوط به سوابق 7- مستندات مربوط به توان مالی مناقصه گر  8- مستندات مربوط به توان تجهیزاتی مناقصه گر 9- مستندات مربوط به توان مدیریتی مناقصه گر 10 – آخرین صورت های مالی حسابرسی شده 11- مدارک مربوطه به دیگر معیارها که به صورت مورد درخواست گردد </t>
  </si>
  <si>
    <t xml:space="preserve">ب )اظهارات ارائه شده در فرم‌های ارزیابی تنها با ارائه مدارک مورد نظر و مستند مرتبط با آنها قابل قبول و دارای اعتبار می‌باشد، در غیر اینصورت فاقد اعتبار خواهد بود. </t>
  </si>
  <si>
    <t>پ )گواهینامه تایید صلاحیت باید از لحاظ زمانی معتبر بوده و موضوع مناقصه  با موضوع اساسنامه و کد یا رتبه مربوطه همخوانی و مطابقت داشته باشد.</t>
  </si>
  <si>
    <t xml:space="preserve">ت)ارسال مدارک و اسناد و رزومه می‌بایست متکی به اسناد مثبته بوده و در غیر اینصورت مسئولیت عدم بررسی مدارک ارسالی در کمیته فنی و بازرگانی بر عهده مناقصه گر می‌باشد. ضمناً در صورت درخواست مناقصه گزار جهت بررسی بیشتر اسناد و مدارک، مناقصه گر موظف به ارائه اصل اسناد و مدارک به مناقصه گزار می‌باشد. </t>
  </si>
  <si>
    <t xml:space="preserve">ث) مهلت اسناد همان مهلت و تاریخ ذکر شده در سایت کارفرما  بوده و کلیه مدارک می بایست تا قبل از اتمام زمان مقرر در سامانه SRM بارگزاری شود. ضمناً مسئولیت عدم کسب امتیاز مواردی که جهت اثبات آنها نیاز به ارائه اسناد مربوطه می باشد و از طرف مناقصه گر به هر دلیل ارسال نگردد با مناقصه گر می‌باشد. </t>
  </si>
  <si>
    <t xml:space="preserve">ج) به هر نوع مدرک و سندی تحت عنوان رزومه یا مدارک تکمیلی، که بعد از تاریخ مقرر به این واحد تحویل گردند هیچگونه ترتیب اثری داده نخواهد شد و اعتراضات مربوطه قابل پذیرش نخواهد بود. </t>
  </si>
  <si>
    <t xml:space="preserve">چ) متقاضیان (مناقصه گزاران) در صورت نیاز جهت رفع هرگونه ابهام در اسناد یا تکمیل آنها، باید تا قبل از اتمام مهلت تحویل اسناد (روزمه)، بصورت کتبی با مناقصه گزار مکاتبه و مدارک تکمیلی را ارائه نماید. </t>
  </si>
  <si>
    <t xml:space="preserve">ح) با توجه به اهمیت ارسال اسناد مرتبط با فرم‌های ارزیابی، متقاضی باید از ارسال هرگونه اسناد و مدارک غیر مرتبط با فرم‌های ارزیابی، غیر معتبر، ناقص و ناخوانا جداَ خودداری نمایید. </t>
  </si>
  <si>
    <t xml:space="preserve">خ) تمامی اسناد و مدارک می بایست به نام شرکت مناقصه گر بوده و استفاده از اسناد سایر شرکت‌ها ممنوع می‌باشد در غیر اینصورت اسناد و مدارک فاقد اعتبار می‌باشد. </t>
  </si>
  <si>
    <t xml:space="preserve">د)تمامی صفحات رزومه می‌بایست توسط صاحبان امضاء مجاز مهر و امضاء گردد. </t>
  </si>
  <si>
    <t xml:space="preserve">ذ) به منظور ثبت و اطمینان از ارسال یا عدم ارسال اسناد توسط مناقصه گران و تسریع و سهولت فرآیند ارزیابی کیفی و تعیین امتیازات لازم توسط مناقصه  گزار، مناقصه گر می‌بایست وضعیت کلیه اسناد و مدارک ارسالی مطابق فرم‌های ارزیابی مرتبط خود را در چک لیست ذیل (بصورت علامت ضربدر مرتبط با وضعیت) مشخص نماید. </t>
  </si>
  <si>
    <t xml:space="preserve">ر) در صورتیکه در هر مرحله از مناقصه  مشخص شود که اطلاعات غیر واقع، غیر موثق و یا ادعای نادرستی به مناقصه گزار ارائه شده مسئولیت‌های ناشی از عواقب ان به عهده مناقصه گر بوده و طبق مقررات برخورد خواهد شد. </t>
  </si>
  <si>
    <t xml:space="preserve">ز) در صورتیکه شرکت‌های دعوت شده به مناقصه  و یا شرکت‌های که اسناد مناقصه  را دریافت داشته‌اند در مناقصه  شرکت ننمایند و مستندات و مدارک متقن جهت این موضوع اعلام ننمایند مناقصه گزار می‌تواند در مناقصات بعدی از ایشان دعوت ننماید. </t>
  </si>
  <si>
    <t xml:space="preserve">ژ) تکمیل کلیه اطلاعات خواسته شده در فرم‌های ارزیابی کیفی مناقصه گران بصورت دقیق و خوانا و ارسال مدارک و مستندات مربوطه با امضاء صاحبان امضاء مجاز و ممهور به مهر و یک نسخه اسکن شده کلیه مدارک با فرمت PDF و ارسال سیستمی الزامی می‌باشد. </t>
  </si>
  <si>
    <t>ارزیابی تجربه و دانش (سوابق اجرایی) مناقصه گزار براساس قراردادهای منعقد شده (صرفاً 4 قرارداد)</t>
  </si>
  <si>
    <t>این قسمت توسط مناقصه گزار تکمیل شود</t>
  </si>
  <si>
    <t>این قسمت توسط مناقصه  گزار تکمیل شود</t>
  </si>
  <si>
    <t>برآورد مناقصه  درسال 1405</t>
  </si>
  <si>
    <t xml:space="preserve"> b) با توجه به لزوم ارائه 4 قرارداد از طرف مناقصه گزاران ، حداکثر امتیاز هر قرارداد 25 می باشد.</t>
  </si>
  <si>
    <t>2-     قراردادهای که مبلغ انجام کار برابر و بیشتر از مبلغ برآوردی مناقصه  باشد حداکثر امتیاز را کسب می نماید.</t>
  </si>
  <si>
    <t>3-     جهت ارزیابی سوابق اجرائی براساس قرارداد منعقده 5 سال گذشته، مناقصه گزار حداقل بایستی یک کار مشابه یا مرتبط با حداقل 40% (چهل درصد) مبلغ برآوردی داشته باشد.</t>
  </si>
  <si>
    <t>کار مشابه : کاری در رشته مورد درخواست که عین مطابق کار موضوع مناقصه  باشد که امتیاز آن حداکثر 20 می‌باشد.</t>
  </si>
  <si>
    <t xml:space="preserve">1-       اطلاعات قراردادهای که در جداول فوق منعکس می‌گردد می‌بایست صرفاً در خصوص 5 سال قبل از انتشار آگهی مناقصه  مورد نظر باشد و قراردادهای انجام شده پیش از بازه زمانی یاد شده به هیچ عنوان ملاک امتیازدهی نبوده و تأثیری در ارزیابی نخواهد داشت. بنابراین از ارسال قراردادهای غیر معتبر و خارج از این مدت اکیداً خودداری نمایید. </t>
  </si>
  <si>
    <t>4-       حداکثر امتیاز در صورتی احراز می‌گردد که 4 کار مشابه با حجم معادل یا بیشتر از موضوع مناقصه  توسط پیمانکار اجرا شده باشد و برای مقادیر کمتر، امتیاز تجربه به تناسب کاهش می‌یابد.</t>
  </si>
  <si>
    <t>6-       با توجه به لزوم مطابقت شرح کار قراردادهای ارائه شده با شرح خدمات موضوع مناقصه ، ارسال بخش شرح کار قرارداد نیز الزامی است و قید عنوان و موضوع کلی قرارداد به تنهایی مورد قبول نمی‌باشد.</t>
  </si>
  <si>
    <t>8-       در صورت درخواست مناقصه گزار مبنی بر لزوم بررسی صحت اسناد ارسالی، ارائه اصل یا مصدق (برابر اصل) مدارک یا سایر اسناد دیگر از سوی شرکت‌های متقاضی الزامی است.</t>
  </si>
  <si>
    <t xml:space="preserve">9-       مناقصه گران می‌بایست تمام ردیف‌های فرم ارزیابی توان اجرایی (سوابق اجرایی) را به صورت کامل و دقیق تکمیل نماید. </t>
  </si>
  <si>
    <t xml:space="preserve">مبلغ برآورد مناقصه </t>
  </si>
  <si>
    <t>این قسمت توسط مناقصه گزار تکمیل ‌گردد</t>
  </si>
  <si>
    <t>این قسمت توسط مناقصه گر تکمیل گردد</t>
  </si>
  <si>
    <t xml:space="preserve">1-    دستگاه نظارت می بایست حداکثر 5 تجهیز یا ماشین آلات مهم پروژه (تأثیرگذار در قیمت مناقصه/استعلام ) به واحد قراردادهای خرید اعلام نماید و قسمت مربوطه قبل از درج در سایت تکمیل گردد. </t>
  </si>
  <si>
    <t xml:space="preserve">2-    به منظور ارزیابی توان تجهیزاتی، مناقصه گران می‌بایست اطلاعات فرم مربوطه را با توجه به وسایل و تجهیزات مورد نظر کارفرما که در بخش شرح تجهیزات قید گردیده بر حسب توان موجود خود تکمیل نمایند. </t>
  </si>
  <si>
    <t>3-    مناقصه گران موظفند هر زمان که مناقصه گزار ضروری تشخیص دهد زمینه بازدید از تجهیزات و ماشین آلات مذکور را فراهم آورند.</t>
  </si>
  <si>
    <t xml:space="preserve">4-    ارائه کلیه مستندات مربوط به مالکیت از سوی مناقصه گر ضروری است. </t>
  </si>
  <si>
    <t xml:space="preserve">5-    در صورت لزوم و تشخیص مناقصه گزار به استفاده از ماشین‌آلات خاص و یا تجهیزات ویژه در موضوع مناقصه  ذکر نام آن با امتیاز ویژه مربوطه لحاظ خواهد شد. </t>
  </si>
  <si>
    <t>توجه : در صورتی که مناقصه گر صرفاً اظهار نظر نماید که در صورت برنده شدن در مناقصه ، نسبت به خرید یا اجاره ماشین‌آلات مورد نظر کارفرما اقدام خواهد نمود هیچگونه امتیازی به وی تعلق نخواهد گرفت.</t>
  </si>
  <si>
    <t>گواهینامه ها</t>
  </si>
  <si>
    <r>
      <t>1)</t>
    </r>
    <r>
      <rPr>
        <sz val="7"/>
        <color theme="1"/>
        <rFont val="B Titr"/>
        <charset val="178"/>
      </rPr>
      <t xml:space="preserve">   </t>
    </r>
    <r>
      <rPr>
        <sz val="12"/>
        <color theme="1"/>
        <rFont val="B Titr"/>
        <charset val="178"/>
      </rPr>
      <t>مناقصه گران گران می‌بایست فرم‌های فوق را تکمیل و به همراه سایر مدارک مثبته ارائه نمایند.</t>
    </r>
  </si>
  <si>
    <t>2)   اطلاعات مربوط به قرارداد های جداول صرفاً می‌بایست درخصوص 5 سال قبل از انتشار آگهی مناقصه  موردنظر باشد و موارد قبلی ملاک امتیازدهی نخواهند بود.</t>
  </si>
  <si>
    <t>3)   کلیه اطلاعات مندرج توسطمناقصه گر در فرم های حسن سابقه می‌بایست به طور دقیق و با ذکر اطلاعات صحیح و قابل پیگیری تکمیل گردد. مسئولیت عدم محاسبه و کسب امتیاز، در صورت عدم درج و عدم ارائه صحیح اطلاعات و نتیجتاً عدم دسترسی کمیته فنی بازرگانی مناقصه گزار در اخذ مناقصه  از کارفرمایان قبلی، بر عهده مناقصه گر می‌باشد.</t>
  </si>
  <si>
    <t>         مناقصه گزار می بایست اطلاعات مربوط به بیمه‌نامه، حسن انجام کار، کارکنان کلیدی و سابقه در فولادمبارکه را براساس اسناد و مدارک معتبر مطابق جداول 1 تا 4 تکمیل نماید*</t>
  </si>
  <si>
    <t xml:space="preserve">	مناقصه گر می بایست اطلاعات مربوط به گواهینامه ها، حسن انجام کار، کارکنان کلیدی و سابقه در فولادمبارکه را براساس اسناد و مدارک معتبر مطابق جداول 1 تا 5 تکمیل نماید. *</t>
  </si>
  <si>
    <t>جدول شماره 1) گواهینامه های رتبه بندی سازمان برنامه وبودجه (20%)</t>
  </si>
  <si>
    <t>عنوان گواهینامه</t>
  </si>
  <si>
    <t>مرجع صدور</t>
  </si>
  <si>
    <t>مناقصه گران می‌بایست گواهینامه های صلاحیت پیمانکاری و HSE و رتبه بندی سازمان برنامه و بودجه را در این قسمت وارد نموده و کپی آن ضمیمه کند.</t>
  </si>
  <si>
    <t>جدول شماره 2) گواهی نامه های سیستم های مدیریتی 10%</t>
  </si>
  <si>
    <r>
      <t>1</t>
    </r>
    <r>
      <rPr>
        <sz val="7"/>
        <color theme="1"/>
        <rFont val="Times New Roman"/>
        <family val="1"/>
      </rPr>
      <t xml:space="preserve">        </t>
    </r>
    <r>
      <rPr>
        <sz val="12"/>
        <color theme="1"/>
        <rFont val="B Nazanin"/>
        <charset val="178"/>
      </rPr>
      <t> </t>
    </r>
  </si>
  <si>
    <r>
      <t xml:space="preserve">ارائه رونوشت گواهینامه مرتبط مانند گواهی نامه ایزو، ایمنی، بهداشت و زیست محیطی استفاده از مدل‌های مدیریتی مانند </t>
    </r>
    <r>
      <rPr>
        <b/>
        <sz val="18"/>
        <color theme="1"/>
        <rFont val="Times New Roman"/>
        <family val="1"/>
      </rPr>
      <t>EFQM</t>
    </r>
    <r>
      <rPr>
        <b/>
        <sz val="18"/>
        <color theme="1"/>
        <rFont val="B Nazanin"/>
        <charset val="178"/>
      </rPr>
      <t>، استقرار سیستمهای جامع انفورماتیک در مورد مدیریت یکپارچه سازمان و ... بر حسب مورد</t>
    </r>
  </si>
  <si>
    <r>
      <t>2</t>
    </r>
    <r>
      <rPr>
        <sz val="7"/>
        <color theme="1"/>
        <rFont val="Times New Roman"/>
        <family val="1"/>
      </rPr>
      <t xml:space="preserve">        </t>
    </r>
    <r>
      <rPr>
        <sz val="12"/>
        <color theme="1"/>
        <rFont val="B Nazanin"/>
        <charset val="178"/>
      </rPr>
      <t> </t>
    </r>
  </si>
  <si>
    <r>
      <t>3</t>
    </r>
    <r>
      <rPr>
        <sz val="7"/>
        <color theme="1"/>
        <rFont val="Times New Roman"/>
        <family val="1"/>
      </rPr>
      <t xml:space="preserve">        </t>
    </r>
    <r>
      <rPr>
        <sz val="12"/>
        <color theme="1"/>
        <rFont val="B Nazanin"/>
        <charset val="178"/>
      </rPr>
      <t> </t>
    </r>
  </si>
  <si>
    <r>
      <t>4</t>
    </r>
    <r>
      <rPr>
        <sz val="7"/>
        <color theme="1"/>
        <rFont val="Times New Roman"/>
        <family val="1"/>
      </rPr>
      <t xml:space="preserve">        </t>
    </r>
    <r>
      <rPr>
        <sz val="12"/>
        <color theme="1"/>
        <rFont val="B Nazanin"/>
        <charset val="178"/>
      </rPr>
      <t> </t>
    </r>
  </si>
  <si>
    <t>جمع کل</t>
  </si>
  <si>
    <t>جدول شماره 3) حسن انجام کار (30%)</t>
  </si>
  <si>
    <t>مناقصه گزاران می بایست حداکثر  5 حسن انجام کار اخذ شده از کارفرما در 5 سال گذشته در این قسمت وارد و کپی آن ضمیمه اسناد گردد</t>
  </si>
  <si>
    <t>جدول شماره 4 ) کارکنان کلیدی  (30%)</t>
  </si>
  <si>
    <t xml:space="preserve">مناقصه گر می‌بایست در صورتیکه قراردادی با شرکت فولادمبارکه منعقد نموده (حداکثر 5 قرارداد) را در این قسمت وارد و مستندات آن را ضمیمه نماید. </t>
  </si>
  <si>
    <t xml:space="preserve">1-    با توجه به محدودیت جدول فوق الذکر جهت درج کامل مشخصات کل نفرات کلیدی شرکت مناقصه گر، مناقصه گران می‌بایست نسبت به تکمیل جداولی مشابه جداول فوق بهمراه کلیه مستندات مربوطه شامل : چارت سازمانی شرکت و ساختار تشکیلاتی و مسئولیت‌های پرسنل برای انجام کار جهت ارزیابی و امتیازدهی کفایت کارکنان / لیست نفرات/ مدارک تحصیلی / سوابق کاری) اقدام نماید. </t>
  </si>
  <si>
    <t xml:space="preserve">2-    حداقل تعداد، تخصص و سایر مشخصات کارکنان کلیدی مناقصه گزار (در صورت لزوم) توسط مناقصه گزار در گزارش شناخت تعیین می شود، در صورتیکه کارکنان کلیدی مناسب و صلاحیتدار برای کار مورد نظر معرفی شوند امتیاز 100 در نظر گرفته می شود در غیر اینصورت به نسبت امتیاز کاهش میابد. </t>
  </si>
  <si>
    <t>لازم به توضیح است، سلولهایی که بارنگ قهوه ای کم رنگ می باشد توسط مناقصه گر  تکمیل می گردد .</t>
  </si>
  <si>
    <t>معيار ارزيابي : توان مالي</t>
  </si>
  <si>
    <t xml:space="preserve">گواهی نامه هاو رتبه بندی سازمان برنامه و بودجه </t>
  </si>
  <si>
    <t xml:space="preserve">گواهی نامه های سیستم های مدیریتی </t>
  </si>
  <si>
    <t xml:space="preserve">حسن انجام کار </t>
  </si>
  <si>
    <t xml:space="preserve">کارکنان کلیدی  </t>
  </si>
  <si>
    <t xml:space="preserve">سابقه کار در شرکت فولادمبارکه </t>
  </si>
  <si>
    <t>یک امتیاز پارامتر ثبت کنید</t>
  </si>
  <si>
    <t>مشابه (100% )معادل25 امتیاز</t>
  </si>
  <si>
    <t>مرتبط ( 60%) معادل 15 امتیاز</t>
  </si>
  <si>
    <t xml:space="preserve">مشخصات پيمانكار:  </t>
  </si>
  <si>
    <t xml:space="preserve">فرم ارزيابي کيفـي
</t>
  </si>
  <si>
    <t>برنامه ریزی و اجرای آموزش استدلال در شرکت فولاد مبارکه</t>
  </si>
  <si>
    <t xml:space="preserve">سوابق اجرایی </t>
  </si>
  <si>
    <t>جدول شماره 5 ) سابقه کار در شرکت فولادمبارکه (10%)</t>
  </si>
  <si>
    <t>تاریخ ارزیابی: 1405/08/01</t>
  </si>
  <si>
    <t xml:space="preserve">مستندات مربوط به مالکیت دفتر اداری/ کلاس آموزشی/ فضای آموزشی/ سالن همایش </t>
  </si>
  <si>
    <t>دفتر اداری</t>
  </si>
  <si>
    <t>کلاس آموزشی</t>
  </si>
  <si>
    <t>سالن همایش</t>
  </si>
  <si>
    <t>فضای آموزشی و کارگاهی</t>
  </si>
  <si>
    <t xml:space="preserve">جمع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</si>
</sst>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0.0"/>
    <numFmt numFmtId="165" formatCode="#,##0.0"/>
    <numFmt numFmtId="166" formatCode="_ * #,##0_-_ ;_ * #,##0\-_ ;_ * &quot;-&quot;??_-_ ;_ @_ "/>
  </numFmts>
  <fonts count="53" x14ac:knownFonts="1">
    <font>
      <sz val="11"/>
      <color theme="1"/>
      <name val="Arial"/>
      <family val="2"/>
      <charset val="178"/>
      <scheme val="minor"/>
    </font>
    <font>
      <b/>
      <sz val="11"/>
      <color theme="1"/>
      <name val="B Nazanin"/>
      <charset val="178"/>
    </font>
    <font>
      <b/>
      <sz val="16"/>
      <color theme="1"/>
      <name val="B Nazanin"/>
      <charset val="178"/>
    </font>
    <font>
      <b/>
      <sz val="12"/>
      <color theme="1"/>
      <name val="B Nazanin"/>
      <charset val="178"/>
    </font>
    <font>
      <b/>
      <sz val="14"/>
      <color theme="1"/>
      <name val="B Nazanin"/>
      <charset val="178"/>
    </font>
    <font>
      <b/>
      <sz val="18"/>
      <color theme="1"/>
      <name val="B Nazanin"/>
      <charset val="178"/>
    </font>
    <font>
      <sz val="11"/>
      <color theme="1"/>
      <name val="B Nazanin"/>
      <charset val="178"/>
    </font>
    <font>
      <sz val="14"/>
      <color theme="1"/>
      <name val="B Nazanin"/>
      <charset val="178"/>
    </font>
    <font>
      <sz val="8"/>
      <name val="Arial"/>
      <family val="2"/>
      <charset val="178"/>
      <scheme val="minor"/>
    </font>
    <font>
      <b/>
      <sz val="14"/>
      <color theme="0"/>
      <name val="B Nazanin"/>
      <charset val="178"/>
    </font>
    <font>
      <sz val="12"/>
      <color theme="1"/>
      <name val="Times New Roman"/>
      <family val="1"/>
    </font>
    <font>
      <b/>
      <sz val="12"/>
      <color theme="1"/>
      <name val="B Titr"/>
      <charset val="178"/>
    </font>
    <font>
      <sz val="10"/>
      <color theme="1"/>
      <name val="B Titr"/>
      <charset val="178"/>
    </font>
    <font>
      <sz val="12"/>
      <color theme="1"/>
      <name val="B Titr"/>
      <charset val="178"/>
    </font>
    <font>
      <sz val="12"/>
      <color theme="1"/>
      <name val="Nazanin"/>
      <charset val="178"/>
    </font>
    <font>
      <b/>
      <sz val="11"/>
      <color theme="1"/>
      <name val="B Titr"/>
      <charset val="178"/>
    </font>
    <font>
      <sz val="11"/>
      <color theme="1"/>
      <name val="B Titr"/>
      <charset val="178"/>
    </font>
    <font>
      <sz val="1"/>
      <color theme="1"/>
      <name val="B Titr"/>
      <charset val="178"/>
    </font>
    <font>
      <sz val="12"/>
      <color theme="1"/>
      <name val="Calibri"/>
      <family val="2"/>
    </font>
    <font>
      <sz val="13"/>
      <color theme="1"/>
      <name val="B Titr"/>
      <charset val="178"/>
    </font>
    <font>
      <b/>
      <sz val="1"/>
      <color theme="1"/>
      <name val="B Titr"/>
      <charset val="178"/>
    </font>
    <font>
      <b/>
      <sz val="10"/>
      <color theme="1"/>
      <name val="B Titr"/>
      <charset val="178"/>
    </font>
    <font>
      <b/>
      <sz val="10"/>
      <color rgb="FF000000"/>
      <name val="B Titr"/>
      <charset val="178"/>
    </font>
    <font>
      <sz val="7"/>
      <color theme="1"/>
      <name val="B Titr"/>
      <charset val="178"/>
    </font>
    <font>
      <sz val="5"/>
      <color theme="1"/>
      <name val="B Titr"/>
      <charset val="178"/>
    </font>
    <font>
      <b/>
      <sz val="12"/>
      <color rgb="FF000000"/>
      <name val="B Titr"/>
      <charset val="178"/>
    </font>
    <font>
      <b/>
      <sz val="11"/>
      <color rgb="FF000000"/>
      <name val="B Titr"/>
      <charset val="178"/>
    </font>
    <font>
      <u/>
      <sz val="12"/>
      <color theme="1"/>
      <name val="B Titr"/>
      <charset val="178"/>
    </font>
    <font>
      <b/>
      <u/>
      <sz val="12"/>
      <color theme="1"/>
      <name val="B Titr"/>
      <charset val="178"/>
    </font>
    <font>
      <sz val="12"/>
      <color rgb="FF000000"/>
      <name val="B Titr"/>
      <charset val="178"/>
    </font>
    <font>
      <b/>
      <sz val="7"/>
      <color theme="1"/>
      <name val="B Titr"/>
      <charset val="178"/>
    </font>
    <font>
      <sz val="14"/>
      <color theme="1"/>
      <name val="B Titr"/>
      <charset val="178"/>
    </font>
    <font>
      <b/>
      <sz val="14"/>
      <color rgb="FF000000"/>
      <name val="B Titr"/>
      <charset val="178"/>
    </font>
    <font>
      <b/>
      <sz val="14"/>
      <color theme="1"/>
      <name val="B Titr"/>
      <charset val="178"/>
    </font>
    <font>
      <sz val="12"/>
      <color rgb="FF0D0D0D"/>
      <name val="B Titr"/>
      <charset val="178"/>
    </font>
    <font>
      <sz val="7"/>
      <color rgb="FF0D0D0D"/>
      <name val="B Titr"/>
      <charset val="178"/>
    </font>
    <font>
      <b/>
      <sz val="9"/>
      <color theme="1"/>
      <name val="B Titr"/>
      <charset val="178"/>
    </font>
    <font>
      <b/>
      <u/>
      <sz val="9"/>
      <color theme="1"/>
      <name val="B Titr"/>
      <charset val="178"/>
    </font>
    <font>
      <b/>
      <sz val="12"/>
      <color theme="1"/>
      <name val="IranNastaliq"/>
      <family val="1"/>
    </font>
    <font>
      <sz val="11"/>
      <color theme="1"/>
      <name val="B Yagut"/>
      <charset val="178"/>
    </font>
    <font>
      <sz val="11"/>
      <color rgb="FF000000"/>
      <name val="B Titr"/>
      <charset val="178"/>
    </font>
    <font>
      <sz val="16"/>
      <color rgb="FFFF0000"/>
      <name val="Arial"/>
      <family val="2"/>
    </font>
    <font>
      <sz val="10"/>
      <color rgb="FF000000"/>
      <name val="Calibri"/>
      <family val="2"/>
    </font>
    <font>
      <sz val="8"/>
      <color rgb="FF000000"/>
      <name val="Segoe UI"/>
      <family val="2"/>
    </font>
    <font>
      <b/>
      <sz val="12"/>
      <color theme="1"/>
      <name val="Wingdings 2"/>
      <family val="1"/>
      <charset val="2"/>
    </font>
    <font>
      <b/>
      <sz val="12"/>
      <color theme="1"/>
      <name val="Webdings"/>
      <family val="1"/>
      <charset val="2"/>
    </font>
    <font>
      <b/>
      <sz val="16"/>
      <color theme="1"/>
      <name val="B Titr"/>
      <charset val="178"/>
    </font>
    <font>
      <sz val="18"/>
      <color theme="1"/>
      <name val="B Titr"/>
      <charset val="178"/>
    </font>
    <font>
      <sz val="11"/>
      <color theme="1"/>
      <name val="Arial"/>
      <family val="2"/>
      <charset val="178"/>
      <scheme val="minor"/>
    </font>
    <font>
      <sz val="7"/>
      <color theme="1"/>
      <name val="Times New Roman"/>
      <family val="1"/>
    </font>
    <font>
      <sz val="12"/>
      <color theme="1"/>
      <name val="B Nazanin"/>
      <charset val="178"/>
    </font>
    <font>
      <b/>
      <sz val="18"/>
      <color theme="1"/>
      <name val="Times New Roman"/>
      <family val="1"/>
    </font>
    <font>
      <sz val="10"/>
      <color theme="1"/>
      <name val="Times New Roman"/>
      <family val="1"/>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slantDashDot">
        <color indexed="64"/>
      </left>
      <right style="slantDashDot">
        <color indexed="64"/>
      </right>
      <top style="slantDashDot">
        <color indexed="64"/>
      </top>
      <bottom style="slantDashDot">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style="slantDashDot">
        <color indexed="64"/>
      </right>
      <top/>
      <bottom style="slantDashDot">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top/>
      <bottom style="thick">
        <color indexed="64"/>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bottom/>
      <diagonal/>
    </border>
    <border>
      <left style="medium">
        <color indexed="64"/>
      </left>
      <right style="double">
        <color indexed="64"/>
      </right>
      <top/>
      <bottom style="double">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style="double">
        <color indexed="64"/>
      </right>
      <top/>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medium">
        <color indexed="64"/>
      </top>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43" fontId="48" fillId="0" borderId="0" applyFont="0" applyFill="0" applyBorder="0" applyAlignment="0" applyProtection="0"/>
  </cellStyleXfs>
  <cellXfs count="712">
    <xf numFmtId="0" fontId="0" fillId="0" borderId="0" xfId="0"/>
    <xf numFmtId="0" fontId="1"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locked="0"/>
    </xf>
    <xf numFmtId="1" fontId="2" fillId="2" borderId="5"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right" vertical="center" wrapText="1"/>
    </xf>
    <xf numFmtId="0" fontId="4" fillId="0" borderId="1"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0" fillId="0" borderId="0" xfId="0" applyProtection="1"/>
    <xf numFmtId="0" fontId="0" fillId="0" borderId="0" xfId="0" applyAlignment="1" applyProtection="1">
      <alignment horizontal="center" vertical="center" wrapText="1"/>
    </xf>
    <xf numFmtId="0" fontId="0" fillId="0" borderId="0" xfId="0"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horizontal="center" vertical="center" wrapText="1"/>
    </xf>
    <xf numFmtId="0" fontId="6" fillId="0" borderId="5" xfId="0"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1" xfId="0" applyFont="1" applyBorder="1" applyAlignment="1" applyProtection="1">
      <alignment vertical="center"/>
    </xf>
    <xf numFmtId="0" fontId="6" fillId="0" borderId="1" xfId="0" applyFont="1" applyBorder="1" applyAlignment="1" applyProtection="1">
      <alignment horizontal="center" vertical="center"/>
    </xf>
    <xf numFmtId="0" fontId="3" fillId="0" borderId="0" xfId="0" applyFont="1" applyProtection="1"/>
    <xf numFmtId="2" fontId="6" fillId="0" borderId="4" xfId="0" applyNumberFormat="1" applyFont="1" applyBorder="1" applyAlignment="1" applyProtection="1">
      <alignment horizontal="center" vertical="center"/>
    </xf>
    <xf numFmtId="2" fontId="6" fillId="0" borderId="1" xfId="0" applyNumberFormat="1" applyFont="1" applyBorder="1" applyAlignment="1" applyProtection="1">
      <alignment vertical="center"/>
    </xf>
    <xf numFmtId="0" fontId="2" fillId="2" borderId="2" xfId="0" applyFont="1" applyFill="1" applyBorder="1" applyAlignment="1" applyProtection="1">
      <alignment horizontal="center" vertical="center" wrapText="1"/>
      <protection locked="0"/>
    </xf>
    <xf numFmtId="0" fontId="2" fillId="0" borderId="4" xfId="0" applyFont="1" applyBorder="1" applyAlignment="1" applyProtection="1">
      <alignment vertical="center" wrapText="1"/>
    </xf>
    <xf numFmtId="0" fontId="4" fillId="0" borderId="4" xfId="0" applyFont="1" applyBorder="1" applyAlignment="1" applyProtection="1">
      <alignment vertical="center" wrapText="1"/>
    </xf>
    <xf numFmtId="0" fontId="2" fillId="0" borderId="4" xfId="0" applyFont="1" applyBorder="1" applyAlignment="1" applyProtection="1">
      <alignment vertical="top" wrapText="1"/>
    </xf>
    <xf numFmtId="0" fontId="3" fillId="0" borderId="32"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3" borderId="1" xfId="0" applyFont="1" applyFill="1" applyBorder="1" applyAlignment="1" applyProtection="1">
      <alignment horizontal="center" vertical="center" wrapText="1"/>
    </xf>
    <xf numFmtId="2" fontId="2" fillId="3" borderId="1" xfId="0" applyNumberFormat="1"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3" borderId="51" xfId="0" applyFont="1" applyFill="1" applyBorder="1" applyAlignment="1" applyProtection="1">
      <alignment horizontal="center" vertical="center" wrapText="1"/>
    </xf>
    <xf numFmtId="9" fontId="2" fillId="3" borderId="23" xfId="0" applyNumberFormat="1" applyFont="1" applyFill="1" applyBorder="1" applyAlignment="1" applyProtection="1">
      <alignment horizontal="center" vertical="center" wrapText="1"/>
    </xf>
    <xf numFmtId="0" fontId="3" fillId="3" borderId="47"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1" fontId="2" fillId="3" borderId="32" xfId="0" applyNumberFormat="1" applyFont="1" applyFill="1" applyBorder="1" applyAlignment="1" applyProtection="1">
      <alignment horizontal="center" vertical="center" wrapText="1"/>
    </xf>
    <xf numFmtId="0" fontId="2" fillId="3" borderId="23" xfId="0" applyFont="1" applyFill="1" applyBorder="1" applyAlignment="1" applyProtection="1">
      <alignment horizontal="center" vertical="center" wrapText="1"/>
    </xf>
    <xf numFmtId="0" fontId="2" fillId="3" borderId="52"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2" fillId="3" borderId="1" xfId="0" applyFont="1" applyFill="1" applyBorder="1" applyAlignment="1" applyProtection="1">
      <alignment vertical="center" wrapText="1"/>
    </xf>
    <xf numFmtId="1" fontId="3" fillId="0" borderId="1" xfId="0" applyNumberFormat="1" applyFont="1" applyBorder="1" applyAlignment="1" applyProtection="1">
      <alignment horizontal="center" vertical="center" wrapText="1"/>
    </xf>
    <xf numFmtId="0" fontId="3" fillId="0" borderId="1" xfId="0" applyFont="1" applyBorder="1" applyAlignment="1" applyProtection="1">
      <alignment vertical="center" wrapText="1"/>
    </xf>
    <xf numFmtId="0" fontId="5" fillId="3" borderId="45" xfId="0" applyFont="1" applyFill="1" applyBorder="1" applyAlignment="1" applyProtection="1">
      <alignment horizontal="center" vertical="center" wrapText="1"/>
    </xf>
    <xf numFmtId="0" fontId="5" fillId="3" borderId="46" xfId="0" applyFont="1" applyFill="1" applyBorder="1" applyAlignment="1" applyProtection="1">
      <alignment horizontal="center" vertical="center" wrapText="1"/>
    </xf>
    <xf numFmtId="0" fontId="5" fillId="3" borderId="44" xfId="0" applyFont="1" applyFill="1" applyBorder="1" applyAlignment="1" applyProtection="1">
      <alignment vertical="center" wrapText="1"/>
    </xf>
    <xf numFmtId="164" fontId="4" fillId="3" borderId="40" xfId="0" applyNumberFormat="1" applyFont="1" applyFill="1" applyBorder="1" applyAlignment="1" applyProtection="1">
      <alignment horizontal="center" vertical="center" wrapText="1"/>
    </xf>
    <xf numFmtId="0" fontId="1" fillId="0" borderId="41" xfId="0" applyFont="1" applyBorder="1" applyAlignment="1" applyProtection="1">
      <alignment horizontal="center" vertical="center" wrapText="1"/>
    </xf>
    <xf numFmtId="4" fontId="3" fillId="2" borderId="1"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1" fontId="2" fillId="3" borderId="5" xfId="0" applyNumberFormat="1" applyFont="1" applyFill="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9" fontId="2" fillId="3" borderId="47" xfId="0" applyNumberFormat="1" applyFont="1" applyFill="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0" fontId="3" fillId="2" borderId="1" xfId="0" applyFont="1" applyFill="1" applyBorder="1" applyAlignment="1" applyProtection="1">
      <alignment vertical="top" wrapText="1"/>
      <protection locked="0"/>
    </xf>
    <xf numFmtId="0" fontId="3" fillId="0" borderId="2" xfId="0" applyFont="1" applyBorder="1" applyAlignment="1" applyProtection="1">
      <alignment vertical="center" wrapText="1"/>
      <protection locked="0"/>
    </xf>
    <xf numFmtId="3" fontId="4" fillId="2" borderId="1" xfId="0" applyNumberFormat="1" applyFont="1" applyFill="1" applyBorder="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3" fontId="4" fillId="2" borderId="16" xfId="0" applyNumberFormat="1" applyFont="1" applyFill="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vertical="top" wrapText="1"/>
      <protection locked="0"/>
    </xf>
    <xf numFmtId="3" fontId="3" fillId="2" borderId="0" xfId="0" applyNumberFormat="1" applyFont="1" applyFill="1" applyBorder="1" applyAlignment="1" applyProtection="1">
      <alignment horizontal="center" vertical="center" wrapText="1"/>
      <protection locked="0"/>
    </xf>
    <xf numFmtId="4" fontId="3" fillId="2" borderId="0" xfId="0" applyNumberFormat="1"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3" fontId="4" fillId="2" borderId="7"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16"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16" fillId="3" borderId="0" xfId="0" applyFont="1" applyFill="1" applyAlignment="1" applyProtection="1">
      <alignment wrapText="1" readingOrder="2"/>
      <protection locked="0"/>
    </xf>
    <xf numFmtId="0" fontId="13" fillId="5" borderId="60" xfId="0" applyFont="1" applyFill="1" applyBorder="1" applyAlignment="1" applyProtection="1">
      <alignment horizontal="center" vertical="center" wrapText="1" readingOrder="2"/>
      <protection locked="0"/>
    </xf>
    <xf numFmtId="0" fontId="13" fillId="5" borderId="85" xfId="0" applyFont="1" applyFill="1" applyBorder="1" applyAlignment="1" applyProtection="1">
      <alignment horizontal="center" vertical="center" wrapText="1" readingOrder="2"/>
      <protection locked="0"/>
    </xf>
    <xf numFmtId="0" fontId="16" fillId="0" borderId="0" xfId="0" applyFont="1" applyAlignment="1" applyProtection="1">
      <alignment horizontal="right" wrapText="1"/>
      <protection locked="0"/>
    </xf>
    <xf numFmtId="0" fontId="0" fillId="0" borderId="0" xfId="0" applyAlignment="1" applyProtection="1">
      <alignment horizontal="right" wrapText="1"/>
      <protection locked="0"/>
    </xf>
    <xf numFmtId="0" fontId="0" fillId="0" borderId="0" xfId="0" applyAlignment="1" applyProtection="1">
      <alignment horizontal="right"/>
      <protection locked="0"/>
    </xf>
    <xf numFmtId="3" fontId="13" fillId="5" borderId="60" xfId="0" applyNumberFormat="1" applyFont="1" applyFill="1" applyBorder="1" applyAlignment="1" applyProtection="1">
      <alignment horizontal="center" vertical="center" wrapText="1" readingOrder="2"/>
      <protection locked="0"/>
    </xf>
    <xf numFmtId="0" fontId="29" fillId="5" borderId="85" xfId="0" applyFont="1" applyFill="1" applyBorder="1" applyAlignment="1" applyProtection="1">
      <alignment horizontal="center" vertical="center" wrapText="1" readingOrder="2"/>
      <protection locked="0"/>
    </xf>
    <xf numFmtId="0" fontId="12" fillId="5" borderId="25"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right" vertical="center" wrapText="1" readingOrder="2"/>
      <protection locked="0"/>
    </xf>
    <xf numFmtId="0" fontId="31" fillId="5" borderId="53" xfId="0" applyFont="1" applyFill="1" applyBorder="1" applyAlignment="1" applyProtection="1">
      <alignment horizontal="right" vertical="center" wrapText="1" readingOrder="2"/>
      <protection locked="0"/>
    </xf>
    <xf numFmtId="0" fontId="31" fillId="5" borderId="85" xfId="0" applyFont="1" applyFill="1" applyBorder="1" applyAlignment="1" applyProtection="1">
      <alignment horizontal="right" vertical="center" wrapText="1" readingOrder="2"/>
      <protection locked="0"/>
    </xf>
    <xf numFmtId="0" fontId="11" fillId="5" borderId="60" xfId="0" applyFont="1" applyFill="1" applyBorder="1" applyAlignment="1" applyProtection="1">
      <alignment horizontal="center" vertical="center" wrapText="1" readingOrder="2"/>
      <protection locked="0"/>
    </xf>
    <xf numFmtId="0" fontId="11" fillId="5" borderId="53" xfId="0" applyFont="1" applyFill="1" applyBorder="1" applyAlignment="1" applyProtection="1">
      <alignment horizontal="center" vertical="center" wrapText="1" readingOrder="2"/>
      <protection locked="0"/>
    </xf>
    <xf numFmtId="0" fontId="3" fillId="3" borderId="0" xfId="0" applyFont="1" applyFill="1" applyBorder="1" applyAlignment="1" applyProtection="1">
      <alignment horizontal="center" vertical="center" wrapText="1"/>
      <protection locked="0"/>
    </xf>
    <xf numFmtId="2" fontId="2" fillId="3" borderId="2" xfId="0" applyNumberFormat="1"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3" fillId="3" borderId="31" xfId="0" applyFont="1" applyFill="1" applyBorder="1" applyAlignment="1" applyProtection="1">
      <alignment horizontal="center" vertical="center" wrapText="1"/>
      <protection locked="0"/>
    </xf>
    <xf numFmtId="0" fontId="3" fillId="3" borderId="55" xfId="0"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1" fontId="2" fillId="3" borderId="16" xfId="0" applyNumberFormat="1" applyFont="1" applyFill="1" applyBorder="1" applyAlignment="1" applyProtection="1">
      <alignment horizontal="center" vertical="center" wrapText="1"/>
      <protection locked="0"/>
    </xf>
    <xf numFmtId="164" fontId="2" fillId="3" borderId="16" xfId="0" applyNumberFormat="1"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center" wrapText="1"/>
    </xf>
    <xf numFmtId="0" fontId="44" fillId="2" borderId="5" xfId="0" applyFont="1" applyFill="1" applyBorder="1" applyAlignment="1" applyProtection="1">
      <alignment horizontal="center" vertical="center" wrapText="1"/>
    </xf>
    <xf numFmtId="0" fontId="45"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1" fontId="2" fillId="3" borderId="1" xfId="0" applyNumberFormat="1" applyFont="1" applyFill="1" applyBorder="1" applyAlignment="1" applyProtection="1">
      <alignment horizontal="center" vertical="center" wrapText="1"/>
    </xf>
    <xf numFmtId="0" fontId="11" fillId="5" borderId="93" xfId="0" applyFont="1" applyFill="1" applyBorder="1" applyAlignment="1" applyProtection="1">
      <alignment horizontal="right" vertical="center" wrapText="1" readingOrder="2"/>
      <protection locked="0"/>
    </xf>
    <xf numFmtId="0" fontId="16"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0" fontId="11" fillId="5" borderId="85" xfId="0" applyFont="1" applyFill="1" applyBorder="1" applyAlignment="1" applyProtection="1">
      <alignment horizontal="center" vertical="center" wrapText="1" readingOrder="2"/>
      <protection locked="0"/>
    </xf>
    <xf numFmtId="164" fontId="2" fillId="3" borderId="1" xfId="0" applyNumberFormat="1"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1" fontId="2" fillId="2" borderId="1" xfId="0" applyNumberFormat="1" applyFont="1" applyFill="1" applyBorder="1" applyAlignment="1" applyProtection="1">
      <alignment horizontal="center" vertical="center" wrapText="1"/>
      <protection locked="0"/>
    </xf>
    <xf numFmtId="0" fontId="13" fillId="5" borderId="24" xfId="0" applyFont="1" applyFill="1" applyBorder="1" applyAlignment="1" applyProtection="1">
      <alignment horizontal="center" vertical="center" wrapText="1" readingOrder="2"/>
      <protection locked="0"/>
    </xf>
    <xf numFmtId="0" fontId="13" fillId="5" borderId="64" xfId="0" applyFont="1" applyFill="1" applyBorder="1" applyAlignment="1" applyProtection="1">
      <alignment horizontal="center" vertical="center" wrapText="1" readingOrder="2"/>
      <protection locked="0"/>
    </xf>
    <xf numFmtId="0" fontId="13" fillId="5" borderId="25" xfId="0" applyFont="1" applyFill="1" applyBorder="1" applyAlignment="1" applyProtection="1">
      <alignment horizontal="center" vertical="center" wrapText="1" readingOrder="2"/>
      <protection locked="0"/>
    </xf>
    <xf numFmtId="0" fontId="13" fillId="5" borderId="110" xfId="0" applyFont="1" applyFill="1" applyBorder="1" applyAlignment="1" applyProtection="1">
      <alignment vertical="center" wrapText="1" readingOrder="2"/>
      <protection locked="0"/>
    </xf>
    <xf numFmtId="0" fontId="13" fillId="5" borderId="111" xfId="0" applyFont="1" applyFill="1" applyBorder="1" applyAlignment="1" applyProtection="1">
      <alignment vertical="center" wrapText="1" readingOrder="2"/>
      <protection locked="0"/>
    </xf>
    <xf numFmtId="0" fontId="25" fillId="3" borderId="60" xfId="0" applyFont="1" applyFill="1" applyBorder="1" applyAlignment="1" applyProtection="1">
      <alignment horizontal="center" vertical="center" textRotation="90" wrapText="1" readingOrder="2"/>
      <protection locked="0"/>
    </xf>
    <xf numFmtId="0" fontId="25" fillId="5" borderId="60" xfId="0" applyFont="1" applyFill="1" applyBorder="1" applyAlignment="1" applyProtection="1">
      <alignment horizontal="center" vertical="center" wrapText="1" readingOrder="2"/>
      <protection locked="0"/>
    </xf>
    <xf numFmtId="0" fontId="3" fillId="0" borderId="12" xfId="0" applyFont="1" applyBorder="1" applyAlignment="1" applyProtection="1">
      <alignment horizontal="center" vertical="center" wrapText="1"/>
    </xf>
    <xf numFmtId="3" fontId="3" fillId="3" borderId="1" xfId="0" applyNumberFormat="1" applyFont="1" applyFill="1" applyBorder="1" applyAlignment="1" applyProtection="1">
      <alignment horizontal="center" vertical="center" wrapText="1"/>
    </xf>
    <xf numFmtId="0" fontId="2" fillId="3" borderId="53" xfId="0" applyFont="1" applyFill="1" applyBorder="1" applyAlignment="1" applyProtection="1">
      <alignment vertical="center" wrapText="1"/>
    </xf>
    <xf numFmtId="9" fontId="2" fillId="3" borderId="4" xfId="0" applyNumberFormat="1" applyFont="1" applyFill="1" applyBorder="1" applyAlignment="1" applyProtection="1">
      <alignment horizontal="center" vertical="center" wrapText="1"/>
    </xf>
    <xf numFmtId="0" fontId="15" fillId="5" borderId="1" xfId="0" applyFont="1" applyFill="1" applyBorder="1" applyAlignment="1">
      <alignment vertical="center" wrapText="1" readingOrder="2"/>
    </xf>
    <xf numFmtId="0" fontId="11" fillId="5" borderId="1" xfId="0" applyFont="1" applyFill="1" applyBorder="1" applyAlignment="1">
      <alignment vertical="center" wrapText="1" readingOrder="2"/>
    </xf>
    <xf numFmtId="0" fontId="16" fillId="3" borderId="0" xfId="0" applyFont="1" applyFill="1" applyAlignment="1">
      <alignment wrapText="1" readingOrder="2"/>
    </xf>
    <xf numFmtId="0" fontId="17" fillId="3" borderId="0" xfId="0" applyFont="1" applyFill="1" applyAlignment="1">
      <alignment horizontal="center" vertical="center" wrapText="1" readingOrder="2"/>
    </xf>
    <xf numFmtId="0" fontId="13" fillId="3" borderId="60" xfId="0" applyFont="1" applyFill="1" applyBorder="1" applyAlignment="1">
      <alignment horizontal="center" vertical="center" wrapText="1" readingOrder="2"/>
    </xf>
    <xf numFmtId="0" fontId="13" fillId="3" borderId="79" xfId="0" applyFont="1" applyFill="1" applyBorder="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85"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5" fillId="3" borderId="91" xfId="0" applyFont="1" applyFill="1" applyBorder="1" applyAlignment="1">
      <alignment horizontal="center" vertical="center" wrapText="1" readingOrder="2"/>
    </xf>
    <xf numFmtId="0" fontId="25" fillId="3" borderId="79" xfId="0" applyFont="1" applyFill="1" applyBorder="1" applyAlignment="1">
      <alignment horizontal="center" vertical="center" wrapText="1" readingOrder="2"/>
    </xf>
    <xf numFmtId="0" fontId="29" fillId="3" borderId="60" xfId="0" applyFont="1" applyFill="1" applyBorder="1" applyAlignment="1">
      <alignment horizontal="center" vertical="center" textRotation="90" wrapText="1" readingOrder="2"/>
    </xf>
    <xf numFmtId="0" fontId="26" fillId="3" borderId="91"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26" fillId="3" borderId="25" xfId="0" applyFont="1" applyFill="1" applyBorder="1" applyAlignment="1">
      <alignment horizontal="center" vertical="center" wrapText="1" readingOrder="2"/>
    </xf>
    <xf numFmtId="0" fontId="26" fillId="3" borderId="1" xfId="0" applyFont="1" applyFill="1" applyBorder="1" applyAlignment="1">
      <alignment horizontal="center" vertical="center" wrapText="1" readingOrder="2"/>
    </xf>
    <xf numFmtId="0" fontId="26" fillId="6" borderId="60" xfId="0" applyFont="1" applyFill="1" applyBorder="1" applyAlignment="1">
      <alignment horizontal="center" vertical="center" wrapText="1" readingOrder="2"/>
    </xf>
    <xf numFmtId="0" fontId="40" fillId="3" borderId="91" xfId="0" applyFont="1" applyFill="1" applyBorder="1" applyAlignment="1">
      <alignment horizontal="center" vertical="center" wrapText="1" readingOrder="2"/>
    </xf>
    <xf numFmtId="166" fontId="0" fillId="0" borderId="0" xfId="1" applyNumberFormat="1" applyFont="1" applyAlignment="1" applyProtection="1">
      <alignment horizontal="center"/>
      <protection locked="0"/>
    </xf>
    <xf numFmtId="0" fontId="33" fillId="3" borderId="72" xfId="0" applyFont="1" applyFill="1" applyBorder="1" applyAlignment="1">
      <alignment horizontal="right" vertical="center" wrapText="1" readingOrder="2"/>
    </xf>
    <xf numFmtId="0" fontId="11" fillId="3" borderId="0" xfId="0" applyFont="1" applyFill="1" applyAlignment="1">
      <alignment horizontal="justify" vertical="center" wrapText="1" readingOrder="2"/>
    </xf>
    <xf numFmtId="0" fontId="16" fillId="6" borderId="42" xfId="0" applyFont="1" applyFill="1" applyBorder="1" applyAlignment="1">
      <alignment horizontal="right" vertical="center" wrapText="1" readingOrder="2"/>
    </xf>
    <xf numFmtId="9" fontId="16" fillId="6" borderId="61" xfId="0" applyNumberFormat="1" applyFont="1" applyFill="1" applyBorder="1" applyAlignment="1">
      <alignment wrapText="1" readingOrder="2"/>
    </xf>
    <xf numFmtId="0" fontId="13" fillId="3" borderId="79" xfId="0" applyFont="1" applyFill="1" applyBorder="1" applyAlignment="1">
      <alignment horizontal="justify" vertical="center" wrapText="1" readingOrder="2"/>
    </xf>
    <xf numFmtId="0" fontId="13" fillId="3" borderId="72" xfId="0" applyFont="1" applyFill="1" applyBorder="1" applyAlignment="1">
      <alignment horizontal="justify" vertical="center" wrapText="1" readingOrder="2"/>
    </xf>
    <xf numFmtId="0" fontId="13" fillId="3" borderId="0" xfId="0" applyFont="1" applyFill="1" applyAlignment="1">
      <alignment vertical="center" wrapText="1" readingOrder="2"/>
    </xf>
    <xf numFmtId="0" fontId="11" fillId="3" borderId="0" xfId="0" applyFont="1" applyFill="1" applyAlignment="1">
      <alignment horizontal="right" vertical="center" wrapText="1" readingOrder="2"/>
    </xf>
    <xf numFmtId="0" fontId="11" fillId="3" borderId="1" xfId="0" applyFont="1" applyFill="1" applyBorder="1" applyAlignment="1">
      <alignment horizontal="center" vertical="center" wrapText="1" readingOrder="2"/>
    </xf>
    <xf numFmtId="0" fontId="20" fillId="3" borderId="0" xfId="0" applyFont="1" applyFill="1" applyAlignment="1">
      <alignment horizontal="center" vertical="center" wrapText="1" readingOrder="2"/>
    </xf>
    <xf numFmtId="0" fontId="15" fillId="3" borderId="0" xfId="0" applyFont="1" applyFill="1" applyAlignment="1">
      <alignment horizontal="center" vertical="center" wrapText="1" readingOrder="2"/>
    </xf>
    <xf numFmtId="9" fontId="15" fillId="3" borderId="0" xfId="0" applyNumberFormat="1" applyFont="1" applyFill="1" applyAlignment="1">
      <alignment horizontal="center" vertical="center" wrapText="1" readingOrder="2"/>
    </xf>
    <xf numFmtId="0" fontId="36" fillId="3" borderId="0" xfId="0" applyFont="1" applyFill="1" applyAlignment="1">
      <alignment horizontal="right" vertical="center" wrapText="1" readingOrder="2"/>
    </xf>
    <xf numFmtId="0" fontId="36" fillId="3" borderId="0" xfId="0" applyFont="1" applyFill="1" applyAlignment="1">
      <alignment horizontal="justify" vertical="center" wrapText="1" readingOrder="2"/>
    </xf>
    <xf numFmtId="0" fontId="16" fillId="6" borderId="45" xfId="0" applyFont="1" applyFill="1" applyBorder="1" applyAlignment="1">
      <alignment horizontal="center" vertical="center" wrapText="1" readingOrder="2"/>
    </xf>
    <xf numFmtId="9" fontId="16" fillId="6" borderId="62" xfId="0" applyNumberFormat="1"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25" fillId="3" borderId="60" xfId="0" applyFont="1" applyFill="1" applyBorder="1" applyAlignment="1">
      <alignment horizontal="center" vertical="center" textRotation="90" wrapText="1" readingOrder="2"/>
    </xf>
    <xf numFmtId="0" fontId="29" fillId="3" borderId="84" xfId="0" applyFont="1" applyFill="1" applyBorder="1" applyAlignment="1">
      <alignment horizontal="center" vertical="center" wrapText="1" readingOrder="2"/>
    </xf>
    <xf numFmtId="0" fontId="29" fillId="3" borderId="72" xfId="0" applyFont="1" applyFill="1" applyBorder="1" applyAlignment="1">
      <alignment horizontal="justify" vertical="center" wrapText="1" readingOrder="2"/>
    </xf>
    <xf numFmtId="0" fontId="12" fillId="3" borderId="0" xfId="0" applyFont="1" applyFill="1" applyAlignment="1">
      <alignment horizontal="right" vertical="center" wrapText="1" readingOrder="2"/>
    </xf>
    <xf numFmtId="0" fontId="26" fillId="6" borderId="91" xfId="0" applyFont="1" applyFill="1" applyBorder="1" applyAlignment="1">
      <alignment horizontal="center" vertical="center" textRotation="90" wrapText="1" readingOrder="2"/>
    </xf>
    <xf numFmtId="0" fontId="12" fillId="6" borderId="91" xfId="0" applyFont="1" applyFill="1" applyBorder="1" applyAlignment="1">
      <alignment horizontal="center" vertical="center" wrapText="1" readingOrder="2"/>
    </xf>
    <xf numFmtId="0" fontId="12" fillId="6" borderId="60" xfId="0" applyFont="1" applyFill="1" applyBorder="1" applyAlignment="1">
      <alignment horizontal="center" vertical="center" wrapText="1" readingOrder="2"/>
    </xf>
    <xf numFmtId="0" fontId="23" fillId="3" borderId="0" xfId="0" applyFont="1" applyFill="1" applyAlignment="1">
      <alignment horizontal="right" vertical="center" wrapText="1" readingOrder="2"/>
    </xf>
    <xf numFmtId="0" fontId="13" fillId="3" borderId="0" xfId="0" applyFont="1" applyFill="1" applyAlignment="1">
      <alignment horizontal="justify" vertical="center" wrapText="1" readingOrder="2"/>
    </xf>
    <xf numFmtId="0" fontId="16" fillId="6" borderId="120" xfId="0" applyFont="1" applyFill="1" applyBorder="1" applyAlignment="1">
      <alignment horizontal="center" vertical="center" wrapText="1" readingOrder="2"/>
    </xf>
    <xf numFmtId="0" fontId="17" fillId="3" borderId="0" xfId="0" applyFont="1" applyFill="1" applyAlignment="1">
      <alignment vertical="center" wrapText="1" readingOrder="2"/>
    </xf>
    <xf numFmtId="0" fontId="25" fillId="3" borderId="61" xfId="0" applyFont="1" applyFill="1" applyBorder="1" applyAlignment="1">
      <alignment horizontal="center" vertical="center" textRotation="90" wrapText="1" readingOrder="2"/>
    </xf>
    <xf numFmtId="0" fontId="29" fillId="3" borderId="6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13" fillId="3" borderId="84" xfId="0" applyFont="1" applyFill="1" applyBorder="1" applyAlignment="1">
      <alignment horizontal="center" vertical="center" wrapText="1" readingOrder="2"/>
    </xf>
    <xf numFmtId="1" fontId="13" fillId="6" borderId="61" xfId="0" applyNumberFormat="1" applyFont="1" applyFill="1" applyBorder="1" applyAlignment="1">
      <alignment horizontal="center" vertical="center" wrapText="1" readingOrder="2"/>
    </xf>
    <xf numFmtId="0" fontId="11" fillId="3" borderId="91" xfId="0" applyFont="1" applyFill="1" applyBorder="1" applyAlignment="1">
      <alignment horizontal="center" vertical="center" wrapText="1" readingOrder="2"/>
    </xf>
    <xf numFmtId="0" fontId="25" fillId="3" borderId="25" xfId="0" applyFont="1" applyFill="1" applyBorder="1" applyAlignment="1">
      <alignment horizontal="center" vertical="center" wrapText="1" readingOrder="2"/>
    </xf>
    <xf numFmtId="0" fontId="25" fillId="3" borderId="62" xfId="0" applyFont="1" applyFill="1" applyBorder="1" applyAlignment="1">
      <alignment vertical="center" wrapText="1" readingOrder="2"/>
    </xf>
    <xf numFmtId="0" fontId="31" fillId="3" borderId="91" xfId="0" applyFont="1" applyFill="1" applyBorder="1" applyAlignment="1">
      <alignment horizontal="center" vertical="center" wrapText="1" readingOrder="2"/>
    </xf>
    <xf numFmtId="0" fontId="33" fillId="5" borderId="25" xfId="0" applyFont="1" applyFill="1" applyBorder="1" applyAlignment="1" applyProtection="1">
      <alignment horizontal="center" vertical="center" wrapText="1" readingOrder="2"/>
      <protection locked="0"/>
    </xf>
    <xf numFmtId="0" fontId="31" fillId="5" borderId="61" xfId="0" applyFont="1" applyFill="1" applyBorder="1" applyAlignment="1" applyProtection="1">
      <alignment horizontal="center" vertical="center" wrapText="1" readingOrder="2"/>
      <protection locked="0"/>
    </xf>
    <xf numFmtId="0" fontId="33" fillId="5" borderId="0" xfId="0" applyFont="1" applyFill="1" applyAlignment="1" applyProtection="1">
      <alignment horizontal="center" vertical="center" wrapText="1" readingOrder="2"/>
      <protection locked="0"/>
    </xf>
    <xf numFmtId="0" fontId="31" fillId="3" borderId="78" xfId="0" applyFont="1" applyFill="1" applyBorder="1" applyAlignment="1">
      <alignment horizontal="center" vertical="center" wrapText="1" readingOrder="2"/>
    </xf>
    <xf numFmtId="0" fontId="33" fillId="5" borderId="42" xfId="0" applyFont="1" applyFill="1" applyBorder="1" applyAlignment="1" applyProtection="1">
      <alignment horizontal="center" vertical="center" wrapText="1" readingOrder="2"/>
      <protection locked="0"/>
    </xf>
    <xf numFmtId="0" fontId="31" fillId="5" borderId="42" xfId="0" applyFont="1" applyFill="1" applyBorder="1" applyAlignment="1" applyProtection="1">
      <alignment horizontal="center" vertical="center" wrapText="1" readingOrder="2"/>
      <protection locked="0"/>
    </xf>
    <xf numFmtId="0" fontId="16" fillId="3" borderId="23" xfId="0" applyFont="1" applyFill="1" applyBorder="1" applyAlignment="1">
      <alignment wrapText="1" readingOrder="2"/>
    </xf>
    <xf numFmtId="0" fontId="0" fillId="7" borderId="62" xfId="0" applyFill="1" applyBorder="1" applyAlignment="1">
      <alignment horizontal="center" vertical="center"/>
    </xf>
    <xf numFmtId="0" fontId="3" fillId="0" borderId="80" xfId="0" applyFont="1" applyBorder="1" applyAlignment="1">
      <alignment horizontal="center" vertical="center" wrapText="1" readingOrder="2"/>
    </xf>
    <xf numFmtId="0" fontId="3" fillId="0" borderId="24" xfId="0" applyFont="1" applyBorder="1" applyAlignment="1">
      <alignment horizontal="center" vertical="center" wrapText="1" readingOrder="2"/>
    </xf>
    <xf numFmtId="0" fontId="2" fillId="5" borderId="24" xfId="0" applyFont="1" applyFill="1" applyBorder="1" applyAlignment="1" applyProtection="1">
      <alignment horizontal="center" vertical="center" wrapText="1" readingOrder="2"/>
      <protection locked="0"/>
    </xf>
    <xf numFmtId="0" fontId="31" fillId="3" borderId="81" xfId="0" applyFont="1" applyFill="1" applyBorder="1" applyAlignment="1">
      <alignment horizontal="center" vertical="center" wrapText="1" readingOrder="2"/>
    </xf>
    <xf numFmtId="0" fontId="2" fillId="5" borderId="96" xfId="0" applyFont="1" applyFill="1" applyBorder="1" applyAlignment="1" applyProtection="1">
      <alignment horizontal="center" vertical="center" wrapText="1" readingOrder="2"/>
      <protection locked="0"/>
    </xf>
    <xf numFmtId="0" fontId="31" fillId="3" borderId="45" xfId="0" applyFont="1" applyFill="1" applyBorder="1" applyAlignment="1">
      <alignment horizontal="center" vertical="center" wrapText="1" readingOrder="2"/>
    </xf>
    <xf numFmtId="0" fontId="31" fillId="3" borderId="105" xfId="0" applyFont="1" applyFill="1" applyBorder="1" applyAlignment="1">
      <alignment horizontal="center" vertical="center" wrapText="1" readingOrder="2"/>
    </xf>
    <xf numFmtId="0" fontId="16" fillId="3" borderId="105" xfId="0" applyFont="1" applyFill="1" applyBorder="1" applyAlignment="1">
      <alignment horizontal="center" vertical="center" wrapText="1" readingOrder="2"/>
    </xf>
    <xf numFmtId="0" fontId="16" fillId="3" borderId="46" xfId="0" applyFont="1" applyFill="1" applyBorder="1" applyAlignment="1">
      <alignment wrapText="1" readingOrder="2"/>
    </xf>
    <xf numFmtId="1" fontId="13" fillId="6" borderId="35" xfId="0" applyNumberFormat="1"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31" fillId="3" borderId="83" xfId="0" applyFont="1" applyFill="1" applyBorder="1" applyAlignment="1">
      <alignment horizontal="center" vertical="center" wrapText="1" readingOrder="2"/>
    </xf>
    <xf numFmtId="0" fontId="16" fillId="3" borderId="88" xfId="0" applyFont="1" applyFill="1" applyBorder="1" applyAlignment="1">
      <alignment horizontal="center" vertical="center" wrapText="1" readingOrder="2"/>
    </xf>
    <xf numFmtId="0" fontId="11" fillId="3" borderId="83" xfId="0" applyFont="1" applyFill="1" applyBorder="1" applyAlignment="1">
      <alignment horizontal="center" vertical="center" wrapText="1" readingOrder="2"/>
    </xf>
    <xf numFmtId="0" fontId="33" fillId="3" borderId="42" xfId="0" applyFont="1" applyFill="1" applyBorder="1" applyAlignment="1">
      <alignment vertical="center" wrapText="1" readingOrder="2"/>
    </xf>
    <xf numFmtId="0" fontId="33" fillId="3" borderId="46" xfId="0" applyFont="1" applyFill="1" applyBorder="1" applyAlignment="1">
      <alignment horizontal="center" vertical="center" wrapText="1" readingOrder="2"/>
    </xf>
    <xf numFmtId="0" fontId="33" fillId="3" borderId="43" xfId="0" applyFont="1" applyFill="1" applyBorder="1" applyAlignment="1">
      <alignment vertical="center" wrapText="1" readingOrder="2"/>
    </xf>
    <xf numFmtId="0" fontId="33" fillId="3" borderId="43" xfId="0" applyFont="1" applyFill="1" applyBorder="1" applyAlignment="1" applyProtection="1">
      <alignment vertical="center" wrapText="1" readingOrder="2"/>
      <protection locked="0"/>
    </xf>
    <xf numFmtId="0" fontId="31" fillId="3" borderId="91" xfId="0" applyFont="1" applyFill="1" applyBorder="1" applyAlignment="1">
      <alignment horizontal="right" vertical="center" wrapText="1" readingOrder="2"/>
    </xf>
    <xf numFmtId="0" fontId="31" fillId="3" borderId="83" xfId="0" applyFont="1" applyFill="1" applyBorder="1" applyAlignment="1">
      <alignment horizontal="right" vertical="center" wrapText="1" readingOrder="2"/>
    </xf>
    <xf numFmtId="0" fontId="11" fillId="3" borderId="61" xfId="0" applyFont="1" applyFill="1" applyBorder="1" applyAlignment="1">
      <alignment horizontal="right" vertical="center" wrapText="1" readingOrder="2"/>
    </xf>
    <xf numFmtId="0" fontId="16" fillId="3" borderId="61"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31" fillId="3" borderId="0" xfId="0" applyFont="1" applyFill="1" applyAlignment="1">
      <alignment horizontal="center" vertical="center" wrapText="1" readingOrder="2"/>
    </xf>
    <xf numFmtId="0" fontId="31" fillId="3" borderId="0" xfId="0" applyFont="1" applyFill="1" applyAlignment="1">
      <alignment wrapText="1" readingOrder="2"/>
    </xf>
    <xf numFmtId="0" fontId="26" fillId="3" borderId="41"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93"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85" xfId="0" applyFont="1" applyFill="1" applyBorder="1" applyAlignment="1">
      <alignment horizontal="center" vertical="center" wrapText="1" readingOrder="2"/>
    </xf>
    <xf numFmtId="0" fontId="13" fillId="8" borderId="71"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29" fillId="8" borderId="60" xfId="0" applyFont="1" applyFill="1" applyBorder="1" applyAlignment="1">
      <alignment horizontal="center" vertical="center" textRotation="90" wrapText="1" readingOrder="2"/>
    </xf>
    <xf numFmtId="0" fontId="21" fillId="8" borderId="53" xfId="0" applyFont="1" applyFill="1" applyBorder="1" applyAlignment="1">
      <alignment horizontal="justify" vertical="center" wrapText="1" readingOrder="2"/>
    </xf>
    <xf numFmtId="0" fontId="25" fillId="8" borderId="53" xfId="0" applyFont="1" applyFill="1" applyBorder="1" applyAlignment="1">
      <alignment horizontal="right" vertical="center" wrapText="1" readingOrder="2"/>
    </xf>
    <xf numFmtId="0" fontId="26" fillId="8" borderId="53" xfId="0" applyFont="1" applyFill="1" applyBorder="1" applyAlignment="1">
      <alignment horizontal="right" vertical="center" wrapText="1" readingOrder="2"/>
    </xf>
    <xf numFmtId="0" fontId="26" fillId="8" borderId="60" xfId="0" applyFont="1" applyFill="1" applyBorder="1" applyAlignment="1">
      <alignment horizontal="right" vertical="center" wrapText="1" readingOrder="2"/>
    </xf>
    <xf numFmtId="0" fontId="26" fillId="8" borderId="60" xfId="0" applyFont="1" applyFill="1" applyBorder="1" applyAlignment="1">
      <alignment horizontal="center" vertical="center" wrapText="1" readingOrder="2"/>
    </xf>
    <xf numFmtId="0" fontId="26" fillId="8" borderId="79" xfId="0" applyFont="1" applyFill="1" applyBorder="1" applyAlignment="1">
      <alignment horizontal="center" vertical="center" wrapText="1" readingOrder="2"/>
    </xf>
    <xf numFmtId="0" fontId="13" fillId="8" borderId="79" xfId="0" applyFont="1" applyFill="1" applyBorder="1" applyAlignment="1">
      <alignment horizontal="center" vertical="center" wrapText="1" readingOrder="2"/>
    </xf>
    <xf numFmtId="0" fontId="25" fillId="8" borderId="60" xfId="0" applyFont="1" applyFill="1" applyBorder="1" applyAlignment="1">
      <alignment horizontal="center" vertical="center" textRotation="90" wrapText="1" readingOrder="2"/>
    </xf>
    <xf numFmtId="0" fontId="15" fillId="8" borderId="42"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24" xfId="0" applyFont="1" applyFill="1" applyBorder="1" applyAlignment="1">
      <alignment horizontal="center" vertical="center" wrapText="1" readingOrder="2"/>
    </xf>
    <xf numFmtId="0" fontId="36" fillId="8" borderId="24" xfId="0" applyFont="1" applyFill="1" applyBorder="1" applyAlignment="1">
      <alignment horizontal="right" vertical="center" wrapText="1" readingOrder="2"/>
    </xf>
    <xf numFmtId="9" fontId="15" fillId="8" borderId="24" xfId="0" applyNumberFormat="1" applyFont="1" applyFill="1" applyBorder="1" applyAlignment="1">
      <alignment horizontal="center" vertical="center" wrapText="1" readingOrder="2"/>
    </xf>
    <xf numFmtId="0" fontId="36" fillId="8" borderId="24" xfId="0" applyFont="1" applyFill="1" applyBorder="1" applyAlignment="1">
      <alignment horizontal="justify" vertical="center" wrapText="1" readingOrder="2"/>
    </xf>
    <xf numFmtId="0" fontId="25" fillId="8" borderId="25" xfId="0" applyFont="1" applyFill="1" applyBorder="1" applyAlignment="1">
      <alignment horizontal="center" vertical="center" textRotation="90" wrapText="1" readingOrder="2"/>
    </xf>
    <xf numFmtId="0" fontId="29" fillId="8" borderId="85" xfId="0" applyFont="1" applyFill="1" applyBorder="1" applyAlignment="1">
      <alignment horizontal="center" vertical="center" wrapText="1" readingOrder="2"/>
    </xf>
    <xf numFmtId="0" fontId="29" fillId="8" borderId="71" xfId="0" applyFont="1" applyFill="1" applyBorder="1" applyAlignment="1">
      <alignment horizontal="center" vertical="center" wrapText="1" readingOrder="2"/>
    </xf>
    <xf numFmtId="0" fontId="25" fillId="8" borderId="79" xfId="0" applyFont="1" applyFill="1" applyBorder="1" applyAlignment="1">
      <alignment horizontal="center" vertical="center" textRotation="90" wrapText="1" readingOrder="2"/>
    </xf>
    <xf numFmtId="0" fontId="25" fillId="8" borderId="60" xfId="0" applyFont="1" applyFill="1" applyBorder="1" applyAlignment="1">
      <alignment horizontal="center" vertical="center" wrapText="1" readingOrder="2"/>
    </xf>
    <xf numFmtId="0" fontId="25" fillId="8" borderId="79" xfId="0" applyFont="1" applyFill="1" applyBorder="1" applyAlignment="1">
      <alignment horizontal="center" vertical="center" wrapText="1" readingOrder="2"/>
    </xf>
    <xf numFmtId="0" fontId="25" fillId="8" borderId="88" xfId="0" applyFont="1" applyFill="1" applyBorder="1" applyAlignment="1">
      <alignment horizontal="center" vertical="center" wrapText="1" readingOrder="2"/>
    </xf>
    <xf numFmtId="0" fontId="25" fillId="8" borderId="89" xfId="0" applyFont="1" applyFill="1" applyBorder="1" applyAlignment="1">
      <alignment horizontal="center" vertical="center" wrapText="1" readingOrder="2"/>
    </xf>
    <xf numFmtId="0" fontId="25" fillId="8" borderId="63" xfId="0" applyFont="1" applyFill="1" applyBorder="1" applyAlignment="1">
      <alignment horizontal="center" vertical="center" wrapText="1" readingOrder="2"/>
    </xf>
    <xf numFmtId="0" fontId="25" fillId="8" borderId="80" xfId="0" applyFont="1" applyFill="1" applyBorder="1" applyAlignment="1">
      <alignment horizontal="center" vertical="center" wrapText="1" readingOrder="2"/>
    </xf>
    <xf numFmtId="0" fontId="11" fillId="8" borderId="85" xfId="0" applyFont="1" applyFill="1" applyBorder="1" applyAlignment="1">
      <alignment horizontal="center" vertical="center" wrapText="1" readingOrder="2"/>
    </xf>
    <xf numFmtId="0" fontId="11" fillId="8" borderId="72" xfId="0" applyFont="1" applyFill="1" applyBorder="1" applyAlignment="1">
      <alignment horizontal="center" vertical="center" wrapText="1" readingOrder="2"/>
    </xf>
    <xf numFmtId="0" fontId="31" fillId="5" borderId="42" xfId="0" applyFont="1" applyFill="1" applyBorder="1" applyAlignment="1">
      <alignment horizontal="center" vertical="center" wrapText="1" readingOrder="2"/>
    </xf>
    <xf numFmtId="0" fontId="16" fillId="5" borderId="42" xfId="0" applyFont="1" applyFill="1" applyBorder="1" applyAlignment="1" applyProtection="1">
      <alignment horizontal="center" vertical="center" wrapText="1" readingOrder="2"/>
      <protection locked="0"/>
    </xf>
    <xf numFmtId="0" fontId="31" fillId="5" borderId="62" xfId="0" applyFont="1" applyFill="1" applyBorder="1" applyAlignment="1" applyProtection="1">
      <alignment horizontal="center" vertical="center" wrapText="1" readingOrder="2"/>
      <protection locked="0"/>
    </xf>
    <xf numFmtId="0" fontId="16" fillId="3" borderId="53" xfId="0" applyFont="1" applyFill="1" applyBorder="1" applyAlignment="1">
      <alignment horizontal="center" vertical="center" wrapText="1" readingOrder="2"/>
    </xf>
    <xf numFmtId="0" fontId="13" fillId="6" borderId="25" xfId="0" applyFont="1" applyFill="1" applyBorder="1" applyAlignment="1">
      <alignment horizontal="center" vertical="center" wrapText="1" readingOrder="2"/>
    </xf>
    <xf numFmtId="0" fontId="25" fillId="5" borderId="42" xfId="0" applyFont="1" applyFill="1" applyBorder="1" applyAlignment="1" applyProtection="1">
      <alignment vertical="center" wrapText="1" readingOrder="2"/>
      <protection locked="0"/>
    </xf>
    <xf numFmtId="0" fontId="12" fillId="0" borderId="0" xfId="0" applyFont="1"/>
    <xf numFmtId="0" fontId="16" fillId="3" borderId="0" xfId="0" applyFont="1" applyFill="1" applyBorder="1" applyAlignment="1" applyProtection="1">
      <alignment wrapText="1" readingOrder="2"/>
      <protection locked="0"/>
    </xf>
    <xf numFmtId="0" fontId="12" fillId="0" borderId="0" xfId="0" applyFont="1" applyBorder="1" applyAlignment="1">
      <alignment horizontal="center" vertical="center" wrapText="1" readingOrder="2"/>
    </xf>
    <xf numFmtId="0" fontId="52" fillId="0" borderId="0" xfId="0" applyFont="1" applyBorder="1" applyAlignment="1">
      <alignment horizontal="center" vertical="center" wrapText="1" readingOrder="2"/>
    </xf>
    <xf numFmtId="0" fontId="12" fillId="6" borderId="53" xfId="0" applyFont="1" applyFill="1" applyBorder="1" applyAlignment="1">
      <alignment horizontal="center" vertical="center" wrapText="1" readingOrder="2"/>
    </xf>
    <xf numFmtId="0" fontId="12" fillId="5" borderId="0" xfId="0" applyFont="1" applyFill="1" applyBorder="1" applyAlignment="1" applyProtection="1">
      <alignment horizontal="center" vertical="center" wrapText="1" readingOrder="2"/>
      <protection locked="0"/>
    </xf>
    <xf numFmtId="0" fontId="13" fillId="6" borderId="60" xfId="0" applyFont="1" applyFill="1" applyBorder="1" applyAlignment="1">
      <alignment horizontal="center" vertical="center" wrapText="1" readingOrder="2"/>
    </xf>
    <xf numFmtId="0" fontId="12" fillId="6" borderId="121" xfId="0" applyFont="1" applyFill="1" applyBorder="1" applyAlignment="1">
      <alignment horizontal="center" vertical="center" wrapText="1" readingOrder="2"/>
    </xf>
    <xf numFmtId="0" fontId="12" fillId="5" borderId="121" xfId="0" applyFont="1" applyFill="1" applyBorder="1" applyAlignment="1" applyProtection="1">
      <alignment horizontal="center" vertical="center" wrapText="1" readingOrder="2"/>
      <protection locked="0"/>
    </xf>
    <xf numFmtId="0" fontId="31" fillId="3" borderId="0" xfId="0" applyFont="1" applyFill="1" applyAlignment="1">
      <alignment horizontal="right" vertical="center" wrapText="1" readingOrder="2"/>
    </xf>
    <xf numFmtId="0" fontId="36" fillId="8" borderId="88" xfId="0" applyFont="1" applyFill="1" applyBorder="1" applyAlignment="1">
      <alignment horizontal="center" vertical="center" wrapText="1" readingOrder="2"/>
    </xf>
    <xf numFmtId="0" fontId="36" fillId="8" borderId="94" xfId="0" applyFont="1" applyFill="1" applyBorder="1" applyAlignment="1">
      <alignment horizontal="center" vertical="center" wrapText="1" readingOrder="2"/>
    </xf>
    <xf numFmtId="0" fontId="36" fillId="8" borderId="63" xfId="0" applyFont="1" applyFill="1" applyBorder="1" applyAlignment="1">
      <alignment horizontal="center" vertical="center" wrapText="1" readingOrder="2"/>
    </xf>
    <xf numFmtId="0" fontId="36" fillId="8" borderId="88" xfId="0" applyFont="1" applyFill="1" applyBorder="1" applyAlignment="1">
      <alignment horizontal="center" wrapText="1" readingOrder="2"/>
    </xf>
    <xf numFmtId="0" fontId="36" fillId="8" borderId="94" xfId="0" applyFont="1" applyFill="1" applyBorder="1" applyAlignment="1">
      <alignment horizontal="center" wrapText="1" readingOrder="2"/>
    </xf>
    <xf numFmtId="0" fontId="12" fillId="3" borderId="45" xfId="0" applyFont="1" applyFill="1" applyBorder="1" applyAlignment="1">
      <alignment horizontal="center" vertical="center" wrapText="1" readingOrder="2"/>
    </xf>
    <xf numFmtId="0" fontId="12" fillId="3" borderId="105" xfId="0" applyFont="1" applyFill="1" applyBorder="1" applyAlignment="1">
      <alignment horizontal="center" vertical="center" wrapText="1" readingOrder="2"/>
    </xf>
    <xf numFmtId="0" fontId="12" fillId="3" borderId="46" xfId="0" applyFont="1" applyFill="1" applyBorder="1" applyAlignment="1">
      <alignment horizontal="center" vertical="center" wrapText="1" readingOrder="2"/>
    </xf>
    <xf numFmtId="0" fontId="12" fillId="3" borderId="107" xfId="0" applyFont="1" applyFill="1" applyBorder="1" applyAlignment="1">
      <alignment horizontal="center" vertical="center" wrapText="1" readingOrder="2"/>
    </xf>
    <xf numFmtId="0" fontId="12" fillId="3" borderId="108" xfId="0" applyFont="1" applyFill="1" applyBorder="1" applyAlignment="1">
      <alignment horizontal="center" vertical="center" wrapText="1" readingOrder="2"/>
    </xf>
    <xf numFmtId="0" fontId="12" fillId="3" borderId="109" xfId="0" applyFont="1" applyFill="1" applyBorder="1" applyAlignment="1">
      <alignment horizontal="center" vertical="center" wrapText="1" readingOrder="2"/>
    </xf>
    <xf numFmtId="0" fontId="16" fillId="3" borderId="0" xfId="0" applyFont="1" applyFill="1" applyAlignment="1">
      <alignment vertical="center" wrapText="1" readingOrder="2"/>
    </xf>
    <xf numFmtId="0" fontId="21" fillId="6" borderId="76" xfId="0" applyFont="1" applyFill="1" applyBorder="1" applyAlignment="1">
      <alignment horizontal="center" vertical="center" wrapText="1" readingOrder="2"/>
    </xf>
    <xf numFmtId="0" fontId="21" fillId="6" borderId="74" xfId="0" applyFont="1" applyFill="1" applyBorder="1" applyAlignment="1">
      <alignment horizontal="center" vertical="center" wrapText="1" readingOrder="2"/>
    </xf>
    <xf numFmtId="0" fontId="21" fillId="6" borderId="75" xfId="0" applyFont="1" applyFill="1" applyBorder="1" applyAlignment="1">
      <alignment horizontal="center" vertical="center" wrapText="1" readingOrder="2"/>
    </xf>
    <xf numFmtId="0" fontId="12" fillId="6" borderId="98" xfId="0" applyFont="1" applyFill="1" applyBorder="1" applyAlignment="1">
      <alignment horizontal="center" vertical="center" wrapText="1" readingOrder="2"/>
    </xf>
    <xf numFmtId="0" fontId="12" fillId="6" borderId="100" xfId="0" applyFont="1" applyFill="1" applyBorder="1" applyAlignment="1">
      <alignment horizontal="center" vertical="center" wrapText="1" readingOrder="2"/>
    </xf>
    <xf numFmtId="0" fontId="46" fillId="5" borderId="4" xfId="0" applyFont="1" applyFill="1" applyBorder="1" applyAlignment="1" applyProtection="1">
      <alignment horizontal="right" vertical="center" wrapText="1" readingOrder="1"/>
      <protection locked="0"/>
    </xf>
    <xf numFmtId="0" fontId="46" fillId="5" borderId="6" xfId="0" applyFont="1" applyFill="1" applyBorder="1" applyAlignment="1" applyProtection="1">
      <alignment horizontal="right" vertical="center" wrapText="1" readingOrder="1"/>
      <protection locked="0"/>
    </xf>
    <xf numFmtId="0" fontId="46" fillId="5" borderId="5" xfId="0" applyFont="1" applyFill="1" applyBorder="1" applyAlignment="1" applyProtection="1">
      <alignment horizontal="right" vertical="center" wrapText="1" readingOrder="1"/>
      <protection locked="0"/>
    </xf>
    <xf numFmtId="0" fontId="33" fillId="5" borderId="4" xfId="0" applyFont="1" applyFill="1" applyBorder="1" applyAlignment="1" applyProtection="1">
      <alignment horizontal="right" vertical="center" wrapText="1" readingOrder="2"/>
      <protection locked="0"/>
    </xf>
    <xf numFmtId="0" fontId="33" fillId="5" borderId="6" xfId="0" applyFont="1" applyFill="1" applyBorder="1" applyAlignment="1" applyProtection="1">
      <alignment horizontal="right" vertical="center" wrapText="1" readingOrder="2"/>
      <protection locked="0"/>
    </xf>
    <xf numFmtId="0" fontId="33" fillId="5" borderId="5" xfId="0" applyFont="1" applyFill="1" applyBorder="1" applyAlignment="1" applyProtection="1">
      <alignment horizontal="right" vertical="center" wrapText="1" readingOrder="2"/>
      <protection locked="0"/>
    </xf>
    <xf numFmtId="0" fontId="46" fillId="5" borderId="43" xfId="0" applyFont="1" applyFill="1" applyBorder="1" applyAlignment="1" applyProtection="1">
      <alignment horizontal="right" vertical="center" wrapText="1" readingOrder="2"/>
      <protection locked="0"/>
    </xf>
    <xf numFmtId="0" fontId="46" fillId="5" borderId="119" xfId="0" applyFont="1" applyFill="1" applyBorder="1" applyAlignment="1" applyProtection="1">
      <alignment horizontal="right" vertical="center" wrapText="1" readingOrder="2"/>
      <protection locked="0"/>
    </xf>
    <xf numFmtId="0" fontId="11" fillId="3" borderId="0" xfId="0" applyFont="1" applyFill="1" applyAlignment="1">
      <alignment horizontal="center" vertical="center" wrapText="1" readingOrder="2"/>
    </xf>
    <xf numFmtId="0" fontId="36" fillId="8" borderId="112" xfId="0" applyFont="1" applyFill="1" applyBorder="1" applyAlignment="1">
      <alignment horizontal="center" vertical="center" wrapText="1" readingOrder="2"/>
    </xf>
    <xf numFmtId="0" fontId="36" fillId="8" borderId="110" xfId="0" applyFont="1" applyFill="1" applyBorder="1" applyAlignment="1">
      <alignment horizontal="center" vertical="center" wrapText="1" readingOrder="2"/>
    </xf>
    <xf numFmtId="0" fontId="36" fillId="8" borderId="111" xfId="0" applyFont="1" applyFill="1" applyBorder="1" applyAlignment="1">
      <alignment horizontal="center" vertical="center" wrapText="1" readingOrder="2"/>
    </xf>
    <xf numFmtId="0" fontId="37" fillId="8" borderId="88" xfId="0" applyFont="1" applyFill="1" applyBorder="1" applyAlignment="1">
      <alignment horizontal="center" vertical="center" wrapText="1" readingOrder="2"/>
    </xf>
    <xf numFmtId="0" fontId="37" fillId="8" borderId="94" xfId="0" applyFont="1" applyFill="1" applyBorder="1" applyAlignment="1">
      <alignment horizontal="center" vertical="center" wrapText="1" readingOrder="2"/>
    </xf>
    <xf numFmtId="0" fontId="37" fillId="8" borderId="63" xfId="0" applyFont="1" applyFill="1" applyBorder="1" applyAlignment="1">
      <alignment horizontal="center" vertical="center" wrapText="1" readingOrder="2"/>
    </xf>
    <xf numFmtId="0" fontId="15" fillId="8" borderId="93" xfId="0" applyFont="1" applyFill="1" applyBorder="1" applyAlignment="1">
      <alignment horizontal="center" vertical="center" textRotation="1" wrapText="1" readingOrder="2"/>
    </xf>
    <xf numFmtId="0" fontId="15" fillId="8" borderId="96" xfId="0" applyFont="1" applyFill="1" applyBorder="1" applyAlignment="1">
      <alignment horizontal="center" vertical="center" textRotation="1" wrapText="1" readingOrder="2"/>
    </xf>
    <xf numFmtId="0" fontId="15" fillId="8" borderId="24" xfId="0" applyFont="1" applyFill="1" applyBorder="1" applyAlignment="1">
      <alignment horizontal="center" vertical="center" textRotation="1" wrapText="1" readingOrder="2"/>
    </xf>
    <xf numFmtId="3" fontId="11" fillId="8" borderId="1" xfId="0" applyNumberFormat="1" applyFont="1" applyFill="1" applyBorder="1" applyAlignment="1" applyProtection="1">
      <alignment horizontal="center" vertical="center" wrapText="1" readingOrder="2"/>
    </xf>
    <xf numFmtId="0" fontId="37" fillId="3" borderId="0" xfId="0" applyFont="1" applyFill="1" applyAlignment="1">
      <alignment horizontal="right" vertical="center" wrapText="1" readingOrder="2"/>
    </xf>
    <xf numFmtId="0" fontId="36" fillId="3" borderId="0" xfId="0" applyFont="1" applyFill="1" applyAlignment="1">
      <alignment horizontal="right" vertical="center" wrapText="1" readingOrder="2"/>
    </xf>
    <xf numFmtId="0" fontId="13" fillId="8" borderId="45" xfId="0" applyFont="1" applyFill="1" applyBorder="1" applyAlignment="1">
      <alignment horizontal="center" vertical="center" wrapText="1" readingOrder="2"/>
    </xf>
    <xf numFmtId="0" fontId="13" fillId="8" borderId="105" xfId="0" applyFont="1" applyFill="1" applyBorder="1" applyAlignment="1">
      <alignment horizontal="center" vertical="center" wrapText="1" readingOrder="2"/>
    </xf>
    <xf numFmtId="0" fontId="13" fillId="8" borderId="46" xfId="0" applyFont="1" applyFill="1" applyBorder="1" applyAlignment="1">
      <alignment horizontal="center" vertical="center" wrapText="1" readingOrder="2"/>
    </xf>
    <xf numFmtId="0" fontId="13" fillId="8" borderId="8" xfId="0" applyFont="1" applyFill="1" applyBorder="1" applyAlignment="1">
      <alignment horizontal="center" vertical="center" wrapText="1" readingOrder="2"/>
    </xf>
    <xf numFmtId="0" fontId="13" fillId="8" borderId="9" xfId="0" applyFont="1" applyFill="1" applyBorder="1" applyAlignment="1">
      <alignment horizontal="center" vertical="center" wrapText="1" readingOrder="2"/>
    </xf>
    <xf numFmtId="0" fontId="13" fillId="8" borderId="10" xfId="0" applyFont="1" applyFill="1" applyBorder="1" applyAlignment="1">
      <alignment horizontal="center" vertical="center" wrapText="1" readingOrder="2"/>
    </xf>
    <xf numFmtId="0" fontId="13" fillId="8" borderId="33" xfId="0" applyFont="1" applyFill="1" applyBorder="1" applyAlignment="1">
      <alignment horizontal="center" vertical="center" wrapText="1" readingOrder="2"/>
    </xf>
    <xf numFmtId="0" fontId="13" fillId="8" borderId="16" xfId="0" applyFont="1" applyFill="1" applyBorder="1" applyAlignment="1">
      <alignment horizontal="center" vertical="center" wrapText="1" readingOrder="2"/>
    </xf>
    <xf numFmtId="0" fontId="13" fillId="8" borderId="17" xfId="0" applyFont="1" applyFill="1" applyBorder="1" applyAlignment="1">
      <alignment horizontal="center" vertical="center" wrapText="1" readingOrder="2"/>
    </xf>
    <xf numFmtId="0" fontId="16" fillId="6" borderId="42" xfId="0" applyFont="1" applyFill="1" applyBorder="1" applyAlignment="1">
      <alignment horizontal="center" vertical="center" wrapText="1" readingOrder="2"/>
    </xf>
    <xf numFmtId="0" fontId="16" fillId="6" borderId="43" xfId="0" applyFont="1" applyFill="1" applyBorder="1" applyAlignment="1">
      <alignment horizontal="center" vertical="center" wrapText="1" readingOrder="2"/>
    </xf>
    <xf numFmtId="0" fontId="25" fillId="8" borderId="45" xfId="0" applyFont="1" applyFill="1" applyBorder="1" applyAlignment="1">
      <alignment horizontal="center" vertical="center" textRotation="90" wrapText="1" readingOrder="2"/>
    </xf>
    <xf numFmtId="0" fontId="25" fillId="8" borderId="105" xfId="0" applyFont="1" applyFill="1" applyBorder="1" applyAlignment="1">
      <alignment horizontal="center" vertical="center" textRotation="90" wrapText="1" readingOrder="2"/>
    </xf>
    <xf numFmtId="0" fontId="25" fillId="8" borderId="46" xfId="0" applyFont="1" applyFill="1" applyBorder="1" applyAlignment="1">
      <alignment horizontal="center" vertical="center" textRotation="90" wrapText="1" readingOrder="2"/>
    </xf>
    <xf numFmtId="0" fontId="29" fillId="8" borderId="106" xfId="0" applyFont="1" applyFill="1" applyBorder="1" applyAlignment="1">
      <alignment horizontal="center" vertical="center" wrapText="1" readingOrder="2"/>
    </xf>
    <xf numFmtId="0" fontId="29" fillId="8" borderId="21" xfId="0" applyFont="1" applyFill="1" applyBorder="1" applyAlignment="1">
      <alignment horizontal="center" vertical="center" wrapText="1" readingOrder="2"/>
    </xf>
    <xf numFmtId="0" fontId="29" fillId="8" borderId="35" xfId="0" applyFont="1" applyFill="1" applyBorder="1" applyAlignment="1">
      <alignment horizontal="center" vertical="center" wrapText="1" readingOrder="2"/>
    </xf>
    <xf numFmtId="0" fontId="26" fillId="8" borderId="42" xfId="0" applyFont="1" applyFill="1" applyBorder="1" applyAlignment="1">
      <alignment horizontal="center" vertical="center" wrapText="1" readingOrder="2"/>
    </xf>
    <xf numFmtId="0" fontId="26" fillId="8" borderId="43" xfId="0" applyFont="1" applyFill="1" applyBorder="1" applyAlignment="1">
      <alignment horizontal="center" vertical="center" wrapText="1" readingOrder="2"/>
    </xf>
    <xf numFmtId="0" fontId="26" fillId="8" borderId="62"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26" fillId="3" borderId="62" xfId="0" applyFont="1" applyFill="1" applyBorder="1" applyAlignment="1">
      <alignment horizontal="center" vertical="center" wrapText="1" readingOrder="2"/>
    </xf>
    <xf numFmtId="0" fontId="22" fillId="3" borderId="42" xfId="0" applyFont="1" applyFill="1" applyBorder="1" applyAlignment="1">
      <alignment horizontal="center" vertical="center" wrapText="1" readingOrder="2"/>
    </xf>
    <xf numFmtId="0" fontId="22" fillId="3" borderId="43" xfId="0" applyFont="1" applyFill="1" applyBorder="1" applyAlignment="1">
      <alignment horizontal="center" vertical="center" wrapText="1" readingOrder="2"/>
    </xf>
    <xf numFmtId="0" fontId="22" fillId="3" borderId="62" xfId="0" applyFont="1" applyFill="1" applyBorder="1" applyAlignment="1">
      <alignment horizontal="center" vertical="center" wrapText="1" readingOrder="2"/>
    </xf>
    <xf numFmtId="0" fontId="36" fillId="8" borderId="112" xfId="0" applyFont="1" applyFill="1" applyBorder="1" applyAlignment="1">
      <alignment horizontal="center" vertical="top" wrapText="1" readingOrder="2"/>
    </xf>
    <xf numFmtId="0" fontId="36" fillId="8" borderId="63" xfId="0" applyFont="1" applyFill="1" applyBorder="1" applyAlignment="1">
      <alignment horizontal="center" vertical="top" wrapText="1" readingOrder="2"/>
    </xf>
    <xf numFmtId="0" fontId="36" fillId="8" borderId="95" xfId="0" applyFont="1" applyFill="1" applyBorder="1" applyAlignment="1">
      <alignment horizontal="center" vertical="center" wrapText="1" readingOrder="2"/>
    </xf>
    <xf numFmtId="0" fontId="36" fillId="8" borderId="53" xfId="0" applyFont="1" applyFill="1" applyBorder="1" applyAlignment="1">
      <alignment horizontal="center" vertical="center" wrapText="1" readingOrder="2"/>
    </xf>
    <xf numFmtId="0" fontId="36" fillId="8" borderId="60" xfId="0" applyFont="1" applyFill="1" applyBorder="1" applyAlignment="1">
      <alignment horizontal="center" vertical="center" wrapText="1" readingOrder="2"/>
    </xf>
    <xf numFmtId="0" fontId="11" fillId="3" borderId="1" xfId="0" applyFont="1" applyFill="1" applyBorder="1" applyAlignment="1">
      <alignment horizontal="center" vertical="center" wrapText="1" readingOrder="2"/>
    </xf>
    <xf numFmtId="0" fontId="11" fillId="3" borderId="0" xfId="0" applyFont="1" applyFill="1" applyAlignment="1">
      <alignment horizontal="right" vertical="center" wrapText="1" readingOrder="2"/>
    </xf>
    <xf numFmtId="0" fontId="15" fillId="3" borderId="0" xfId="0" applyFont="1" applyFill="1" applyAlignment="1">
      <alignment horizontal="center" vertical="center" wrapText="1" readingOrder="2"/>
    </xf>
    <xf numFmtId="0" fontId="36" fillId="3" borderId="0" xfId="0" applyFont="1" applyFill="1" applyAlignment="1">
      <alignment horizontal="center" vertical="center" wrapText="1" readingOrder="2"/>
    </xf>
    <xf numFmtId="0" fontId="15" fillId="8" borderId="8" xfId="0" applyFont="1" applyFill="1" applyBorder="1" applyAlignment="1">
      <alignment horizontal="center" vertical="center" wrapText="1" readingOrder="2"/>
    </xf>
    <xf numFmtId="0" fontId="15" fillId="8" borderId="10" xfId="0" applyFont="1" applyFill="1" applyBorder="1" applyAlignment="1">
      <alignment horizontal="center" vertical="center" wrapText="1" readingOrder="2"/>
    </xf>
    <xf numFmtId="0" fontId="15" fillId="8" borderId="54" xfId="0" applyFont="1" applyFill="1" applyBorder="1" applyAlignment="1">
      <alignment horizontal="center" vertical="center" wrapText="1" readingOrder="2"/>
    </xf>
    <xf numFmtId="0" fontId="15" fillId="8" borderId="113"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53" xfId="0" applyFont="1" applyFill="1" applyBorder="1" applyAlignment="1">
      <alignment horizontal="center" vertical="center" wrapText="1" readingOrder="2"/>
    </xf>
    <xf numFmtId="0" fontId="15" fillId="8" borderId="114" xfId="0" applyFont="1" applyFill="1" applyBorder="1" applyAlignment="1">
      <alignment horizontal="center" vertical="center" wrapText="1" readingOrder="2"/>
    </xf>
    <xf numFmtId="0" fontId="15" fillId="8" borderId="115" xfId="0" applyFont="1" applyFill="1" applyBorder="1" applyAlignment="1">
      <alignment horizontal="center" vertical="center" wrapText="1" readingOrder="2"/>
    </xf>
    <xf numFmtId="3" fontId="11" fillId="5" borderId="1" xfId="0" applyNumberFormat="1" applyFont="1" applyFill="1" applyBorder="1" applyAlignment="1" applyProtection="1">
      <alignment horizontal="center" vertical="center" wrapText="1" readingOrder="2"/>
      <protection locked="0"/>
    </xf>
    <xf numFmtId="3" fontId="11" fillId="5" borderId="4" xfId="0" applyNumberFormat="1" applyFont="1" applyFill="1" applyBorder="1" applyAlignment="1" applyProtection="1">
      <alignment horizontal="center" vertical="center" wrapText="1" readingOrder="2"/>
      <protection locked="0"/>
    </xf>
    <xf numFmtId="3" fontId="11" fillId="5" borderId="5" xfId="0" applyNumberFormat="1" applyFont="1" applyFill="1" applyBorder="1" applyAlignment="1" applyProtection="1">
      <alignment horizontal="center" vertical="center" wrapText="1" readingOrder="2"/>
      <protection locked="0"/>
    </xf>
    <xf numFmtId="0" fontId="22" fillId="8" borderId="93" xfId="0" applyFont="1" applyFill="1" applyBorder="1" applyAlignment="1">
      <alignment horizontal="center" vertical="center" wrapText="1" readingOrder="2"/>
    </xf>
    <xf numFmtId="0" fontId="22" fillId="8" borderId="104" xfId="0" applyFont="1" applyFill="1" applyBorder="1" applyAlignment="1">
      <alignment horizontal="center" vertical="center" wrapText="1" readingOrder="2"/>
    </xf>
    <xf numFmtId="0" fontId="22" fillId="8" borderId="95" xfId="0" applyFont="1" applyFill="1" applyBorder="1" applyAlignment="1">
      <alignment horizontal="center" vertical="center" wrapText="1" readingOrder="2"/>
    </xf>
    <xf numFmtId="0" fontId="22" fillId="8" borderId="42" xfId="0" applyFont="1" applyFill="1" applyBorder="1" applyAlignment="1">
      <alignment horizontal="center" vertical="center" wrapText="1" readingOrder="2"/>
    </xf>
    <xf numFmtId="0" fontId="22" fillId="8" borderId="43" xfId="0" applyFont="1" applyFill="1" applyBorder="1" applyAlignment="1">
      <alignment horizontal="center" vertical="center" wrapText="1" readingOrder="2"/>
    </xf>
    <xf numFmtId="0" fontId="22" fillId="8" borderId="62" xfId="0" applyFont="1" applyFill="1" applyBorder="1" applyAlignment="1">
      <alignment horizontal="center" vertical="center" wrapText="1" readingOrder="2"/>
    </xf>
    <xf numFmtId="0" fontId="26" fillId="8" borderId="24" xfId="0" applyFont="1" applyFill="1" applyBorder="1" applyAlignment="1">
      <alignment horizontal="center" vertical="center" wrapText="1" readingOrder="2"/>
    </xf>
    <xf numFmtId="0" fontId="26" fillId="8" borderId="25" xfId="0" applyFont="1" applyFill="1" applyBorder="1" applyAlignment="1">
      <alignment horizontal="center" vertical="center" wrapText="1" readingOrder="2"/>
    </xf>
    <xf numFmtId="0" fontId="26" fillId="8" borderId="87" xfId="0"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11" fillId="3" borderId="101" xfId="0" applyFont="1" applyFill="1" applyBorder="1" applyAlignment="1">
      <alignment horizontal="center" vertical="center" wrapText="1" readingOrder="2"/>
    </xf>
    <xf numFmtId="0" fontId="11" fillId="3" borderId="95" xfId="0" applyFont="1" applyFill="1" applyBorder="1" applyAlignment="1">
      <alignment horizontal="center" vertical="center" wrapText="1" readingOrder="2"/>
    </xf>
    <xf numFmtId="0" fontId="11" fillId="3" borderId="81" xfId="0" applyFont="1" applyFill="1" applyBorder="1" applyAlignment="1">
      <alignment horizontal="center" vertical="center" wrapText="1" readingOrder="2"/>
    </xf>
    <xf numFmtId="0" fontId="11" fillId="3" borderId="53" xfId="0" applyFont="1" applyFill="1" applyBorder="1" applyAlignment="1">
      <alignment horizontal="center" vertical="center" wrapText="1" readingOrder="2"/>
    </xf>
    <xf numFmtId="0" fontId="11" fillId="3" borderId="69" xfId="0" applyFont="1" applyFill="1" applyBorder="1" applyAlignment="1">
      <alignment horizontal="center" vertical="center" wrapText="1" readingOrder="2"/>
    </xf>
    <xf numFmtId="0" fontId="11" fillId="3" borderId="85" xfId="0" applyFont="1" applyFill="1" applyBorder="1" applyAlignment="1">
      <alignment horizontal="center" vertical="center" wrapText="1" readingOrder="2"/>
    </xf>
    <xf numFmtId="0" fontId="13" fillId="8" borderId="42" xfId="0" applyFont="1" applyFill="1" applyBorder="1" applyAlignment="1">
      <alignment horizontal="center" vertical="center" wrapText="1" readingOrder="2"/>
    </xf>
    <xf numFmtId="0" fontId="13" fillId="8" borderId="87" xfId="0" applyFont="1" applyFill="1" applyBorder="1" applyAlignment="1">
      <alignment horizontal="center" vertical="center" wrapText="1" readingOrder="2"/>
    </xf>
    <xf numFmtId="0" fontId="11" fillId="8" borderId="1" xfId="0" applyFont="1" applyFill="1" applyBorder="1" applyAlignment="1" applyProtection="1">
      <alignment horizontal="center" vertical="center" wrapText="1" readingOrder="2"/>
    </xf>
    <xf numFmtId="0" fontId="32" fillId="3" borderId="98" xfId="0" applyFont="1" applyFill="1" applyBorder="1" applyAlignment="1">
      <alignment horizontal="right" vertical="center" wrapText="1" readingOrder="2"/>
    </xf>
    <xf numFmtId="0" fontId="32" fillId="3" borderId="99" xfId="0" applyFont="1" applyFill="1" applyBorder="1" applyAlignment="1">
      <alignment horizontal="right" vertical="center" wrapText="1" readingOrder="2"/>
    </xf>
    <xf numFmtId="0" fontId="32" fillId="3" borderId="100" xfId="0" applyFont="1" applyFill="1" applyBorder="1" applyAlignment="1">
      <alignment horizontal="right" vertical="center" wrapText="1" readingOrder="2"/>
    </xf>
    <xf numFmtId="0" fontId="26" fillId="3" borderId="93" xfId="0" applyFont="1" applyFill="1" applyBorder="1" applyAlignment="1">
      <alignment horizontal="center" vertical="center" wrapText="1" readingOrder="2"/>
    </xf>
    <xf numFmtId="0" fontId="26" fillId="3" borderId="95" xfId="0" applyFont="1" applyFill="1" applyBorder="1" applyAlignment="1">
      <alignment horizontal="center" vertical="center" wrapText="1" readingOrder="2"/>
    </xf>
    <xf numFmtId="0" fontId="26" fillId="3" borderId="96" xfId="0" applyFont="1" applyFill="1" applyBorder="1" applyAlignment="1">
      <alignment horizontal="center" vertical="center" wrapText="1" readingOrder="2"/>
    </xf>
    <xf numFmtId="0" fontId="26" fillId="3" borderId="53" xfId="0" applyFont="1" applyFill="1" applyBorder="1" applyAlignment="1">
      <alignment horizontal="center" vertical="center" wrapText="1" readingOrder="2"/>
    </xf>
    <xf numFmtId="0" fontId="13" fillId="5" borderId="90" xfId="0" applyFont="1" applyFill="1" applyBorder="1" applyAlignment="1" applyProtection="1">
      <alignment horizontal="center" vertical="center" wrapText="1" readingOrder="2"/>
      <protection locked="0"/>
    </xf>
    <xf numFmtId="0" fontId="13" fillId="5" borderId="84" xfId="0" applyFont="1" applyFill="1" applyBorder="1" applyAlignment="1" applyProtection="1">
      <alignment horizontal="center" vertical="center" wrapText="1" readingOrder="2"/>
      <protection locked="0"/>
    </xf>
    <xf numFmtId="0" fontId="13" fillId="5" borderId="88" xfId="0" applyFont="1" applyFill="1" applyBorder="1" applyAlignment="1" applyProtection="1">
      <alignment horizontal="center" vertical="center" wrapText="1" readingOrder="2"/>
      <protection locked="0"/>
    </xf>
    <xf numFmtId="0" fontId="13" fillId="5" borderId="92" xfId="0" applyFont="1" applyFill="1" applyBorder="1" applyAlignment="1" applyProtection="1">
      <alignment horizontal="center" vertical="center" wrapText="1" readingOrder="2"/>
      <protection locked="0"/>
    </xf>
    <xf numFmtId="0" fontId="13" fillId="8" borderId="88" xfId="0" applyFont="1" applyFill="1" applyBorder="1" applyAlignment="1">
      <alignment horizontal="center" vertical="center" wrapText="1" readingOrder="2"/>
    </xf>
    <xf numFmtId="0" fontId="13" fillId="8" borderId="92" xfId="0" applyFont="1" applyFill="1" applyBorder="1" applyAlignment="1">
      <alignment horizontal="center" vertical="center" wrapText="1" readingOrder="2"/>
    </xf>
    <xf numFmtId="0" fontId="26" fillId="8" borderId="94" xfId="0" applyFont="1" applyFill="1" applyBorder="1" applyAlignment="1">
      <alignment horizontal="center" vertical="center" wrapText="1" readingOrder="2"/>
    </xf>
    <xf numFmtId="0" fontId="26" fillId="8" borderId="63" xfId="0" applyFont="1" applyFill="1" applyBorder="1" applyAlignment="1">
      <alignment horizontal="center" vertical="center" wrapText="1" readingOrder="2"/>
    </xf>
    <xf numFmtId="0" fontId="22" fillId="8" borderId="96" xfId="0" applyFont="1" applyFill="1" applyBorder="1" applyAlignment="1">
      <alignment horizontal="center" vertical="center" wrapText="1" readingOrder="2"/>
    </xf>
    <xf numFmtId="0" fontId="22" fillId="8" borderId="0" xfId="0" applyFont="1" applyFill="1" applyAlignment="1">
      <alignment horizontal="center" vertical="center" wrapText="1" readingOrder="2"/>
    </xf>
    <xf numFmtId="0" fontId="22" fillId="8" borderId="53" xfId="0" applyFont="1" applyFill="1" applyBorder="1" applyAlignment="1">
      <alignment horizontal="center" vertical="center" wrapText="1" readingOrder="2"/>
    </xf>
    <xf numFmtId="0" fontId="13" fillId="8" borderId="102" xfId="0" applyFont="1" applyFill="1" applyBorder="1" applyAlignment="1">
      <alignment horizontal="center" vertical="center" wrapText="1" readingOrder="2"/>
    </xf>
    <xf numFmtId="0" fontId="13" fillId="8" borderId="103" xfId="0" applyFont="1" applyFill="1" applyBorder="1" applyAlignment="1">
      <alignment horizontal="center" vertical="center" wrapText="1" readingOrder="2"/>
    </xf>
    <xf numFmtId="0" fontId="31" fillId="3" borderId="42" xfId="0" applyFont="1" applyFill="1" applyBorder="1" applyAlignment="1">
      <alignment horizontal="center" vertical="center" wrapText="1" readingOrder="2"/>
    </xf>
    <xf numFmtId="0" fontId="31" fillId="3" borderId="43" xfId="0" applyFont="1" applyFill="1" applyBorder="1" applyAlignment="1">
      <alignment horizontal="center" vertical="center" wrapText="1" readingOrder="2"/>
    </xf>
    <xf numFmtId="0" fontId="31" fillId="3" borderId="62" xfId="0" applyFont="1" applyFill="1" applyBorder="1" applyAlignment="1">
      <alignment horizontal="center" vertical="center" wrapText="1" readingOrder="2"/>
    </xf>
    <xf numFmtId="0" fontId="25" fillId="3" borderId="76"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71"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6" fillId="3" borderId="78"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16" fillId="8" borderId="43" xfId="0" applyFont="1" applyFill="1" applyBorder="1" applyAlignment="1">
      <alignment horizontal="center" vertical="center" wrapText="1" readingOrder="2"/>
    </xf>
    <xf numFmtId="0" fontId="16" fillId="8" borderId="62" xfId="0" applyFont="1" applyFill="1" applyBorder="1" applyAlignment="1">
      <alignment horizontal="center" vertical="center" wrapText="1" readingOrder="2"/>
    </xf>
    <xf numFmtId="0" fontId="29" fillId="8" borderId="42" xfId="0" applyFont="1" applyFill="1" applyBorder="1" applyAlignment="1">
      <alignment horizontal="center" vertical="center" textRotation="90" wrapText="1" readingOrder="2"/>
    </xf>
    <xf numFmtId="0" fontId="29" fillId="8" borderId="43" xfId="0" applyFont="1" applyFill="1" applyBorder="1" applyAlignment="1">
      <alignment horizontal="center" vertical="center" textRotation="90" wrapText="1" readingOrder="2"/>
    </xf>
    <xf numFmtId="0" fontId="29" fillId="8" borderId="62" xfId="0" applyFont="1" applyFill="1" applyBorder="1" applyAlignment="1">
      <alignment horizontal="center" vertical="center" textRotation="90" wrapText="1" readingOrder="2"/>
    </xf>
    <xf numFmtId="0" fontId="26" fillId="8" borderId="89" xfId="0" applyFont="1" applyFill="1" applyBorder="1" applyAlignment="1">
      <alignment horizontal="center" vertical="center" wrapText="1" readingOrder="2"/>
    </xf>
    <xf numFmtId="0" fontId="26" fillId="8" borderId="97" xfId="0" applyFont="1" applyFill="1" applyBorder="1" applyAlignment="1">
      <alignment horizontal="center" vertical="center" wrapText="1" readingOrder="2"/>
    </xf>
    <xf numFmtId="0" fontId="26" fillId="8" borderId="80" xfId="0" applyFont="1" applyFill="1" applyBorder="1" applyAlignment="1">
      <alignment horizontal="center" vertical="center" wrapText="1" readingOrder="2"/>
    </xf>
    <xf numFmtId="0" fontId="19" fillId="3" borderId="0" xfId="0" applyFont="1" applyFill="1" applyAlignment="1">
      <alignment horizontal="right" vertical="center" wrapText="1" readingOrder="2"/>
    </xf>
    <xf numFmtId="0" fontId="11" fillId="5" borderId="45" xfId="0" applyFont="1" applyFill="1" applyBorder="1" applyAlignment="1" applyProtection="1">
      <alignment horizontal="right" vertical="center" wrapText="1" readingOrder="2"/>
      <protection locked="0"/>
    </xf>
    <xf numFmtId="0" fontId="11" fillId="5" borderId="105" xfId="0" applyFont="1" applyFill="1" applyBorder="1" applyAlignment="1" applyProtection="1">
      <alignment horizontal="right" vertical="center" wrapText="1" readingOrder="2"/>
      <protection locked="0"/>
    </xf>
    <xf numFmtId="0" fontId="11" fillId="5" borderId="46" xfId="0" applyFont="1" applyFill="1" applyBorder="1" applyAlignment="1" applyProtection="1">
      <alignment horizontal="right" vertical="center" wrapText="1" readingOrder="2"/>
      <protection locked="0"/>
    </xf>
    <xf numFmtId="0" fontId="33" fillId="5" borderId="42" xfId="0" applyFont="1" applyFill="1" applyBorder="1" applyAlignment="1" applyProtection="1">
      <alignment horizontal="right" vertical="center" wrapText="1" readingOrder="2"/>
      <protection locked="0"/>
    </xf>
    <xf numFmtId="0" fontId="33" fillId="5" borderId="43" xfId="0" applyFont="1" applyFill="1" applyBorder="1" applyAlignment="1" applyProtection="1">
      <alignment horizontal="right" vertical="center" wrapText="1" readingOrder="2"/>
      <protection locked="0"/>
    </xf>
    <xf numFmtId="0" fontId="33" fillId="5" borderId="62" xfId="0" applyFont="1" applyFill="1" applyBorder="1" applyAlignment="1" applyProtection="1">
      <alignment horizontal="right" vertical="center" wrapText="1" readingOrder="2"/>
      <protection locked="0"/>
    </xf>
    <xf numFmtId="0" fontId="13" fillId="3" borderId="90" xfId="0" applyFont="1" applyFill="1" applyBorder="1" applyAlignment="1">
      <alignment horizontal="center" vertical="center" textRotation="90" wrapText="1" readingOrder="2"/>
    </xf>
    <xf numFmtId="0" fontId="13" fillId="3" borderId="83" xfId="0" applyFont="1" applyFill="1" applyBorder="1" applyAlignment="1">
      <alignment horizontal="center" vertical="center" textRotation="90" wrapText="1" readingOrder="2"/>
    </xf>
    <xf numFmtId="0" fontId="13" fillId="3" borderId="84" xfId="0" applyFont="1" applyFill="1" applyBorder="1" applyAlignment="1">
      <alignment horizontal="center" vertical="center" textRotation="90" wrapText="1" readingOrder="2"/>
    </xf>
    <xf numFmtId="0" fontId="13" fillId="3" borderId="88" xfId="0" applyFont="1" applyFill="1" applyBorder="1" applyAlignment="1">
      <alignment horizontal="center" vertical="center" wrapText="1" readingOrder="2"/>
    </xf>
    <xf numFmtId="0" fontId="13" fillId="3" borderId="63" xfId="0" applyFont="1" applyFill="1" applyBorder="1" applyAlignment="1">
      <alignment horizontal="center" vertical="center" wrapText="1" readingOrder="2"/>
    </xf>
    <xf numFmtId="0" fontId="34" fillId="3" borderId="0" xfId="0" applyFont="1" applyFill="1" applyAlignment="1">
      <alignment horizontal="right" vertical="center" wrapText="1" readingOrder="2"/>
    </xf>
    <xf numFmtId="0" fontId="31" fillId="5" borderId="42" xfId="0" applyFont="1" applyFill="1" applyBorder="1" applyAlignment="1" applyProtection="1">
      <alignment horizontal="right" vertical="center" wrapText="1" readingOrder="2"/>
      <protection locked="0"/>
    </xf>
    <xf numFmtId="0" fontId="31" fillId="5" borderId="43" xfId="0" applyFont="1" applyFill="1" applyBorder="1" applyAlignment="1" applyProtection="1">
      <alignment horizontal="right" vertical="center" wrapText="1" readingOrder="2"/>
      <protection locked="0"/>
    </xf>
    <xf numFmtId="0" fontId="31" fillId="5" borderId="62" xfId="0" applyFont="1" applyFill="1" applyBorder="1" applyAlignment="1" applyProtection="1">
      <alignment horizontal="right" vertical="center" wrapText="1" readingOrder="2"/>
      <protection locked="0"/>
    </xf>
    <xf numFmtId="0" fontId="13" fillId="3" borderId="42" xfId="0" applyFont="1" applyFill="1" applyBorder="1" applyAlignment="1">
      <alignment horizontal="center" vertical="center" wrapText="1" readingOrder="2"/>
    </xf>
    <xf numFmtId="0" fontId="13" fillId="3" borderId="62" xfId="0" applyFont="1" applyFill="1" applyBorder="1" applyAlignment="1">
      <alignment horizontal="center" vertical="center" wrapText="1" readingOrder="2"/>
    </xf>
    <xf numFmtId="0" fontId="24" fillId="3" borderId="59" xfId="0" applyFont="1" applyFill="1" applyBorder="1" applyAlignment="1">
      <alignment horizontal="right" vertical="center" wrapText="1" readingOrder="2"/>
    </xf>
    <xf numFmtId="0" fontId="24" fillId="3" borderId="25" xfId="0" applyFont="1" applyFill="1" applyBorder="1" applyAlignment="1">
      <alignment horizontal="right" vertical="center" wrapText="1" readingOrder="2"/>
    </xf>
    <xf numFmtId="0" fontId="24" fillId="3" borderId="0" xfId="0" applyFont="1" applyFill="1" applyAlignment="1">
      <alignment horizontal="right" vertical="center" wrapText="1" readingOrder="2"/>
    </xf>
    <xf numFmtId="0" fontId="24" fillId="3" borderId="65" xfId="0" applyFont="1" applyFill="1" applyBorder="1" applyAlignment="1">
      <alignment horizontal="right" vertical="center" wrapText="1" readingOrder="2"/>
    </xf>
    <xf numFmtId="0" fontId="31" fillId="3" borderId="66" xfId="0" applyFont="1" applyFill="1" applyBorder="1" applyAlignment="1">
      <alignment horizontal="right" vertical="center" wrapText="1" readingOrder="2"/>
    </xf>
    <xf numFmtId="0" fontId="31" fillId="3" borderId="67" xfId="0" applyFont="1" applyFill="1" applyBorder="1" applyAlignment="1">
      <alignment horizontal="right" vertical="center" wrapText="1" readingOrder="2"/>
    </xf>
    <xf numFmtId="0" fontId="31" fillId="3" borderId="58" xfId="0" applyFont="1" applyFill="1" applyBorder="1" applyAlignment="1">
      <alignment horizontal="right" vertical="center" wrapText="1" readingOrder="2"/>
    </xf>
    <xf numFmtId="0" fontId="31" fillId="3" borderId="68" xfId="0" applyFont="1" applyFill="1" applyBorder="1" applyAlignment="1">
      <alignment horizontal="right" vertical="center" wrapText="1" readingOrder="2"/>
    </xf>
    <xf numFmtId="0" fontId="13" fillId="3" borderId="93" xfId="0" applyFont="1" applyFill="1" applyBorder="1" applyAlignment="1">
      <alignment horizontal="right" vertical="center" wrapText="1" readingOrder="2"/>
    </xf>
    <xf numFmtId="0" fontId="13" fillId="3" borderId="104" xfId="0" applyFont="1" applyFill="1" applyBorder="1" applyAlignment="1">
      <alignment horizontal="right" vertical="center" wrapText="1" readingOrder="2"/>
    </xf>
    <xf numFmtId="0" fontId="13" fillId="3" borderId="95" xfId="0" applyFont="1" applyFill="1" applyBorder="1" applyAlignment="1">
      <alignment horizontal="right" vertical="center" wrapText="1" readingOrder="2"/>
    </xf>
    <xf numFmtId="0" fontId="13" fillId="3" borderId="24" xfId="0" applyFont="1" applyFill="1" applyBorder="1" applyAlignment="1">
      <alignment horizontal="right" vertical="center" wrapText="1" readingOrder="2"/>
    </xf>
    <xf numFmtId="0" fontId="13" fillId="3" borderId="25" xfId="0" applyFont="1" applyFill="1" applyBorder="1" applyAlignment="1">
      <alignment horizontal="right" vertical="center" wrapText="1" readingOrder="2"/>
    </xf>
    <xf numFmtId="0" fontId="13" fillId="3" borderId="60" xfId="0" applyFont="1" applyFill="1" applyBorder="1" applyAlignment="1">
      <alignment horizontal="right" vertical="center" wrapText="1" readingOrder="2"/>
    </xf>
    <xf numFmtId="0" fontId="26" fillId="3" borderId="74" xfId="0" applyFont="1" applyFill="1" applyBorder="1" applyAlignment="1">
      <alignment horizontal="center" vertical="center" wrapText="1" readingOrder="2"/>
    </xf>
    <xf numFmtId="0" fontId="26" fillId="3" borderId="75" xfId="0" applyFont="1" applyFill="1" applyBorder="1" applyAlignment="1">
      <alignment horizontal="center" vertical="center" wrapText="1" readingOrder="2"/>
    </xf>
    <xf numFmtId="0" fontId="13" fillId="5" borderId="91" xfId="0" applyFont="1" applyFill="1" applyBorder="1" applyAlignment="1" applyProtection="1">
      <alignment horizontal="center" vertical="center" wrapText="1" readingOrder="2"/>
      <protection locked="0"/>
    </xf>
    <xf numFmtId="0" fontId="26" fillId="3" borderId="90" xfId="0" applyFont="1" applyFill="1" applyBorder="1" applyAlignment="1">
      <alignment horizontal="center" vertical="center" wrapText="1" readingOrder="2"/>
    </xf>
    <xf numFmtId="0" fontId="26" fillId="3" borderId="91" xfId="0" applyFont="1" applyFill="1" applyBorder="1" applyAlignment="1">
      <alignment horizontal="center" vertical="center" wrapText="1" readingOrder="2"/>
    </xf>
    <xf numFmtId="9" fontId="16" fillId="7" borderId="42" xfId="0" applyNumberFormat="1" applyFont="1" applyFill="1" applyBorder="1" applyAlignment="1">
      <alignment horizontal="center" vertical="center" wrapText="1" readingOrder="2"/>
    </xf>
    <xf numFmtId="9" fontId="16" fillId="7" borderId="62" xfId="0" applyNumberFormat="1" applyFont="1" applyFill="1" applyBorder="1" applyAlignment="1">
      <alignment horizontal="center" vertical="center" wrapText="1" readingOrder="2"/>
    </xf>
    <xf numFmtId="0" fontId="13" fillId="3" borderId="0" xfId="0" applyFont="1" applyFill="1" applyAlignment="1">
      <alignment vertical="center" wrapText="1"/>
    </xf>
    <xf numFmtId="0" fontId="13" fillId="3" borderId="70" xfId="0" applyFont="1" applyFill="1" applyBorder="1" applyAlignment="1">
      <alignment horizontal="right" vertical="center" wrapText="1" readingOrder="2"/>
    </xf>
    <xf numFmtId="0" fontId="13" fillId="3" borderId="71" xfId="0" applyFont="1" applyFill="1" applyBorder="1" applyAlignment="1">
      <alignment horizontal="right" vertical="center" wrapText="1" readingOrder="2"/>
    </xf>
    <xf numFmtId="0" fontId="13" fillId="3" borderId="72" xfId="0" applyFont="1" applyFill="1" applyBorder="1" applyAlignment="1">
      <alignment horizontal="right" vertical="center" wrapText="1" readingOrder="2"/>
    </xf>
    <xf numFmtId="0" fontId="22" fillId="3" borderId="76" xfId="0" applyFont="1" applyFill="1" applyBorder="1" applyAlignment="1">
      <alignment horizontal="center" vertical="center" wrapText="1" readingOrder="2"/>
    </xf>
    <xf numFmtId="0" fontId="22" fillId="3" borderId="75" xfId="0" applyFont="1" applyFill="1" applyBorder="1" applyAlignment="1">
      <alignment horizontal="center" vertical="center" wrapText="1" readingOrder="2"/>
    </xf>
    <xf numFmtId="0" fontId="26" fillId="3" borderId="45" xfId="0" applyFont="1" applyFill="1" applyBorder="1" applyAlignment="1">
      <alignment horizontal="center" vertical="center" wrapText="1" readingOrder="2"/>
    </xf>
    <xf numFmtId="0" fontId="26" fillId="3" borderId="105" xfId="0" applyFont="1" applyFill="1" applyBorder="1" applyAlignment="1">
      <alignment horizontal="center" vertical="center" wrapText="1" readingOrder="2"/>
    </xf>
    <xf numFmtId="0" fontId="26" fillId="3" borderId="46"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18" fillId="0" borderId="0" xfId="0" applyFont="1" applyAlignment="1" applyProtection="1">
      <alignment horizontal="center" vertical="center" readingOrder="2"/>
      <protection locked="0"/>
    </xf>
    <xf numFmtId="0" fontId="26" fillId="3" borderId="88" xfId="0" applyFont="1" applyFill="1" applyBorder="1" applyAlignment="1">
      <alignment horizontal="center" vertical="center" wrapText="1" readingOrder="2"/>
    </xf>
    <xf numFmtId="0" fontId="26" fillId="3" borderId="94" xfId="0" applyFont="1" applyFill="1" applyBorder="1" applyAlignment="1">
      <alignment horizontal="center" vertical="center" wrapText="1" readingOrder="2"/>
    </xf>
    <xf numFmtId="0" fontId="26" fillId="3" borderId="63" xfId="0" applyFont="1" applyFill="1" applyBorder="1" applyAlignment="1">
      <alignment horizontal="center" vertical="center" wrapText="1" readingOrder="2"/>
    </xf>
    <xf numFmtId="0" fontId="26" fillId="8" borderId="88" xfId="0" applyFont="1" applyFill="1" applyBorder="1" applyAlignment="1">
      <alignment horizontal="center" vertical="center" wrapText="1" readingOrder="2"/>
    </xf>
    <xf numFmtId="0" fontId="13" fillId="3" borderId="0" xfId="0" applyFont="1" applyFill="1" applyAlignment="1">
      <alignment horizontal="right" vertical="center" wrapText="1"/>
    </xf>
    <xf numFmtId="0" fontId="16" fillId="3" borderId="0" xfId="0" applyFont="1" applyFill="1" applyAlignment="1">
      <alignment horizontal="center" vertical="center" wrapText="1" readingOrder="2"/>
    </xf>
    <xf numFmtId="0" fontId="29" fillId="3" borderId="0" xfId="0" applyFont="1" applyFill="1" applyAlignment="1">
      <alignment horizontal="right" vertical="center" wrapText="1" readingOrder="2"/>
    </xf>
    <xf numFmtId="0" fontId="26" fillId="8" borderId="73" xfId="0" applyFont="1" applyFill="1" applyBorder="1" applyAlignment="1">
      <alignment horizontal="center" vertical="center" wrapText="1" readingOrder="2"/>
    </xf>
    <xf numFmtId="0" fontId="26" fillId="8" borderId="74" xfId="0" applyFont="1" applyFill="1" applyBorder="1" applyAlignment="1">
      <alignment horizontal="center" vertical="center" wrapText="1" readingOrder="2"/>
    </xf>
    <xf numFmtId="0" fontId="26" fillId="8" borderId="77" xfId="0" applyFont="1" applyFill="1" applyBorder="1" applyAlignment="1">
      <alignment horizontal="center" vertical="center" wrapText="1" readingOrder="2"/>
    </xf>
    <xf numFmtId="0" fontId="16" fillId="3" borderId="89" xfId="0" applyFont="1" applyFill="1" applyBorder="1" applyAlignment="1">
      <alignment horizontal="right" vertical="center" wrapText="1" readingOrder="2"/>
    </xf>
    <xf numFmtId="0" fontId="16" fillId="3" borderId="82" xfId="0" applyFont="1" applyFill="1" applyBorder="1" applyAlignment="1">
      <alignment horizontal="right" vertical="center" wrapText="1" readingOrder="2"/>
    </xf>
    <xf numFmtId="0" fontId="15" fillId="3" borderId="0" xfId="0" applyFont="1" applyFill="1" applyAlignment="1">
      <alignment horizontal="center" vertical="center" textRotation="90" wrapText="1" readingOrder="2"/>
    </xf>
    <xf numFmtId="0" fontId="15" fillId="3" borderId="0" xfId="0" applyFont="1" applyFill="1" applyAlignment="1">
      <alignment horizontal="right" vertical="center" wrapText="1" readingOrder="2"/>
    </xf>
    <xf numFmtId="0" fontId="29" fillId="3" borderId="70" xfId="0" applyFont="1" applyFill="1" applyBorder="1" applyAlignment="1">
      <alignment horizontal="right" vertical="center" wrapText="1" readingOrder="2"/>
    </xf>
    <xf numFmtId="0" fontId="29" fillId="3" borderId="71" xfId="0" applyFont="1" applyFill="1" applyBorder="1" applyAlignment="1">
      <alignment horizontal="right" vertical="center" wrapText="1" readingOrder="2"/>
    </xf>
    <xf numFmtId="0" fontId="29" fillId="3" borderId="72" xfId="0" applyFont="1" applyFill="1" applyBorder="1" applyAlignment="1">
      <alignment horizontal="right" vertical="center" wrapText="1" readingOrder="2"/>
    </xf>
    <xf numFmtId="0" fontId="26" fillId="3" borderId="76" xfId="0" applyFont="1" applyFill="1" applyBorder="1" applyAlignment="1">
      <alignment horizontal="center" vertical="center" wrapText="1" readingOrder="2"/>
    </xf>
    <xf numFmtId="0" fontId="26" fillId="3" borderId="86" xfId="0" applyFont="1" applyFill="1" applyBorder="1" applyAlignment="1">
      <alignment horizontal="center" vertical="center" wrapText="1" readingOrder="2"/>
    </xf>
    <xf numFmtId="0" fontId="15" fillId="8" borderId="42" xfId="0" applyFont="1" applyFill="1" applyBorder="1" applyAlignment="1">
      <alignment horizontal="center" vertical="center" wrapText="1" readingOrder="2"/>
    </xf>
    <xf numFmtId="0" fontId="15" fillId="8" borderId="62" xfId="0" applyFont="1" applyFill="1" applyBorder="1" applyAlignment="1">
      <alignment horizontal="center" vertical="center" wrapText="1" readingOrder="2"/>
    </xf>
    <xf numFmtId="0" fontId="15" fillId="3" borderId="76" xfId="0" applyFont="1" applyFill="1" applyBorder="1" applyAlignment="1">
      <alignment horizontal="center" vertical="center" wrapText="1" readingOrder="2"/>
    </xf>
    <xf numFmtId="0" fontId="15" fillId="3" borderId="74" xfId="0" applyFont="1" applyFill="1" applyBorder="1" applyAlignment="1">
      <alignment horizontal="center" vertical="center" wrapText="1" readingOrder="2"/>
    </xf>
    <xf numFmtId="0" fontId="15" fillId="3" borderId="75" xfId="0" applyFont="1" applyFill="1" applyBorder="1" applyAlignment="1">
      <alignment horizontal="center" vertical="center" wrapText="1" readingOrder="2"/>
    </xf>
    <xf numFmtId="0" fontId="13" fillId="5" borderId="119" xfId="0" applyFont="1" applyFill="1" applyBorder="1" applyAlignment="1" applyProtection="1">
      <alignment vertical="center" wrapText="1" readingOrder="2"/>
      <protection locked="0"/>
    </xf>
    <xf numFmtId="0" fontId="13" fillId="5" borderId="105" xfId="0" applyFont="1" applyFill="1" applyBorder="1" applyAlignment="1" applyProtection="1">
      <alignment vertical="center" wrapText="1" readingOrder="2"/>
      <protection locked="0"/>
    </xf>
    <xf numFmtId="0" fontId="13" fillId="5" borderId="46" xfId="0" applyFont="1" applyFill="1" applyBorder="1" applyAlignment="1" applyProtection="1">
      <alignment vertical="center" wrapText="1" readingOrder="2"/>
      <protection locked="0"/>
    </xf>
    <xf numFmtId="0" fontId="13" fillId="5" borderId="63" xfId="0" applyFont="1" applyFill="1" applyBorder="1" applyAlignment="1" applyProtection="1">
      <alignment horizontal="center" vertical="center" wrapText="1" readingOrder="2"/>
      <protection locked="0"/>
    </xf>
    <xf numFmtId="0" fontId="13" fillId="8" borderId="63" xfId="0" applyFont="1" applyFill="1" applyBorder="1" applyAlignment="1">
      <alignment horizontal="center" vertical="center" wrapText="1" readingOrder="2"/>
    </xf>
    <xf numFmtId="0" fontId="13" fillId="8" borderId="93" xfId="0" applyFont="1" applyFill="1" applyBorder="1" applyAlignment="1">
      <alignment horizontal="center" vertical="center" wrapText="1" readingOrder="2"/>
    </xf>
    <xf numFmtId="0" fontId="13" fillId="8" borderId="24" xfId="0" applyFont="1" applyFill="1" applyBorder="1" applyAlignment="1">
      <alignment horizontal="center" vertical="center" wrapText="1" readingOrder="2"/>
    </xf>
    <xf numFmtId="0" fontId="25" fillId="3" borderId="81" xfId="0" applyFont="1" applyFill="1" applyBorder="1" applyAlignment="1">
      <alignment horizontal="center" vertical="center" wrapText="1" readingOrder="2"/>
    </xf>
    <xf numFmtId="0" fontId="25" fillId="3" borderId="53" xfId="0" applyFont="1" applyFill="1" applyBorder="1" applyAlignment="1">
      <alignment horizontal="center" vertical="center" wrapText="1" readingOrder="2"/>
    </xf>
    <xf numFmtId="0" fontId="25" fillId="3" borderId="78" xfId="0"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97" xfId="0" applyFont="1" applyFill="1" applyBorder="1" applyAlignment="1">
      <alignment horizontal="center" vertical="center" wrapText="1" readingOrder="2"/>
    </xf>
    <xf numFmtId="0" fontId="25" fillId="3" borderId="80" xfId="0" applyFont="1" applyFill="1" applyBorder="1" applyAlignment="1">
      <alignment horizontal="center" vertical="center" wrapText="1" readingOrder="2"/>
    </xf>
    <xf numFmtId="0" fontId="22" fillId="3" borderId="86" xfId="0" applyFont="1" applyFill="1" applyBorder="1" applyAlignment="1">
      <alignment horizontal="center" vertical="center" wrapText="1" readingOrder="2"/>
    </xf>
    <xf numFmtId="0" fontId="16" fillId="8" borderId="24" xfId="0" applyFont="1" applyFill="1" applyBorder="1" applyAlignment="1">
      <alignment horizontal="center" wrapText="1" readingOrder="2"/>
    </xf>
    <xf numFmtId="0" fontId="16" fillId="8" borderId="60" xfId="0" applyFont="1" applyFill="1" applyBorder="1" applyAlignment="1">
      <alignment horizontal="center" wrapText="1" readingOrder="2"/>
    </xf>
    <xf numFmtId="0" fontId="16" fillId="8" borderId="42" xfId="0" applyFont="1" applyFill="1" applyBorder="1" applyAlignment="1">
      <alignment horizontal="center" wrapText="1" readingOrder="2"/>
    </xf>
    <xf numFmtId="0" fontId="16" fillId="8" borderId="43" xfId="0" applyFont="1" applyFill="1" applyBorder="1" applyAlignment="1">
      <alignment horizontal="center" wrapText="1" readingOrder="2"/>
    </xf>
    <xf numFmtId="0" fontId="16" fillId="8" borderId="62" xfId="0" applyFont="1" applyFill="1" applyBorder="1" applyAlignment="1">
      <alignment horizontal="center" wrapText="1" readingOrder="2"/>
    </xf>
    <xf numFmtId="0" fontId="13" fillId="8" borderId="104" xfId="0" applyFont="1" applyFill="1" applyBorder="1" applyAlignment="1">
      <alignment horizontal="center" vertical="center" wrapText="1" readingOrder="2"/>
    </xf>
    <xf numFmtId="0" fontId="13" fillId="8" borderId="95"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9" fillId="0" borderId="0" xfId="0" applyFont="1" applyAlignment="1" applyProtection="1">
      <alignment horizontal="center" vertical="center" wrapText="1" readingOrder="2"/>
      <protection locked="0"/>
    </xf>
    <xf numFmtId="0" fontId="14" fillId="3" borderId="7" xfId="0" applyFont="1" applyFill="1" applyBorder="1" applyAlignment="1" applyProtection="1">
      <alignment horizontal="right" vertical="center" wrapText="1" readingOrder="2"/>
      <protection locked="0"/>
    </xf>
    <xf numFmtId="0" fontId="14" fillId="3" borderId="1" xfId="0" applyFont="1" applyFill="1" applyBorder="1" applyAlignment="1" applyProtection="1">
      <alignment horizontal="right" vertical="center" wrapText="1" readingOrder="2"/>
      <protection locked="0"/>
    </xf>
    <xf numFmtId="0" fontId="16" fillId="3" borderId="0" xfId="0" applyFont="1" applyFill="1" applyAlignment="1">
      <alignment horizontal="right" vertical="center" wrapText="1" readingOrder="2"/>
    </xf>
    <xf numFmtId="0" fontId="11" fillId="3" borderId="1" xfId="0" applyFont="1" applyFill="1" applyBorder="1" applyAlignment="1">
      <alignment horizontal="left" vertical="center" wrapText="1" readingOrder="2"/>
    </xf>
    <xf numFmtId="3" fontId="46" fillId="6" borderId="1" xfId="0" applyNumberFormat="1" applyFont="1" applyFill="1" applyBorder="1" applyAlignment="1">
      <alignment horizontal="center" vertical="center" wrapText="1" readingOrder="2"/>
    </xf>
    <xf numFmtId="0" fontId="19" fillId="3" borderId="55" xfId="0" applyFont="1" applyFill="1" applyBorder="1" applyAlignment="1">
      <alignment horizontal="right" vertical="center" wrapText="1" readingOrder="2"/>
    </xf>
    <xf numFmtId="0" fontId="19" fillId="3" borderId="0" xfId="0" applyFont="1" applyFill="1" applyAlignment="1">
      <alignment vertical="center" wrapText="1" readingOrder="2"/>
    </xf>
    <xf numFmtId="0" fontId="11" fillId="5" borderId="42" xfId="0" applyFont="1" applyFill="1" applyBorder="1" applyAlignment="1" applyProtection="1">
      <alignment horizontal="right" vertical="center" wrapText="1" readingOrder="2"/>
      <protection locked="0"/>
    </xf>
    <xf numFmtId="0" fontId="11" fillId="5" borderId="43" xfId="0" applyFont="1" applyFill="1" applyBorder="1" applyAlignment="1" applyProtection="1">
      <alignment horizontal="right" vertical="center" wrapText="1" readingOrder="2"/>
      <protection locked="0"/>
    </xf>
    <xf numFmtId="0" fontId="11" fillId="5" borderId="62" xfId="0" applyFont="1" applyFill="1" applyBorder="1" applyAlignment="1" applyProtection="1">
      <alignment horizontal="right" vertical="center" wrapText="1" readingOrder="2"/>
      <protection locked="0"/>
    </xf>
    <xf numFmtId="0" fontId="33" fillId="5" borderId="7" xfId="0" applyFont="1" applyFill="1" applyBorder="1" applyAlignment="1" applyProtection="1">
      <alignment horizontal="right" vertical="center" wrapText="1" readingOrder="2"/>
      <protection locked="0"/>
    </xf>
    <xf numFmtId="0" fontId="16" fillId="5" borderId="104" xfId="0" applyFont="1" applyFill="1" applyBorder="1" applyAlignment="1" applyProtection="1">
      <alignment horizontal="right" vertical="center" wrapText="1" readingOrder="2"/>
      <protection locked="0"/>
    </xf>
    <xf numFmtId="0" fontId="16" fillId="5" borderId="95" xfId="0" applyFont="1" applyFill="1" applyBorder="1" applyAlignment="1" applyProtection="1">
      <alignment horizontal="right" vertical="center" wrapText="1" readingOrder="2"/>
      <protection locked="0"/>
    </xf>
    <xf numFmtId="0" fontId="25" fillId="5" borderId="104" xfId="0" applyFont="1" applyFill="1" applyBorder="1" applyAlignment="1" applyProtection="1">
      <alignment horizontal="right" vertical="center" wrapText="1" readingOrder="2"/>
      <protection locked="0"/>
    </xf>
    <xf numFmtId="0" fontId="25" fillId="5" borderId="95" xfId="0" applyFont="1" applyFill="1" applyBorder="1" applyAlignment="1" applyProtection="1">
      <alignment horizontal="right" vertical="center" wrapText="1" readingOrder="2"/>
      <protection locked="0"/>
    </xf>
    <xf numFmtId="0" fontId="16" fillId="3" borderId="90" xfId="0" applyFont="1" applyFill="1" applyBorder="1" applyAlignment="1">
      <alignment horizontal="center" vertical="center" wrapText="1" readingOrder="2"/>
    </xf>
    <xf numFmtId="0" fontId="16" fillId="3" borderId="84" xfId="0" applyFont="1" applyFill="1" applyBorder="1" applyAlignment="1">
      <alignment horizontal="center" vertical="center" wrapText="1" readingOrder="2"/>
    </xf>
    <xf numFmtId="0" fontId="11" fillId="3" borderId="71" xfId="0" applyFont="1" applyFill="1" applyBorder="1" applyAlignment="1">
      <alignment horizontal="right" vertical="center" wrapText="1" readingOrder="2"/>
    </xf>
    <xf numFmtId="0" fontId="11" fillId="3" borderId="55" xfId="0" applyFont="1" applyFill="1" applyBorder="1" applyAlignment="1">
      <alignment horizontal="center" vertical="top" wrapText="1" readingOrder="2"/>
    </xf>
    <xf numFmtId="0" fontId="28" fillId="3" borderId="0" xfId="0" applyFont="1" applyFill="1" applyAlignment="1">
      <alignment horizontal="right" vertical="center" wrapText="1" readingOrder="2"/>
    </xf>
    <xf numFmtId="0" fontId="25" fillId="8" borderId="42" xfId="0" applyFont="1" applyFill="1" applyBorder="1" applyAlignment="1">
      <alignment horizontal="center" vertical="center" textRotation="90" wrapText="1" readingOrder="2"/>
    </xf>
    <xf numFmtId="0" fontId="25" fillId="8" borderId="87" xfId="0" applyFont="1" applyFill="1" applyBorder="1" applyAlignment="1">
      <alignment horizontal="center" vertical="center" textRotation="90" wrapText="1" readingOrder="2"/>
    </xf>
    <xf numFmtId="0" fontId="15" fillId="3" borderId="1" xfId="0" applyFont="1" applyFill="1" applyBorder="1" applyAlignment="1">
      <alignment horizontal="center" vertical="center" wrapText="1" readingOrder="2"/>
    </xf>
    <xf numFmtId="0" fontId="15" fillId="8" borderId="43" xfId="0" applyFont="1" applyFill="1" applyBorder="1" applyAlignment="1">
      <alignment horizontal="center" vertical="center" wrapText="1" readingOrder="2"/>
    </xf>
    <xf numFmtId="0" fontId="25" fillId="3" borderId="42" xfId="0" applyFont="1" applyFill="1" applyBorder="1" applyAlignment="1">
      <alignment horizontal="center" vertical="center" wrapText="1" readingOrder="2"/>
    </xf>
    <xf numFmtId="0" fontId="25" fillId="3" borderId="62"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29" fillId="3" borderId="9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29" fillId="3" borderId="42" xfId="0" applyFont="1" applyFill="1" applyBorder="1" applyAlignment="1">
      <alignment horizontal="center" vertical="center" wrapText="1" readingOrder="2"/>
    </xf>
    <xf numFmtId="0" fontId="29" fillId="3" borderId="43" xfId="0" applyFont="1" applyFill="1" applyBorder="1" applyAlignment="1">
      <alignment horizontal="center" vertical="center" wrapText="1" readingOrder="2"/>
    </xf>
    <xf numFmtId="0" fontId="29" fillId="3" borderId="62" xfId="0" applyFont="1" applyFill="1" applyBorder="1" applyAlignment="1">
      <alignment horizontal="center" vertical="center" wrapText="1" readingOrder="2"/>
    </xf>
    <xf numFmtId="0" fontId="29" fillId="3" borderId="88" xfId="0" applyFont="1" applyFill="1" applyBorder="1" applyAlignment="1">
      <alignment horizontal="center" vertical="center" wrapText="1" readingOrder="2"/>
    </xf>
    <xf numFmtId="0" fontId="29" fillId="3" borderId="63" xfId="0" applyFont="1" applyFill="1" applyBorder="1" applyAlignment="1">
      <alignment horizontal="center" vertical="center" wrapText="1" readingOrder="2"/>
    </xf>
    <xf numFmtId="0" fontId="29" fillId="3" borderId="93" xfId="0" applyFont="1" applyFill="1" applyBorder="1" applyAlignment="1">
      <alignment horizontal="center" vertical="center" wrapText="1" readingOrder="2"/>
    </xf>
    <xf numFmtId="0" fontId="29" fillId="3" borderId="104" xfId="0" applyFont="1" applyFill="1" applyBorder="1" applyAlignment="1">
      <alignment horizontal="center" vertical="center" wrapText="1" readingOrder="2"/>
    </xf>
    <xf numFmtId="0" fontId="29" fillId="3" borderId="95" xfId="0" applyFont="1" applyFill="1" applyBorder="1" applyAlignment="1">
      <alignment horizontal="center" vertical="center" wrapText="1" readingOrder="2"/>
    </xf>
    <xf numFmtId="0" fontId="29" fillId="3" borderId="24" xfId="0" applyFont="1" applyFill="1" applyBorder="1" applyAlignment="1">
      <alignment horizontal="center" vertical="center" wrapText="1" readingOrder="2"/>
    </xf>
    <xf numFmtId="0" fontId="29" fillId="3" borderId="25" xfId="0" applyFont="1" applyFill="1" applyBorder="1" applyAlignment="1">
      <alignment horizontal="center" vertical="center" wrapText="1" readingOrder="2"/>
    </xf>
    <xf numFmtId="0" fontId="29" fillId="3" borderId="60" xfId="0" applyFont="1" applyFill="1" applyBorder="1" applyAlignment="1">
      <alignment horizontal="center" vertical="center" wrapText="1" readingOrder="2"/>
    </xf>
    <xf numFmtId="0" fontId="25" fillId="5" borderId="95" xfId="0" applyFont="1" applyFill="1" applyBorder="1" applyAlignment="1" applyProtection="1">
      <alignment horizontal="center" vertical="center" wrapText="1" readingOrder="2"/>
      <protection locked="0"/>
    </xf>
    <xf numFmtId="0" fontId="25" fillId="5" borderId="60" xfId="0" applyFont="1" applyFill="1" applyBorder="1" applyAlignment="1" applyProtection="1">
      <alignment horizontal="center" vertical="center" wrapText="1" readingOrder="2"/>
      <protection locked="0"/>
    </xf>
    <xf numFmtId="0" fontId="25" fillId="5" borderId="88" xfId="0" applyFont="1" applyFill="1" applyBorder="1" applyAlignment="1" applyProtection="1">
      <alignment horizontal="center" vertical="center" wrapText="1" readingOrder="2"/>
      <protection locked="0"/>
    </xf>
    <xf numFmtId="0" fontId="25" fillId="5" borderId="63" xfId="0" applyFont="1" applyFill="1" applyBorder="1" applyAlignment="1" applyProtection="1">
      <alignment horizontal="center" vertical="center" wrapText="1" readingOrder="2"/>
      <protection locked="0"/>
    </xf>
    <xf numFmtId="0" fontId="26" fillId="3" borderId="83" xfId="0" applyFont="1" applyFill="1" applyBorder="1" applyAlignment="1">
      <alignment horizontal="center" vertical="center" wrapText="1" readingOrder="2"/>
    </xf>
    <xf numFmtId="0" fontId="12" fillId="3" borderId="106" xfId="0" applyFont="1" applyFill="1" applyBorder="1" applyAlignment="1">
      <alignment horizontal="center" vertical="center" wrapText="1" readingOrder="2"/>
    </xf>
    <xf numFmtId="0" fontId="12" fillId="3" borderId="21" xfId="0" applyFont="1" applyFill="1" applyBorder="1" applyAlignment="1">
      <alignment horizontal="center" vertical="center" wrapText="1" readingOrder="2"/>
    </xf>
    <xf numFmtId="0" fontId="12" fillId="3" borderId="35" xfId="0" applyFont="1" applyFill="1" applyBorder="1" applyAlignment="1">
      <alignment horizontal="center" vertical="center" wrapText="1" readingOrder="2"/>
    </xf>
    <xf numFmtId="0" fontId="13" fillId="3" borderId="43" xfId="0" applyFont="1" applyFill="1" applyBorder="1" applyAlignment="1">
      <alignment horizontal="center" vertical="center" wrapText="1" readingOrder="2"/>
    </xf>
    <xf numFmtId="0" fontId="13" fillId="3" borderId="0" xfId="0" applyFont="1" applyFill="1" applyAlignment="1">
      <alignment horizontal="right" vertical="center" wrapText="1" readingOrder="1"/>
    </xf>
    <xf numFmtId="0" fontId="13" fillId="3" borderId="9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96" xfId="0" applyFont="1" applyFill="1" applyBorder="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4"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47" fillId="3" borderId="0" xfId="0" applyFont="1" applyFill="1" applyAlignment="1">
      <alignment horizontal="center" vertical="center" wrapText="1"/>
    </xf>
    <xf numFmtId="0" fontId="31" fillId="3" borderId="0" xfId="0" applyFont="1" applyFill="1" applyAlignment="1">
      <alignment horizontal="right" vertical="center" wrapText="1" readingOrder="1"/>
    </xf>
    <xf numFmtId="0" fontId="13" fillId="6" borderId="42" xfId="0" applyFont="1" applyFill="1" applyBorder="1" applyAlignment="1">
      <alignment horizontal="center" vertical="center" wrapText="1" readingOrder="2"/>
    </xf>
    <xf numFmtId="0" fontId="13" fillId="6" borderId="43" xfId="0" applyFont="1" applyFill="1" applyBorder="1" applyAlignment="1">
      <alignment horizontal="center" vertical="center" wrapText="1" readingOrder="2"/>
    </xf>
    <xf numFmtId="0" fontId="13" fillId="6" borderId="104" xfId="0" applyFont="1" applyFill="1" applyBorder="1" applyAlignment="1">
      <alignment horizontal="center" vertical="center" wrapText="1" readingOrder="2"/>
    </xf>
    <xf numFmtId="0" fontId="31" fillId="3" borderId="93" xfId="0" applyFont="1" applyFill="1" applyBorder="1" applyAlignment="1">
      <alignment horizontal="center" vertical="center" wrapText="1" readingOrder="2"/>
    </xf>
    <xf numFmtId="0" fontId="31" fillId="3" borderId="104" xfId="0" applyFont="1" applyFill="1" applyBorder="1" applyAlignment="1">
      <alignment horizontal="center" vertical="center" wrapText="1" readingOrder="2"/>
    </xf>
    <xf numFmtId="0" fontId="13" fillId="7" borderId="45" xfId="0" applyFont="1" applyFill="1" applyBorder="1" applyAlignment="1">
      <alignment horizontal="center" vertical="center" readingOrder="2"/>
    </xf>
    <xf numFmtId="0" fontId="13" fillId="7" borderId="105" xfId="0" applyFont="1" applyFill="1" applyBorder="1" applyAlignment="1">
      <alignment horizontal="center" vertical="center" readingOrder="2"/>
    </xf>
    <xf numFmtId="0" fontId="13" fillId="7" borderId="21" xfId="0" applyFont="1" applyFill="1" applyBorder="1" applyAlignment="1">
      <alignment horizontal="center" vertical="center" readingOrder="2"/>
    </xf>
    <xf numFmtId="0" fontId="13" fillId="7" borderId="46" xfId="0" applyFont="1" applyFill="1" applyBorder="1" applyAlignment="1">
      <alignment horizontal="center" vertical="center" readingOrder="2"/>
    </xf>
    <xf numFmtId="0" fontId="13" fillId="6" borderId="106" xfId="0" applyFont="1" applyFill="1" applyBorder="1" applyAlignment="1">
      <alignment horizontal="center" vertical="center" wrapText="1" readingOrder="2"/>
    </xf>
    <xf numFmtId="0" fontId="13" fillId="6" borderId="21" xfId="0" applyFont="1" applyFill="1" applyBorder="1" applyAlignment="1">
      <alignment horizontal="center" vertical="center" wrapText="1" readingOrder="2"/>
    </xf>
    <xf numFmtId="0" fontId="31" fillId="3" borderId="95" xfId="0" applyFont="1" applyFill="1" applyBorder="1" applyAlignment="1">
      <alignment horizontal="center" vertical="center" wrapText="1" readingOrder="2"/>
    </xf>
    <xf numFmtId="0" fontId="13" fillId="6" borderId="62" xfId="0" applyFont="1" applyFill="1" applyBorder="1" applyAlignment="1">
      <alignment horizontal="center" vertical="center" wrapText="1" readingOrder="2"/>
    </xf>
    <xf numFmtId="0" fontId="11" fillId="8" borderId="42" xfId="0" applyFont="1" applyFill="1" applyBorder="1" applyAlignment="1">
      <alignment horizontal="center" vertical="center" wrapText="1" readingOrder="2"/>
    </xf>
    <xf numFmtId="0" fontId="11" fillId="8" borderId="87" xfId="0" applyFont="1" applyFill="1" applyBorder="1" applyAlignment="1">
      <alignment horizontal="center" vertical="center" wrapText="1" readingOrder="2"/>
    </xf>
    <xf numFmtId="0" fontId="33" fillId="8" borderId="42" xfId="0" applyFont="1" applyFill="1" applyBorder="1" applyAlignment="1">
      <alignment horizontal="center" vertical="center" wrapText="1" readingOrder="2"/>
    </xf>
    <xf numFmtId="0" fontId="33" fillId="8" borderId="62" xfId="0" applyFont="1" applyFill="1" applyBorder="1" applyAlignment="1">
      <alignment horizontal="center" vertical="center" wrapText="1" readingOrder="2"/>
    </xf>
    <xf numFmtId="0" fontId="13" fillId="6" borderId="24" xfId="0" applyFont="1" applyFill="1" applyBorder="1" applyAlignment="1">
      <alignment horizontal="center" vertical="center" wrapText="1" readingOrder="2"/>
    </xf>
    <xf numFmtId="0" fontId="13" fillId="6" borderId="25" xfId="0" applyFont="1" applyFill="1" applyBorder="1" applyAlignment="1">
      <alignment horizontal="center" vertical="center" wrapText="1" readingOrder="2"/>
    </xf>
    <xf numFmtId="0" fontId="25" fillId="3" borderId="73" xfId="0" applyFont="1" applyFill="1" applyBorder="1" applyAlignment="1">
      <alignment horizontal="center" vertical="center" wrapText="1" readingOrder="2"/>
    </xf>
    <xf numFmtId="0" fontId="25" fillId="3" borderId="77" xfId="0" applyFont="1" applyFill="1" applyBorder="1" applyAlignment="1">
      <alignment horizontal="center" vertical="center" wrapText="1" readingOrder="2"/>
    </xf>
    <xf numFmtId="0" fontId="3" fillId="0" borderId="42" xfId="0" applyFont="1" applyBorder="1" applyAlignment="1">
      <alignment horizontal="center" vertical="center" wrapText="1" readingOrder="2"/>
    </xf>
    <xf numFmtId="0" fontId="3" fillId="0" borderId="62" xfId="0" applyFont="1" applyBorder="1" applyAlignment="1">
      <alignment horizontal="center" vertical="center" wrapText="1" readingOrder="2"/>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0" fontId="5" fillId="0" borderId="62" xfId="0" applyFont="1" applyBorder="1" applyAlignment="1">
      <alignment horizontal="center" vertical="center" wrapText="1" readingOrder="2"/>
    </xf>
    <xf numFmtId="0" fontId="5" fillId="0" borderId="93" xfId="0" applyFont="1" applyBorder="1" applyAlignment="1">
      <alignment horizontal="center" vertical="center" wrapText="1" readingOrder="1"/>
    </xf>
    <xf numFmtId="0" fontId="5" fillId="0" borderId="104" xfId="0" applyFont="1" applyBorder="1" applyAlignment="1">
      <alignment horizontal="center" vertical="center" wrapText="1" readingOrder="1"/>
    </xf>
    <xf numFmtId="0" fontId="5" fillId="0" borderId="95" xfId="0" applyFont="1" applyBorder="1" applyAlignment="1">
      <alignment horizontal="center" vertical="center" wrapText="1" readingOrder="1"/>
    </xf>
    <xf numFmtId="0" fontId="5" fillId="0" borderId="96" xfId="0" applyFont="1" applyBorder="1" applyAlignment="1">
      <alignment horizontal="center" vertical="center" wrapText="1" readingOrder="1"/>
    </xf>
    <xf numFmtId="0" fontId="5" fillId="0" borderId="0" xfId="0" applyFont="1" applyBorder="1" applyAlignment="1">
      <alignment horizontal="center" vertical="center" wrapText="1" readingOrder="1"/>
    </xf>
    <xf numFmtId="0" fontId="5" fillId="0" borderId="53" xfId="0" applyFont="1" applyBorder="1" applyAlignment="1">
      <alignment horizontal="center" vertical="center" wrapText="1" readingOrder="1"/>
    </xf>
    <xf numFmtId="0" fontId="5" fillId="0" borderId="24" xfId="0" applyFont="1" applyBorder="1" applyAlignment="1">
      <alignment horizontal="center" vertical="center" wrapText="1" readingOrder="1"/>
    </xf>
    <xf numFmtId="0" fontId="5" fillId="0" borderId="25" xfId="0" applyFont="1" applyBorder="1" applyAlignment="1">
      <alignment horizontal="center" vertical="center" wrapText="1" readingOrder="1"/>
    </xf>
    <xf numFmtId="0" fontId="5" fillId="0" borderId="60" xfId="0" applyFont="1" applyBorder="1" applyAlignment="1">
      <alignment horizontal="center" vertical="center" wrapText="1" readingOrder="1"/>
    </xf>
    <xf numFmtId="0" fontId="3" fillId="0" borderId="0" xfId="0" applyFont="1" applyAlignment="1" applyProtection="1">
      <alignment horizontal="center" vertical="center"/>
    </xf>
    <xf numFmtId="0" fontId="4" fillId="0" borderId="0" xfId="0" applyFont="1" applyAlignment="1" applyProtection="1">
      <alignment horizontal="right" vertical="center" wrapText="1"/>
    </xf>
    <xf numFmtId="0" fontId="4" fillId="0" borderId="0" xfId="0" applyFont="1" applyAlignment="1" applyProtection="1">
      <alignment horizontal="right" wrapText="1"/>
    </xf>
    <xf numFmtId="0" fontId="6" fillId="0" borderId="4" xfId="0" applyFont="1" applyBorder="1" applyAlignment="1" applyProtection="1">
      <alignment horizontal="right" vertical="top" wrapText="1"/>
    </xf>
    <xf numFmtId="0" fontId="6" fillId="0" borderId="5" xfId="0" applyFont="1" applyBorder="1" applyAlignment="1" applyProtection="1">
      <alignment horizontal="right" vertical="top" wrapText="1"/>
    </xf>
    <xf numFmtId="0" fontId="7" fillId="0" borderId="1" xfId="0" applyFont="1" applyBorder="1" applyAlignment="1" applyProtection="1">
      <alignment horizontal="center" vertical="center"/>
    </xf>
    <xf numFmtId="0" fontId="3" fillId="0" borderId="1" xfId="0" applyFont="1" applyBorder="1" applyAlignment="1" applyProtection="1">
      <alignment horizontal="right" vertical="center"/>
    </xf>
    <xf numFmtId="3" fontId="3" fillId="0" borderId="1" xfId="0" applyNumberFormat="1" applyFont="1" applyBorder="1" applyAlignment="1" applyProtection="1">
      <alignment horizontal="right" vertical="center"/>
    </xf>
    <xf numFmtId="0" fontId="3" fillId="0" borderId="0" xfId="0" applyFont="1" applyAlignment="1" applyProtection="1">
      <alignment horizontal="right" vertical="center" wrapText="1"/>
    </xf>
    <xf numFmtId="0" fontId="3" fillId="0" borderId="0" xfId="0" applyFont="1" applyAlignment="1" applyProtection="1">
      <alignment horizontal="center" vertical="center" wrapText="1"/>
    </xf>
    <xf numFmtId="0" fontId="6" fillId="0" borderId="4" xfId="0" applyFont="1" applyBorder="1" applyAlignment="1" applyProtection="1">
      <alignment horizontal="right" vertical="top"/>
    </xf>
    <xf numFmtId="0" fontId="6" fillId="0" borderId="5" xfId="0" applyFont="1" applyBorder="1" applyAlignment="1" applyProtection="1">
      <alignment horizontal="right" vertical="top"/>
    </xf>
    <xf numFmtId="0" fontId="6" fillId="0" borderId="31" xfId="0" applyFont="1" applyBorder="1" applyAlignment="1" applyProtection="1">
      <alignment horizontal="right" vertical="top"/>
    </xf>
    <xf numFmtId="0" fontId="6" fillId="0" borderId="32" xfId="0" applyFont="1" applyBorder="1" applyAlignment="1" applyProtection="1">
      <alignment horizontal="right" vertical="top"/>
    </xf>
    <xf numFmtId="0" fontId="6" fillId="0" borderId="47" xfId="0" applyFont="1" applyBorder="1" applyAlignment="1" applyProtection="1">
      <alignment horizontal="right" vertical="top"/>
    </xf>
    <xf numFmtId="0" fontId="6" fillId="0" borderId="48" xfId="0" applyFont="1" applyBorder="1" applyAlignment="1" applyProtection="1">
      <alignment horizontal="right" vertical="top"/>
    </xf>
    <xf numFmtId="0" fontId="3" fillId="0" borderId="18"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164" fontId="2" fillId="3" borderId="1" xfId="0" applyNumberFormat="1" applyFont="1" applyFill="1" applyBorder="1" applyAlignment="1" applyProtection="1">
      <alignment horizontal="center" vertical="center" wrapText="1"/>
    </xf>
    <xf numFmtId="0" fontId="2" fillId="2" borderId="4" xfId="0" applyFont="1" applyFill="1" applyBorder="1" applyAlignment="1" applyProtection="1">
      <alignment horizontal="center" vertical="top" wrapText="1"/>
    </xf>
    <xf numFmtId="0" fontId="2" fillId="2" borderId="6" xfId="0" applyFont="1" applyFill="1" applyBorder="1" applyAlignment="1" applyProtection="1">
      <alignment horizontal="center" vertical="top" wrapText="1"/>
    </xf>
    <xf numFmtId="0" fontId="2" fillId="2" borderId="5" xfId="0" applyFont="1" applyFill="1" applyBorder="1" applyAlignment="1" applyProtection="1">
      <alignment horizontal="center" vertical="top" wrapText="1"/>
    </xf>
    <xf numFmtId="0" fontId="2" fillId="0" borderId="36"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2" fillId="0" borderId="38" xfId="0" applyFont="1" applyBorder="1" applyAlignment="1" applyProtection="1">
      <alignment horizontal="center" vertical="center" wrapText="1"/>
    </xf>
    <xf numFmtId="0" fontId="2" fillId="0" borderId="3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protection locked="0"/>
    </xf>
    <xf numFmtId="9" fontId="2" fillId="3" borderId="7" xfId="0" applyNumberFormat="1" applyFont="1" applyFill="1" applyBorder="1" applyAlignment="1" applyProtection="1">
      <alignment horizontal="center" vertical="center" wrapText="1"/>
    </xf>
    <xf numFmtId="9" fontId="2" fillId="3" borderId="2" xfId="0" applyNumberFormat="1" applyFont="1" applyFill="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3" borderId="49" xfId="0" applyFont="1" applyFill="1" applyBorder="1" applyAlignment="1" applyProtection="1">
      <alignment horizontal="center" vertical="center" wrapText="1"/>
    </xf>
    <xf numFmtId="0" fontId="3" fillId="3" borderId="50" xfId="0" applyFont="1" applyFill="1" applyBorder="1" applyAlignment="1" applyProtection="1">
      <alignment horizontal="center" vertical="center" wrapText="1"/>
    </xf>
    <xf numFmtId="0" fontId="4" fillId="0" borderId="28" xfId="0" applyFont="1" applyBorder="1" applyAlignment="1" applyProtection="1">
      <alignment horizontal="right" vertical="top" wrapText="1"/>
    </xf>
    <xf numFmtId="0" fontId="4" fillId="0" borderId="29" xfId="0" applyFont="1" applyBorder="1" applyAlignment="1" applyProtection="1">
      <alignment horizontal="right" vertical="top" wrapText="1"/>
    </xf>
    <xf numFmtId="0" fontId="4" fillId="0" borderId="30" xfId="0" applyFont="1" applyBorder="1" applyAlignment="1" applyProtection="1">
      <alignment horizontal="right" vertical="top" wrapText="1"/>
    </xf>
    <xf numFmtId="0" fontId="4" fillId="0" borderId="22" xfId="0" applyFont="1" applyBorder="1" applyAlignment="1" applyProtection="1">
      <alignment horizontal="right" vertical="top" wrapText="1"/>
    </xf>
    <xf numFmtId="0" fontId="5" fillId="3" borderId="42" xfId="0" applyFont="1" applyFill="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3" borderId="34"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16"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33"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21" xfId="0" applyFont="1" applyFill="1" applyBorder="1" applyAlignment="1" applyProtection="1">
      <alignment horizontal="center" vertical="center" wrapText="1"/>
    </xf>
    <xf numFmtId="9" fontId="2" fillId="3" borderId="21" xfId="0" applyNumberFormat="1"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2" fillId="0" borderId="4" xfId="0" applyFont="1" applyBorder="1" applyAlignment="1" applyProtection="1">
      <alignment horizontal="right" vertical="center" wrapText="1"/>
      <protection locked="0"/>
    </xf>
    <xf numFmtId="0" fontId="2" fillId="0" borderId="5" xfId="0" applyFont="1" applyBorder="1" applyAlignment="1" applyProtection="1">
      <alignment horizontal="right" vertical="center" wrapText="1"/>
      <protection locked="0"/>
    </xf>
    <xf numFmtId="0" fontId="2" fillId="0" borderId="6" xfId="0" applyFont="1" applyBorder="1" applyAlignment="1" applyProtection="1">
      <alignment horizontal="center" vertical="center" wrapText="1"/>
    </xf>
    <xf numFmtId="3" fontId="2" fillId="0" borderId="4" xfId="0" applyNumberFormat="1" applyFont="1" applyBorder="1" applyAlignment="1" applyProtection="1">
      <alignment horizontal="center" vertical="center" wrapText="1"/>
    </xf>
    <xf numFmtId="3" fontId="2" fillId="0" borderId="5" xfId="0" applyNumberFormat="1" applyFont="1" applyBorder="1" applyAlignment="1" applyProtection="1">
      <alignment horizontal="center" vertical="center" wrapText="1"/>
    </xf>
    <xf numFmtId="0" fontId="2" fillId="0" borderId="6" xfId="0" applyFont="1" applyBorder="1" applyAlignment="1" applyProtection="1">
      <alignment horizontal="right" vertical="center" wrapText="1"/>
    </xf>
    <xf numFmtId="0" fontId="2" fillId="0" borderId="5" xfId="0" applyFont="1" applyBorder="1" applyAlignment="1" applyProtection="1">
      <alignment horizontal="right"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protection locked="0"/>
    </xf>
    <xf numFmtId="9" fontId="9" fillId="4" borderId="31" xfId="0" applyNumberFormat="1" applyFont="1" applyFill="1" applyBorder="1" applyAlignment="1" applyProtection="1">
      <alignment horizontal="center" vertical="center" wrapText="1"/>
    </xf>
    <xf numFmtId="0" fontId="9" fillId="4" borderId="32" xfId="0" applyFont="1" applyFill="1" applyBorder="1" applyAlignment="1" applyProtection="1">
      <alignment horizontal="center" vertical="center" wrapText="1"/>
    </xf>
    <xf numFmtId="9" fontId="2" fillId="3" borderId="1" xfId="0" applyNumberFormat="1" applyFont="1" applyFill="1" applyBorder="1" applyAlignment="1" applyProtection="1">
      <alignment horizontal="center" vertical="center" wrapText="1"/>
    </xf>
    <xf numFmtId="0" fontId="3" fillId="3" borderId="32" xfId="0" applyFont="1" applyFill="1" applyBorder="1" applyAlignment="1" applyProtection="1">
      <alignment horizontal="center" vertical="center" wrapText="1"/>
    </xf>
    <xf numFmtId="0" fontId="3" fillId="3" borderId="57" xfId="0" applyFont="1" applyFill="1" applyBorder="1" applyAlignment="1" applyProtection="1">
      <alignment horizontal="center" vertical="center" wrapText="1"/>
    </xf>
    <xf numFmtId="0" fontId="3" fillId="3" borderId="117" xfId="0" applyFont="1" applyFill="1" applyBorder="1" applyAlignment="1" applyProtection="1">
      <alignment horizontal="center" vertical="center" wrapText="1"/>
    </xf>
    <xf numFmtId="0" fontId="3" fillId="3" borderId="118" xfId="0" applyFont="1" applyFill="1" applyBorder="1" applyAlignment="1" applyProtection="1">
      <alignment horizontal="center" vertical="center" wrapText="1"/>
    </xf>
    <xf numFmtId="0" fontId="3" fillId="0" borderId="116"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0" fontId="3" fillId="0" borderId="31" xfId="0" applyFont="1" applyBorder="1" applyAlignment="1" applyProtection="1">
      <alignment horizontal="center" vertical="center" wrapText="1"/>
    </xf>
    <xf numFmtId="0" fontId="3" fillId="0" borderId="52" xfId="0" applyFont="1" applyBorder="1" applyAlignment="1" applyProtection="1">
      <alignment horizontal="center" vertical="center" wrapText="1"/>
    </xf>
    <xf numFmtId="165" fontId="2" fillId="3" borderId="1" xfId="0" applyNumberFormat="1" applyFont="1" applyFill="1" applyBorder="1" applyAlignment="1" applyProtection="1">
      <alignment horizontal="center" vertical="center" wrapText="1"/>
    </xf>
  </cellXfs>
  <cellStyles count="2">
    <cellStyle name="Comma" xfId="1" builtinId="3"/>
    <cellStyle name="Normal" xfId="0" builtinId="0"/>
  </cellStyles>
  <dxfs count="8">
    <dxf>
      <font>
        <b val="0"/>
        <i val="0"/>
        <strike val="0"/>
        <condense val="0"/>
        <extend val="0"/>
        <outline val="0"/>
        <shadow val="0"/>
        <u val="none"/>
        <vertAlign val="baseline"/>
        <sz val="11"/>
        <color theme="1"/>
        <name val="B Nazanin"/>
        <charset val="17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thin">
          <color indexed="64"/>
        </left>
      </border>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 Id="rId22" Type="http://schemas.microsoft.com/office/2022/11/relationships/FeaturePropertyBag" Target="featurePropertyBag/featurePropertyBag.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0</xdr:col>
      <xdr:colOff>1083310</xdr:colOff>
      <xdr:row>0</xdr:row>
      <xdr:rowOff>572135</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0712315"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9" name="Text Box 5">
          <a:extLst>
            <a:ext uri="{FF2B5EF4-FFF2-40B4-BE49-F238E27FC236}">
              <a16:creationId xmlns:a16="http://schemas.microsoft.com/office/drawing/2014/main" id="{00000000-0008-0000-0000-000009000000}"/>
            </a:ext>
          </a:extLst>
        </xdr:cNvPr>
        <xdr:cNvSpPr txBox="1">
          <a:spLocks noChangeArrowheads="1"/>
        </xdr:cNvSpPr>
      </xdr:nvSpPr>
      <xdr:spPr bwMode="auto">
        <a:xfrm>
          <a:off x="11238976125" y="59893200"/>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10" name="Text Box 8">
          <a:extLst>
            <a:ext uri="{FF2B5EF4-FFF2-40B4-BE49-F238E27FC236}">
              <a16:creationId xmlns:a16="http://schemas.microsoft.com/office/drawing/2014/main" id="{00000000-0008-0000-0000-00000A000000}"/>
            </a:ext>
          </a:extLst>
        </xdr:cNvPr>
        <xdr:cNvSpPr txBox="1">
          <a:spLocks noChangeArrowheads="1"/>
        </xdr:cNvSpPr>
      </xdr:nvSpPr>
      <xdr:spPr bwMode="auto">
        <a:xfrm>
          <a:off x="11238852300" y="60960000"/>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1" name="Text Box 9">
          <a:extLst>
            <a:ext uri="{FF2B5EF4-FFF2-40B4-BE49-F238E27FC236}">
              <a16:creationId xmlns:a16="http://schemas.microsoft.com/office/drawing/2014/main" id="{00000000-0008-0000-0000-00000B000000}"/>
            </a:ext>
          </a:extLst>
        </xdr:cNvPr>
        <xdr:cNvSpPr txBox="1">
          <a:spLocks noChangeArrowheads="1"/>
        </xdr:cNvSpPr>
      </xdr:nvSpPr>
      <xdr:spPr bwMode="auto">
        <a:xfrm>
          <a:off x="11238747525" y="62122050"/>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twoCellAnchor editAs="oneCell">
    <xdr:from>
      <xdr:col>0</xdr:col>
      <xdr:colOff>0</xdr:colOff>
      <xdr:row>0</xdr:row>
      <xdr:rowOff>104775</xdr:rowOff>
    </xdr:from>
    <xdr:to>
      <xdr:col>0</xdr:col>
      <xdr:colOff>1083310</xdr:colOff>
      <xdr:row>0</xdr:row>
      <xdr:rowOff>572135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43636390"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7" name="Text Box 5">
          <a:extLst>
            <a:ext uri="{FF2B5EF4-FFF2-40B4-BE49-F238E27FC236}">
              <a16:creationId xmlns:a16="http://schemas.microsoft.com/office/drawing/2014/main" id="{00000000-0008-0000-0000-000007000000}"/>
            </a:ext>
          </a:extLst>
        </xdr:cNvPr>
        <xdr:cNvSpPr txBox="1">
          <a:spLocks noChangeArrowheads="1"/>
        </xdr:cNvSpPr>
      </xdr:nvSpPr>
      <xdr:spPr bwMode="auto">
        <a:xfrm>
          <a:off x="11239900050" y="62912625"/>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11239776225" y="64188975"/>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2" name="Text Box 9">
          <a:extLst>
            <a:ext uri="{FF2B5EF4-FFF2-40B4-BE49-F238E27FC236}">
              <a16:creationId xmlns:a16="http://schemas.microsoft.com/office/drawing/2014/main" id="{00000000-0008-0000-0000-00000C000000}"/>
            </a:ext>
          </a:extLst>
        </xdr:cNvPr>
        <xdr:cNvSpPr txBox="1">
          <a:spLocks noChangeArrowheads="1"/>
        </xdr:cNvSpPr>
      </xdr:nvSpPr>
      <xdr:spPr bwMode="auto">
        <a:xfrm>
          <a:off x="11239671450" y="65351025"/>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380999</xdr:colOff>
      <xdr:row>0</xdr:row>
      <xdr:rowOff>1</xdr:rowOff>
    </xdr:from>
    <xdr:to>
      <xdr:col>4</xdr:col>
      <xdr:colOff>1474787</xdr:colOff>
      <xdr:row>1</xdr:row>
      <xdr:rowOff>15876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80732338" y="1"/>
          <a:ext cx="1093788" cy="5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1371890</xdr:colOff>
      <xdr:row>0</xdr:row>
      <xdr:rowOff>11616</xdr:rowOff>
    </xdr:from>
    <xdr:to>
      <xdr:col>14</xdr:col>
      <xdr:colOff>2764573</xdr:colOff>
      <xdr:row>1</xdr:row>
      <xdr:rowOff>5149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6174329" y="11616"/>
          <a:ext cx="1392683" cy="655637"/>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514350</xdr:colOff>
          <xdr:row>47</xdr:row>
          <xdr:rowOff>9525</xdr:rowOff>
        </xdr:from>
        <xdr:to>
          <xdr:col>9</xdr:col>
          <xdr:colOff>723900</xdr:colOff>
          <xdr:row>48</xdr:row>
          <xdr:rowOff>314325</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1">
                <a:defRPr sz="1000"/>
              </a:pPr>
              <a:r>
                <a:rPr lang="fa-IR" sz="1600" b="0" i="0" u="none" strike="noStrike" baseline="0">
                  <a:solidFill>
                    <a:srgbClr val="FF0000"/>
                  </a:solidFill>
                  <a:latin typeface="Arial"/>
                  <a:cs typeface="Arial"/>
                </a:rPr>
                <a:t>کپی فرم و اضافه کردن مناقصه گر جدید</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9525</xdr:rowOff>
        </xdr:from>
        <xdr:to>
          <xdr:col>4</xdr:col>
          <xdr:colOff>1371600</xdr:colOff>
          <xdr:row>14</xdr:row>
          <xdr:rowOff>609600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15</xdr:row>
          <xdr:rowOff>142875</xdr:rowOff>
        </xdr:from>
        <xdr:to>
          <xdr:col>4</xdr:col>
          <xdr:colOff>1371600</xdr:colOff>
          <xdr:row>15</xdr:row>
          <xdr:rowOff>742950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16</xdr:row>
          <xdr:rowOff>38100</xdr:rowOff>
        </xdr:from>
        <xdr:to>
          <xdr:col>4</xdr:col>
          <xdr:colOff>1371600</xdr:colOff>
          <xdr:row>16</xdr:row>
          <xdr:rowOff>647700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16</xdr:row>
          <xdr:rowOff>733425</xdr:rowOff>
        </xdr:from>
        <xdr:to>
          <xdr:col>4</xdr:col>
          <xdr:colOff>1371600</xdr:colOff>
          <xdr:row>18</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523875</xdr:rowOff>
        </xdr:from>
        <xdr:to>
          <xdr:col>4</xdr:col>
          <xdr:colOff>1181100</xdr:colOff>
          <xdr:row>13</xdr:row>
          <xdr:rowOff>1019175</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fa-IR" sz="800" b="0" i="0" u="none" strike="noStrike" baseline="0">
                  <a:solidFill>
                    <a:srgbClr val="000000"/>
                  </a:solidFill>
                  <a:latin typeface="Segoe UI"/>
                  <a:cs typeface="Segoe UI"/>
                </a:rPr>
                <a:t>نمایش همه ایتمها</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1F888D-2441-4787-985B-7AA89F5E416E}" name="tblSummary" displayName="tblSummary" ref="A12:E13" insertRowShift="1" totalsRowShown="0" headerRowDxfId="7" dataDxfId="6" tableBorderDxfId="5">
  <autoFilter ref="A12:E13" xr:uid="{491F888D-2441-4787-985B-7AA89F5E416E}"/>
  <sortState xmlns:xlrd2="http://schemas.microsoft.com/office/spreadsheetml/2017/richdata2" ref="A12:E12">
    <sortCondition ref="D12:D13"/>
  </sortState>
  <tableColumns count="5">
    <tableColumn id="1" xr3:uid="{DF84E02B-A84F-42FE-88A9-B098B86E046D}" name="نام شیت" dataDxfId="4"/>
    <tableColumn id="2" xr3:uid="{2845E2CE-E480-42DF-B4FC-4700011C04DF}" name="نام مناقصه گر" dataDxfId="3"/>
    <tableColumn id="3" xr3:uid="{FB4A4B5A-FCFC-4974-B1D4-34D598ADAABB}" name="نمره کل" dataDxfId="2"/>
    <tableColumn id="4" xr3:uid="{A193EF2D-7536-40E5-AA0F-0FF1EF1BCBB1}" name="میانگین نمرات ارزیابی از 100" dataDxfId="1">
      <calculatedColumnFormula>IF(tblSummary[[#This Row],[نمره کل]]=0,"غيره مرتبط مي باشد",IF(tblSummary[[#This Row],[نمره کل]]&gt;=70,"حدنصاب امتياز قابل قبول مي‌باشد","مورد تاييد نمي‌باشد"))</calculatedColumnFormula>
    </tableColumn>
    <tableColumn id="5" xr3:uid="{7C2A9E79-4A48-42D7-A81F-693A8BC251B0}" name="توضیحات"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42A9-A7AA-4998-B84A-1504E27B7E11}">
  <sheetPr codeName="Sheet3"/>
  <dimension ref="A1:XFD240"/>
  <sheetViews>
    <sheetView rightToLeft="1" tabSelected="1" view="pageBreakPreview" topLeftCell="A9" zoomScale="80" zoomScaleNormal="100" zoomScaleSheetLayoutView="80" workbookViewId="0">
      <selection activeCell="B164" sqref="B164"/>
    </sheetView>
  </sheetViews>
  <sheetFormatPr defaultRowHeight="22.5" x14ac:dyDescent="0.6"/>
  <cols>
    <col min="1" max="1" width="17.375" style="78" customWidth="1"/>
    <col min="2" max="2" width="35" style="78" bestFit="1" customWidth="1"/>
    <col min="3" max="3" width="31.625" style="78" customWidth="1"/>
    <col min="4" max="5" width="17" style="78" customWidth="1"/>
    <col min="6" max="6" width="13" style="78" customWidth="1"/>
    <col min="7" max="7" width="12.375" style="78" customWidth="1"/>
    <col min="8" max="8" width="18.875" style="78" customWidth="1"/>
    <col min="9" max="9" width="14" style="78" customWidth="1"/>
    <col min="10" max="10" width="14.25" style="78" customWidth="1"/>
    <col min="11" max="11" width="14.875" style="78" customWidth="1"/>
    <col min="12" max="14" width="9" style="75"/>
    <col min="15" max="15" width="9" style="76"/>
    <col min="16" max="16" width="21.125" style="77" customWidth="1"/>
    <col min="17" max="16384" width="9" style="77"/>
  </cols>
  <sheetData>
    <row r="1" spans="1:16384" s="77" customFormat="1" ht="55.5" customHeight="1" x14ac:dyDescent="0.6">
      <c r="A1" s="530" t="s">
        <v>218</v>
      </c>
      <c r="B1" s="530"/>
      <c r="C1" s="485" t="s">
        <v>341</v>
      </c>
      <c r="D1" s="485"/>
      <c r="E1" s="485"/>
      <c r="F1" s="485"/>
      <c r="G1" s="485"/>
      <c r="H1" s="485"/>
      <c r="I1" s="529" t="s">
        <v>219</v>
      </c>
      <c r="J1" s="529"/>
      <c r="K1" s="529"/>
      <c r="L1" s="75"/>
      <c r="M1" s="75"/>
      <c r="N1" s="75"/>
      <c r="O1" s="76"/>
    </row>
    <row r="2" spans="1:16384" s="77" customFormat="1" ht="36" customHeight="1" x14ac:dyDescent="0.6">
      <c r="A2" s="530"/>
      <c r="B2" s="530"/>
      <c r="C2" s="485"/>
      <c r="D2" s="485"/>
      <c r="E2" s="485"/>
      <c r="F2" s="485"/>
      <c r="G2" s="485"/>
      <c r="H2" s="485"/>
      <c r="I2" s="529" t="s">
        <v>220</v>
      </c>
      <c r="J2" s="529"/>
      <c r="K2" s="529"/>
      <c r="L2" s="75"/>
      <c r="M2" s="75"/>
      <c r="N2" s="75"/>
      <c r="O2" s="76"/>
    </row>
    <row r="3" spans="1:16384" s="77" customFormat="1" ht="26.25" customHeight="1" x14ac:dyDescent="0.6">
      <c r="A3" s="530"/>
      <c r="B3" s="530"/>
      <c r="C3" s="485"/>
      <c r="D3" s="485"/>
      <c r="E3" s="485"/>
      <c r="F3" s="485"/>
      <c r="G3" s="485"/>
      <c r="H3" s="485"/>
      <c r="I3" s="528" t="s">
        <v>221</v>
      </c>
      <c r="J3" s="528"/>
      <c r="K3" s="528"/>
      <c r="L3" s="75"/>
      <c r="M3" s="75"/>
      <c r="N3" s="75"/>
      <c r="O3" s="76"/>
    </row>
    <row r="4" spans="1:16384" s="77" customFormat="1" ht="46.5" customHeight="1" x14ac:dyDescent="0.6">
      <c r="A4" s="138" t="s">
        <v>258</v>
      </c>
      <c r="B4" s="304">
        <v>48630706</v>
      </c>
      <c r="C4" s="305"/>
      <c r="D4" s="306"/>
      <c r="E4" s="531" t="s">
        <v>259</v>
      </c>
      <c r="F4" s="531"/>
      <c r="G4" s="531"/>
      <c r="H4" s="532">
        <v>33000000000</v>
      </c>
      <c r="I4" s="532"/>
      <c r="J4" s="532"/>
      <c r="K4" s="532"/>
      <c r="L4" s="75"/>
      <c r="M4" s="75"/>
      <c r="N4" s="75"/>
      <c r="O4" s="76"/>
    </row>
    <row r="5" spans="1:16384" s="77" customFormat="1" ht="49.5" customHeight="1" x14ac:dyDescent="0.6">
      <c r="A5" s="139" t="s">
        <v>260</v>
      </c>
      <c r="B5" s="307" t="s">
        <v>342</v>
      </c>
      <c r="C5" s="308"/>
      <c r="D5" s="308"/>
      <c r="E5" s="308"/>
      <c r="F5" s="308"/>
      <c r="G5" s="308"/>
      <c r="H5" s="308"/>
      <c r="I5" s="308"/>
      <c r="J5" s="308"/>
      <c r="K5" s="309"/>
      <c r="L5" s="75"/>
      <c r="M5" s="75"/>
      <c r="N5" s="75"/>
      <c r="O5" s="76"/>
    </row>
    <row r="6" spans="1:16384" s="77" customFormat="1" ht="24.75" customHeight="1" x14ac:dyDescent="0.6">
      <c r="A6" s="533" t="s">
        <v>88</v>
      </c>
      <c r="B6" s="533"/>
      <c r="C6" s="533"/>
      <c r="D6" s="533"/>
      <c r="E6" s="533"/>
      <c r="F6" s="533"/>
      <c r="G6" s="533"/>
      <c r="H6" s="533"/>
      <c r="I6" s="533"/>
      <c r="J6" s="533"/>
      <c r="K6" s="533"/>
      <c r="L6" s="75"/>
      <c r="M6" s="75"/>
      <c r="N6" s="75"/>
      <c r="O6" s="76"/>
    </row>
    <row r="7" spans="1:16384" s="77" customFormat="1" ht="43.5" customHeight="1" x14ac:dyDescent="0.6">
      <c r="A7" s="430" t="s">
        <v>89</v>
      </c>
      <c r="B7" s="430"/>
      <c r="C7" s="430"/>
      <c r="D7" s="430"/>
      <c r="E7" s="430"/>
      <c r="F7" s="430"/>
      <c r="G7" s="430"/>
      <c r="H7" s="430"/>
      <c r="I7" s="430"/>
      <c r="J7" s="430"/>
      <c r="K7" s="430"/>
      <c r="L7" s="75"/>
      <c r="M7" s="75"/>
      <c r="N7" s="75"/>
      <c r="O7" s="76"/>
    </row>
    <row r="8" spans="1:16384" s="77" customFormat="1" ht="39" customHeight="1" x14ac:dyDescent="0.2">
      <c r="A8" s="430" t="s">
        <v>179</v>
      </c>
      <c r="B8" s="430"/>
      <c r="C8" s="430"/>
      <c r="D8" s="430"/>
      <c r="E8" s="430"/>
      <c r="F8" s="430"/>
      <c r="G8" s="430"/>
      <c r="H8" s="430"/>
      <c r="I8" s="430"/>
      <c r="J8" s="430"/>
      <c r="K8" s="430"/>
      <c r="L8" s="527"/>
      <c r="M8" s="527"/>
      <c r="N8" s="527"/>
      <c r="O8" s="527"/>
      <c r="P8" s="527"/>
      <c r="Q8" s="527"/>
      <c r="R8" s="527"/>
      <c r="S8" s="527"/>
      <c r="T8" s="527"/>
      <c r="U8" s="527"/>
      <c r="V8" s="527"/>
      <c r="W8" s="527"/>
      <c r="X8" s="527"/>
      <c r="Y8" s="527"/>
      <c r="Z8" s="527"/>
      <c r="AA8" s="527"/>
      <c r="AB8" s="527"/>
      <c r="AC8" s="527"/>
      <c r="AD8" s="527"/>
      <c r="AE8" s="527"/>
      <c r="AF8" s="527"/>
      <c r="AG8" s="527"/>
      <c r="AH8" s="527"/>
      <c r="AI8" s="527"/>
      <c r="AJ8" s="527"/>
      <c r="AK8" s="527"/>
      <c r="AL8" s="527"/>
      <c r="AM8" s="527"/>
      <c r="AN8" s="527"/>
      <c r="AO8" s="527"/>
      <c r="AP8" s="527"/>
      <c r="AQ8" s="527"/>
      <c r="AR8" s="527"/>
      <c r="AS8" s="527"/>
      <c r="AT8" s="527"/>
      <c r="AU8" s="527"/>
      <c r="AV8" s="527"/>
      <c r="AW8" s="527"/>
      <c r="AX8" s="527"/>
      <c r="AY8" s="527"/>
      <c r="AZ8" s="527"/>
      <c r="BA8" s="527"/>
      <c r="BB8" s="527"/>
      <c r="BC8" s="527"/>
      <c r="BD8" s="527"/>
      <c r="BE8" s="527"/>
      <c r="BF8" s="527"/>
      <c r="BG8" s="527"/>
      <c r="BH8" s="527"/>
      <c r="BI8" s="527"/>
      <c r="BJ8" s="527"/>
      <c r="BK8" s="527"/>
      <c r="BL8" s="527"/>
      <c r="BM8" s="527"/>
      <c r="BN8" s="527"/>
      <c r="BO8" s="527"/>
      <c r="BP8" s="527"/>
      <c r="BQ8" s="527"/>
      <c r="BR8" s="527"/>
      <c r="BS8" s="527"/>
      <c r="BT8" s="527"/>
      <c r="BU8" s="527"/>
      <c r="BV8" s="527"/>
      <c r="BW8" s="527"/>
      <c r="BX8" s="527"/>
      <c r="BY8" s="527"/>
      <c r="BZ8" s="527"/>
      <c r="CA8" s="527"/>
      <c r="CB8" s="527"/>
      <c r="CC8" s="527"/>
      <c r="CD8" s="527"/>
      <c r="CE8" s="527"/>
      <c r="CF8" s="527"/>
      <c r="CG8" s="527"/>
      <c r="CH8" s="527"/>
      <c r="CI8" s="527"/>
      <c r="CJ8" s="527"/>
      <c r="CK8" s="527"/>
      <c r="CL8" s="527"/>
      <c r="CM8" s="527"/>
      <c r="CN8" s="527"/>
      <c r="CO8" s="527"/>
      <c r="CP8" s="527"/>
      <c r="CQ8" s="527"/>
      <c r="CR8" s="527"/>
      <c r="CS8" s="527"/>
      <c r="CT8" s="527"/>
      <c r="CU8" s="527"/>
      <c r="CV8" s="527"/>
      <c r="CW8" s="527"/>
      <c r="CX8" s="527"/>
      <c r="CY8" s="527"/>
      <c r="CZ8" s="527"/>
      <c r="DA8" s="527"/>
      <c r="DB8" s="527"/>
      <c r="DC8" s="527"/>
      <c r="DD8" s="527"/>
      <c r="DE8" s="527"/>
      <c r="DF8" s="527"/>
      <c r="DG8" s="527"/>
      <c r="DH8" s="527"/>
      <c r="DI8" s="527"/>
      <c r="DJ8" s="527"/>
      <c r="DK8" s="527"/>
      <c r="DL8" s="527"/>
      <c r="DM8" s="527"/>
      <c r="DN8" s="527"/>
      <c r="DO8" s="527"/>
      <c r="DP8" s="527"/>
      <c r="DQ8" s="527"/>
      <c r="DR8" s="527"/>
      <c r="DS8" s="527"/>
      <c r="DT8" s="527"/>
      <c r="DU8" s="527"/>
      <c r="DV8" s="527"/>
      <c r="DW8" s="527"/>
      <c r="DX8" s="527"/>
      <c r="DY8" s="527"/>
      <c r="DZ8" s="527"/>
      <c r="EA8" s="527"/>
      <c r="EB8" s="527"/>
      <c r="EC8" s="527"/>
      <c r="ED8" s="527"/>
      <c r="EE8" s="527"/>
      <c r="EF8" s="527"/>
      <c r="EG8" s="527"/>
      <c r="EH8" s="527"/>
      <c r="EI8" s="527"/>
      <c r="EJ8" s="527"/>
      <c r="EK8" s="527"/>
      <c r="EL8" s="527"/>
      <c r="EM8" s="527"/>
      <c r="EN8" s="527"/>
      <c r="EO8" s="527"/>
      <c r="EP8" s="527"/>
      <c r="EQ8" s="527"/>
      <c r="ER8" s="527"/>
      <c r="ES8" s="527"/>
      <c r="ET8" s="527"/>
      <c r="EU8" s="527"/>
      <c r="EV8" s="527"/>
      <c r="EW8" s="527"/>
      <c r="EX8" s="527"/>
      <c r="EY8" s="527"/>
      <c r="EZ8" s="527"/>
      <c r="FA8" s="527"/>
      <c r="FB8" s="527"/>
      <c r="FC8" s="527"/>
      <c r="FD8" s="527"/>
      <c r="FE8" s="527"/>
      <c r="FF8" s="527"/>
      <c r="FG8" s="527"/>
      <c r="FH8" s="527"/>
      <c r="FI8" s="527"/>
      <c r="FJ8" s="527"/>
      <c r="FK8" s="527"/>
      <c r="FL8" s="527"/>
      <c r="FM8" s="527"/>
      <c r="FN8" s="527"/>
      <c r="FO8" s="527"/>
      <c r="FP8" s="527"/>
      <c r="FQ8" s="527"/>
      <c r="FR8" s="527"/>
      <c r="FS8" s="527"/>
      <c r="FT8" s="527"/>
      <c r="FU8" s="527"/>
      <c r="FV8" s="527"/>
      <c r="FW8" s="527"/>
      <c r="FX8" s="527"/>
      <c r="FY8" s="527"/>
      <c r="FZ8" s="527"/>
      <c r="GA8" s="527"/>
      <c r="GB8" s="527"/>
      <c r="GC8" s="527"/>
      <c r="GD8" s="527"/>
      <c r="GE8" s="527"/>
      <c r="GF8" s="527"/>
      <c r="GG8" s="527"/>
      <c r="GH8" s="527"/>
      <c r="GI8" s="527"/>
      <c r="GJ8" s="527"/>
      <c r="GK8" s="527"/>
      <c r="GL8" s="527"/>
      <c r="GM8" s="527"/>
      <c r="GN8" s="527"/>
      <c r="GO8" s="527"/>
      <c r="GP8" s="527"/>
      <c r="GQ8" s="527"/>
      <c r="GR8" s="527"/>
      <c r="GS8" s="527"/>
      <c r="GT8" s="527"/>
      <c r="GU8" s="527"/>
      <c r="GV8" s="527"/>
      <c r="GW8" s="527"/>
      <c r="GX8" s="527"/>
      <c r="GY8" s="527"/>
      <c r="GZ8" s="527"/>
      <c r="HA8" s="527"/>
      <c r="HB8" s="527"/>
      <c r="HC8" s="527"/>
      <c r="HD8" s="527"/>
      <c r="HE8" s="527"/>
      <c r="HF8" s="527"/>
      <c r="HG8" s="527"/>
      <c r="HH8" s="527"/>
      <c r="HI8" s="527"/>
      <c r="HJ8" s="527"/>
      <c r="HK8" s="527"/>
      <c r="HL8" s="527"/>
      <c r="HM8" s="527"/>
      <c r="HN8" s="527"/>
      <c r="HO8" s="527"/>
      <c r="HP8" s="527"/>
      <c r="HQ8" s="527"/>
      <c r="HR8" s="527"/>
      <c r="HS8" s="527"/>
      <c r="HT8" s="527"/>
      <c r="HU8" s="527"/>
      <c r="HV8" s="527"/>
      <c r="HW8" s="527"/>
      <c r="HX8" s="527"/>
      <c r="HY8" s="527"/>
      <c r="HZ8" s="527"/>
      <c r="IA8" s="527"/>
      <c r="IB8" s="527"/>
      <c r="IC8" s="527"/>
      <c r="ID8" s="527"/>
      <c r="IE8" s="527"/>
      <c r="IF8" s="527"/>
      <c r="IG8" s="527"/>
      <c r="IH8" s="527"/>
      <c r="II8" s="527"/>
      <c r="IJ8" s="527"/>
      <c r="IK8" s="527"/>
      <c r="IL8" s="527"/>
      <c r="IM8" s="527"/>
      <c r="IN8" s="527"/>
      <c r="IO8" s="527"/>
      <c r="IP8" s="527"/>
      <c r="IQ8" s="527"/>
      <c r="IR8" s="527"/>
      <c r="IS8" s="527"/>
      <c r="IT8" s="527"/>
      <c r="IU8" s="527"/>
      <c r="IV8" s="527"/>
      <c r="IW8" s="527"/>
      <c r="IX8" s="527"/>
      <c r="IY8" s="527"/>
      <c r="IZ8" s="527"/>
      <c r="JA8" s="527"/>
      <c r="JB8" s="527"/>
      <c r="JC8" s="527"/>
      <c r="JD8" s="527"/>
      <c r="JE8" s="527"/>
      <c r="JF8" s="527"/>
      <c r="JG8" s="527"/>
      <c r="JH8" s="527"/>
      <c r="JI8" s="527"/>
      <c r="JJ8" s="527"/>
      <c r="JK8" s="527"/>
      <c r="JL8" s="527"/>
      <c r="JM8" s="527"/>
      <c r="JN8" s="527"/>
      <c r="JO8" s="527"/>
      <c r="JP8" s="527"/>
      <c r="JQ8" s="527"/>
      <c r="JR8" s="527"/>
      <c r="JS8" s="527"/>
      <c r="JT8" s="527"/>
      <c r="JU8" s="527"/>
      <c r="JV8" s="527"/>
      <c r="JW8" s="527"/>
      <c r="JX8" s="527"/>
      <c r="JY8" s="527"/>
      <c r="JZ8" s="527"/>
      <c r="KA8" s="527"/>
      <c r="KB8" s="527"/>
      <c r="KC8" s="527"/>
      <c r="KD8" s="527"/>
      <c r="KE8" s="527"/>
      <c r="KF8" s="527"/>
      <c r="KG8" s="527"/>
      <c r="KH8" s="527"/>
      <c r="KI8" s="527"/>
      <c r="KJ8" s="527"/>
      <c r="KK8" s="527"/>
      <c r="KL8" s="527"/>
      <c r="KM8" s="527"/>
      <c r="KN8" s="527"/>
      <c r="KO8" s="527"/>
      <c r="KP8" s="527"/>
      <c r="KQ8" s="527"/>
      <c r="KR8" s="527"/>
      <c r="KS8" s="527"/>
      <c r="KT8" s="527"/>
      <c r="KU8" s="527"/>
      <c r="KV8" s="527"/>
      <c r="KW8" s="527"/>
      <c r="KX8" s="527"/>
      <c r="KY8" s="527"/>
      <c r="KZ8" s="527"/>
      <c r="LA8" s="527"/>
      <c r="LB8" s="527"/>
      <c r="LC8" s="527"/>
      <c r="LD8" s="527"/>
      <c r="LE8" s="527"/>
      <c r="LF8" s="527"/>
      <c r="LG8" s="527"/>
      <c r="LH8" s="527"/>
      <c r="LI8" s="527"/>
      <c r="LJ8" s="527"/>
      <c r="LK8" s="527"/>
      <c r="LL8" s="527"/>
      <c r="LM8" s="527"/>
      <c r="LN8" s="527"/>
      <c r="LO8" s="527"/>
      <c r="LP8" s="527"/>
      <c r="LQ8" s="527"/>
      <c r="LR8" s="527"/>
      <c r="LS8" s="527"/>
      <c r="LT8" s="527"/>
      <c r="LU8" s="527"/>
      <c r="LV8" s="527"/>
      <c r="LW8" s="527"/>
      <c r="LX8" s="527"/>
      <c r="LY8" s="527"/>
      <c r="LZ8" s="527"/>
      <c r="MA8" s="527"/>
      <c r="MB8" s="527"/>
      <c r="MC8" s="527"/>
      <c r="MD8" s="527"/>
      <c r="ME8" s="527"/>
      <c r="MF8" s="527"/>
      <c r="MG8" s="527"/>
      <c r="MH8" s="527"/>
      <c r="MI8" s="527"/>
      <c r="MJ8" s="527"/>
      <c r="MK8" s="527"/>
      <c r="ML8" s="527"/>
      <c r="MM8" s="527"/>
      <c r="MN8" s="527"/>
      <c r="MO8" s="527"/>
      <c r="MP8" s="527"/>
      <c r="MQ8" s="527"/>
      <c r="MR8" s="527"/>
      <c r="MS8" s="527"/>
      <c r="MT8" s="527"/>
      <c r="MU8" s="527"/>
      <c r="MV8" s="527"/>
      <c r="MW8" s="527"/>
      <c r="MX8" s="527"/>
      <c r="MY8" s="527"/>
      <c r="MZ8" s="527"/>
      <c r="NA8" s="527"/>
      <c r="NB8" s="527"/>
      <c r="NC8" s="527"/>
      <c r="ND8" s="527"/>
      <c r="NE8" s="527"/>
      <c r="NF8" s="527"/>
      <c r="NG8" s="527"/>
      <c r="NH8" s="527"/>
      <c r="NI8" s="527"/>
      <c r="NJ8" s="527"/>
      <c r="NK8" s="527"/>
      <c r="NL8" s="527"/>
      <c r="NM8" s="527"/>
      <c r="NN8" s="527"/>
      <c r="NO8" s="527"/>
      <c r="NP8" s="527"/>
      <c r="NQ8" s="527"/>
      <c r="NR8" s="527"/>
      <c r="NS8" s="527"/>
      <c r="NT8" s="527"/>
      <c r="NU8" s="527"/>
      <c r="NV8" s="527"/>
      <c r="NW8" s="527"/>
      <c r="NX8" s="527"/>
      <c r="NY8" s="527"/>
      <c r="NZ8" s="527"/>
      <c r="OA8" s="527"/>
      <c r="OB8" s="527"/>
      <c r="OC8" s="527"/>
      <c r="OD8" s="527"/>
      <c r="OE8" s="527"/>
      <c r="OF8" s="527"/>
      <c r="OG8" s="527"/>
      <c r="OH8" s="527"/>
      <c r="OI8" s="527"/>
      <c r="OJ8" s="527"/>
      <c r="OK8" s="527"/>
      <c r="OL8" s="527"/>
      <c r="OM8" s="527"/>
      <c r="ON8" s="527"/>
      <c r="OO8" s="527"/>
      <c r="OP8" s="527"/>
      <c r="OQ8" s="527"/>
      <c r="OR8" s="527"/>
      <c r="OS8" s="527"/>
      <c r="OT8" s="527"/>
      <c r="OU8" s="527"/>
      <c r="OV8" s="527"/>
      <c r="OW8" s="527"/>
      <c r="OX8" s="527"/>
      <c r="OY8" s="527"/>
      <c r="OZ8" s="527"/>
      <c r="PA8" s="527"/>
      <c r="PB8" s="527"/>
      <c r="PC8" s="527"/>
      <c r="PD8" s="527"/>
      <c r="PE8" s="527"/>
      <c r="PF8" s="527"/>
      <c r="PG8" s="527"/>
      <c r="PH8" s="527"/>
      <c r="PI8" s="527"/>
      <c r="PJ8" s="527"/>
      <c r="PK8" s="527"/>
      <c r="PL8" s="527"/>
      <c r="PM8" s="527"/>
      <c r="PN8" s="527"/>
      <c r="PO8" s="527"/>
      <c r="PP8" s="527"/>
      <c r="PQ8" s="527"/>
      <c r="PR8" s="527"/>
      <c r="PS8" s="527"/>
      <c r="PT8" s="527"/>
      <c r="PU8" s="527"/>
      <c r="PV8" s="527"/>
      <c r="PW8" s="527"/>
      <c r="PX8" s="527"/>
      <c r="PY8" s="527"/>
      <c r="PZ8" s="527"/>
      <c r="QA8" s="527"/>
      <c r="QB8" s="527"/>
      <c r="QC8" s="527"/>
      <c r="QD8" s="527"/>
      <c r="QE8" s="527"/>
      <c r="QF8" s="527"/>
      <c r="QG8" s="527"/>
      <c r="QH8" s="527"/>
      <c r="QI8" s="527"/>
      <c r="QJ8" s="527"/>
      <c r="QK8" s="527"/>
      <c r="QL8" s="527"/>
      <c r="QM8" s="527"/>
      <c r="QN8" s="527"/>
      <c r="QO8" s="527"/>
      <c r="QP8" s="527"/>
      <c r="QQ8" s="527"/>
      <c r="QR8" s="527"/>
      <c r="QS8" s="527"/>
      <c r="QT8" s="527"/>
      <c r="QU8" s="527"/>
      <c r="QV8" s="527"/>
      <c r="QW8" s="527"/>
      <c r="QX8" s="527"/>
      <c r="QY8" s="527"/>
      <c r="QZ8" s="527"/>
      <c r="RA8" s="527"/>
      <c r="RB8" s="527"/>
      <c r="RC8" s="527"/>
      <c r="RD8" s="527"/>
      <c r="RE8" s="527"/>
      <c r="RF8" s="527"/>
      <c r="RG8" s="527"/>
      <c r="RH8" s="527"/>
      <c r="RI8" s="527"/>
      <c r="RJ8" s="527"/>
      <c r="RK8" s="527"/>
      <c r="RL8" s="527"/>
      <c r="RM8" s="527"/>
      <c r="RN8" s="527"/>
      <c r="RO8" s="527"/>
      <c r="RP8" s="527"/>
      <c r="RQ8" s="527"/>
      <c r="RR8" s="527"/>
      <c r="RS8" s="527"/>
      <c r="RT8" s="527"/>
      <c r="RU8" s="527"/>
      <c r="RV8" s="527"/>
      <c r="RW8" s="527"/>
      <c r="RX8" s="527"/>
      <c r="RY8" s="527"/>
      <c r="RZ8" s="527"/>
      <c r="SA8" s="527"/>
      <c r="SB8" s="527"/>
      <c r="SC8" s="527"/>
      <c r="SD8" s="527"/>
      <c r="SE8" s="527"/>
      <c r="SF8" s="527"/>
      <c r="SG8" s="527"/>
      <c r="SH8" s="527"/>
      <c r="SI8" s="527"/>
      <c r="SJ8" s="527"/>
      <c r="SK8" s="527"/>
      <c r="SL8" s="527"/>
      <c r="SM8" s="527"/>
      <c r="SN8" s="527"/>
      <c r="SO8" s="527"/>
      <c r="SP8" s="527"/>
      <c r="SQ8" s="527"/>
      <c r="SR8" s="527"/>
      <c r="SS8" s="527"/>
      <c r="ST8" s="527"/>
      <c r="SU8" s="527"/>
      <c r="SV8" s="527"/>
      <c r="SW8" s="527"/>
      <c r="SX8" s="527"/>
      <c r="SY8" s="527"/>
      <c r="SZ8" s="527"/>
      <c r="TA8" s="527"/>
      <c r="TB8" s="527"/>
      <c r="TC8" s="527"/>
      <c r="TD8" s="527"/>
      <c r="TE8" s="527"/>
      <c r="TF8" s="527"/>
      <c r="TG8" s="527"/>
      <c r="TH8" s="527"/>
      <c r="TI8" s="527"/>
      <c r="TJ8" s="527"/>
      <c r="TK8" s="527"/>
      <c r="TL8" s="527"/>
      <c r="TM8" s="527"/>
      <c r="TN8" s="527"/>
      <c r="TO8" s="527"/>
      <c r="TP8" s="527"/>
      <c r="TQ8" s="527"/>
      <c r="TR8" s="527"/>
      <c r="TS8" s="527"/>
      <c r="TT8" s="527"/>
      <c r="TU8" s="527"/>
      <c r="TV8" s="527"/>
      <c r="TW8" s="527"/>
      <c r="TX8" s="527"/>
      <c r="TY8" s="527"/>
      <c r="TZ8" s="527"/>
      <c r="UA8" s="527"/>
      <c r="UB8" s="527"/>
      <c r="UC8" s="527"/>
      <c r="UD8" s="527"/>
      <c r="UE8" s="527"/>
      <c r="UF8" s="527"/>
      <c r="UG8" s="527"/>
      <c r="UH8" s="527"/>
      <c r="UI8" s="527"/>
      <c r="UJ8" s="527"/>
      <c r="UK8" s="527"/>
      <c r="UL8" s="527"/>
      <c r="UM8" s="527"/>
      <c r="UN8" s="527"/>
      <c r="UO8" s="527"/>
      <c r="UP8" s="527"/>
      <c r="UQ8" s="527"/>
      <c r="UR8" s="527"/>
      <c r="US8" s="527"/>
      <c r="UT8" s="527"/>
      <c r="UU8" s="527"/>
      <c r="UV8" s="527"/>
      <c r="UW8" s="527"/>
      <c r="UX8" s="527"/>
      <c r="UY8" s="527"/>
      <c r="UZ8" s="527"/>
      <c r="VA8" s="527"/>
      <c r="VB8" s="527"/>
      <c r="VC8" s="527"/>
      <c r="VD8" s="527"/>
      <c r="VE8" s="527"/>
      <c r="VF8" s="527"/>
      <c r="VG8" s="527"/>
      <c r="VH8" s="527"/>
      <c r="VI8" s="527"/>
      <c r="VJ8" s="527"/>
      <c r="VK8" s="527"/>
      <c r="VL8" s="527"/>
      <c r="VM8" s="527"/>
      <c r="VN8" s="527"/>
      <c r="VO8" s="527"/>
      <c r="VP8" s="527"/>
      <c r="VQ8" s="527"/>
      <c r="VR8" s="527"/>
      <c r="VS8" s="527"/>
      <c r="VT8" s="527"/>
      <c r="VU8" s="527"/>
      <c r="VV8" s="527"/>
      <c r="VW8" s="527"/>
      <c r="VX8" s="527"/>
      <c r="VY8" s="527"/>
      <c r="VZ8" s="527"/>
      <c r="WA8" s="527"/>
      <c r="WB8" s="527"/>
      <c r="WC8" s="527"/>
      <c r="WD8" s="527"/>
      <c r="WE8" s="527"/>
      <c r="WF8" s="527"/>
      <c r="WG8" s="527"/>
      <c r="WH8" s="527"/>
      <c r="WI8" s="527"/>
      <c r="WJ8" s="527"/>
      <c r="WK8" s="527"/>
      <c r="WL8" s="527"/>
      <c r="WM8" s="527"/>
      <c r="WN8" s="527"/>
      <c r="WO8" s="527"/>
      <c r="WP8" s="527"/>
      <c r="WQ8" s="527"/>
      <c r="WR8" s="527"/>
      <c r="WS8" s="527"/>
      <c r="WT8" s="527"/>
      <c r="WU8" s="527"/>
      <c r="WV8" s="527"/>
      <c r="WW8" s="527"/>
      <c r="WX8" s="527"/>
      <c r="WY8" s="527"/>
      <c r="WZ8" s="527"/>
      <c r="XA8" s="527"/>
      <c r="XB8" s="527"/>
      <c r="XC8" s="527"/>
      <c r="XD8" s="527"/>
      <c r="XE8" s="527"/>
      <c r="XF8" s="527"/>
      <c r="XG8" s="527"/>
      <c r="XH8" s="527"/>
      <c r="XI8" s="527"/>
      <c r="XJ8" s="527"/>
      <c r="XK8" s="527"/>
      <c r="XL8" s="527"/>
      <c r="XM8" s="527"/>
      <c r="XN8" s="527"/>
      <c r="XO8" s="527"/>
      <c r="XP8" s="527"/>
      <c r="XQ8" s="527"/>
      <c r="XR8" s="527"/>
      <c r="XS8" s="527"/>
      <c r="XT8" s="527"/>
      <c r="XU8" s="527"/>
      <c r="XV8" s="527"/>
      <c r="XW8" s="527"/>
      <c r="XX8" s="527"/>
      <c r="XY8" s="527"/>
      <c r="XZ8" s="527"/>
      <c r="YA8" s="527"/>
      <c r="YB8" s="527"/>
      <c r="YC8" s="527"/>
      <c r="YD8" s="527"/>
      <c r="YE8" s="527"/>
      <c r="YF8" s="527"/>
      <c r="YG8" s="527"/>
      <c r="YH8" s="527"/>
      <c r="YI8" s="527"/>
      <c r="YJ8" s="527"/>
      <c r="YK8" s="527"/>
      <c r="YL8" s="527"/>
      <c r="YM8" s="527"/>
      <c r="YN8" s="527"/>
      <c r="YO8" s="527"/>
      <c r="YP8" s="527"/>
      <c r="YQ8" s="527"/>
      <c r="YR8" s="527"/>
      <c r="YS8" s="527"/>
      <c r="YT8" s="527"/>
      <c r="YU8" s="527"/>
      <c r="YV8" s="527"/>
      <c r="YW8" s="527"/>
      <c r="YX8" s="527"/>
      <c r="YY8" s="527"/>
      <c r="YZ8" s="527"/>
      <c r="ZA8" s="527"/>
      <c r="ZB8" s="527"/>
      <c r="ZC8" s="527"/>
      <c r="ZD8" s="527"/>
      <c r="ZE8" s="527"/>
      <c r="ZF8" s="527"/>
      <c r="ZG8" s="527"/>
      <c r="ZH8" s="527"/>
      <c r="ZI8" s="527"/>
      <c r="ZJ8" s="527"/>
      <c r="ZK8" s="527"/>
      <c r="ZL8" s="527"/>
      <c r="ZM8" s="527"/>
      <c r="ZN8" s="527"/>
      <c r="ZO8" s="527"/>
      <c r="ZP8" s="527"/>
      <c r="ZQ8" s="527"/>
      <c r="ZR8" s="527"/>
      <c r="ZS8" s="527"/>
      <c r="ZT8" s="527"/>
      <c r="ZU8" s="527"/>
      <c r="ZV8" s="527"/>
      <c r="ZW8" s="527"/>
      <c r="ZX8" s="527"/>
      <c r="ZY8" s="527"/>
      <c r="ZZ8" s="527"/>
      <c r="AAA8" s="527"/>
      <c r="AAB8" s="527"/>
      <c r="AAC8" s="527"/>
      <c r="AAD8" s="527"/>
      <c r="AAE8" s="527"/>
      <c r="AAF8" s="527"/>
      <c r="AAG8" s="527"/>
      <c r="AAH8" s="527"/>
      <c r="AAI8" s="527"/>
      <c r="AAJ8" s="527"/>
      <c r="AAK8" s="527"/>
      <c r="AAL8" s="527"/>
      <c r="AAM8" s="527"/>
      <c r="AAN8" s="527"/>
      <c r="AAO8" s="527"/>
      <c r="AAP8" s="527"/>
      <c r="AAQ8" s="527"/>
      <c r="AAR8" s="527"/>
      <c r="AAS8" s="527"/>
      <c r="AAT8" s="527"/>
      <c r="AAU8" s="527"/>
      <c r="AAV8" s="527"/>
      <c r="AAW8" s="527"/>
      <c r="AAX8" s="527"/>
      <c r="AAY8" s="527"/>
      <c r="AAZ8" s="527"/>
      <c r="ABA8" s="527"/>
      <c r="ABB8" s="527"/>
      <c r="ABC8" s="527"/>
      <c r="ABD8" s="527"/>
      <c r="ABE8" s="527"/>
      <c r="ABF8" s="527"/>
      <c r="ABG8" s="527"/>
      <c r="ABH8" s="527"/>
      <c r="ABI8" s="527"/>
      <c r="ABJ8" s="527"/>
      <c r="ABK8" s="527"/>
      <c r="ABL8" s="527"/>
      <c r="ABM8" s="527"/>
      <c r="ABN8" s="527"/>
      <c r="ABO8" s="527"/>
      <c r="ABP8" s="527"/>
      <c r="ABQ8" s="527"/>
      <c r="ABR8" s="527"/>
      <c r="ABS8" s="527"/>
      <c r="ABT8" s="527"/>
      <c r="ABU8" s="527"/>
      <c r="ABV8" s="527"/>
      <c r="ABW8" s="527"/>
      <c r="ABX8" s="527"/>
      <c r="ABY8" s="527"/>
      <c r="ABZ8" s="527"/>
      <c r="ACA8" s="527"/>
      <c r="ACB8" s="527"/>
      <c r="ACC8" s="527"/>
      <c r="ACD8" s="527"/>
      <c r="ACE8" s="527"/>
      <c r="ACF8" s="527"/>
      <c r="ACG8" s="527"/>
      <c r="ACH8" s="527"/>
      <c r="ACI8" s="527"/>
      <c r="ACJ8" s="527"/>
      <c r="ACK8" s="527"/>
      <c r="ACL8" s="527"/>
      <c r="ACM8" s="527"/>
      <c r="ACN8" s="527"/>
      <c r="ACO8" s="527"/>
      <c r="ACP8" s="527"/>
      <c r="ACQ8" s="527"/>
      <c r="ACR8" s="527"/>
      <c r="ACS8" s="527"/>
      <c r="ACT8" s="527"/>
      <c r="ACU8" s="527"/>
      <c r="ACV8" s="527"/>
      <c r="ACW8" s="527"/>
      <c r="ACX8" s="527"/>
      <c r="ACY8" s="527"/>
      <c r="ACZ8" s="527"/>
      <c r="ADA8" s="527"/>
      <c r="ADB8" s="527"/>
      <c r="ADC8" s="527"/>
      <c r="ADD8" s="527"/>
      <c r="ADE8" s="527"/>
      <c r="ADF8" s="527"/>
      <c r="ADG8" s="527"/>
      <c r="ADH8" s="527"/>
      <c r="ADI8" s="527"/>
      <c r="ADJ8" s="527"/>
      <c r="ADK8" s="527"/>
      <c r="ADL8" s="527"/>
      <c r="ADM8" s="527"/>
      <c r="ADN8" s="527"/>
      <c r="ADO8" s="527"/>
      <c r="ADP8" s="527"/>
      <c r="ADQ8" s="527"/>
      <c r="ADR8" s="527"/>
      <c r="ADS8" s="527"/>
      <c r="ADT8" s="527"/>
      <c r="ADU8" s="527"/>
      <c r="ADV8" s="527"/>
      <c r="ADW8" s="527"/>
      <c r="ADX8" s="527"/>
      <c r="ADY8" s="527"/>
      <c r="ADZ8" s="527"/>
      <c r="AEA8" s="527"/>
      <c r="AEB8" s="527"/>
      <c r="AEC8" s="527"/>
      <c r="AED8" s="527"/>
      <c r="AEE8" s="527"/>
      <c r="AEF8" s="527"/>
      <c r="AEG8" s="527"/>
      <c r="AEH8" s="527"/>
      <c r="AEI8" s="527"/>
      <c r="AEJ8" s="527"/>
      <c r="AEK8" s="527"/>
      <c r="AEL8" s="527"/>
      <c r="AEM8" s="527"/>
      <c r="AEN8" s="527"/>
      <c r="AEO8" s="527"/>
      <c r="AEP8" s="527"/>
      <c r="AEQ8" s="527"/>
      <c r="AER8" s="527"/>
      <c r="AES8" s="527"/>
      <c r="AET8" s="527"/>
      <c r="AEU8" s="527"/>
      <c r="AEV8" s="527"/>
      <c r="AEW8" s="527"/>
      <c r="AEX8" s="527"/>
      <c r="AEY8" s="527"/>
      <c r="AEZ8" s="527"/>
      <c r="AFA8" s="527"/>
      <c r="AFB8" s="527"/>
      <c r="AFC8" s="527"/>
      <c r="AFD8" s="527"/>
      <c r="AFE8" s="527"/>
      <c r="AFF8" s="527"/>
      <c r="AFG8" s="527"/>
      <c r="AFH8" s="527"/>
      <c r="AFI8" s="527"/>
      <c r="AFJ8" s="527"/>
      <c r="AFK8" s="527"/>
      <c r="AFL8" s="527"/>
      <c r="AFM8" s="527"/>
      <c r="AFN8" s="527"/>
      <c r="AFO8" s="527"/>
      <c r="AFP8" s="527"/>
      <c r="AFQ8" s="527"/>
      <c r="AFR8" s="527"/>
      <c r="AFS8" s="527"/>
      <c r="AFT8" s="527"/>
      <c r="AFU8" s="527"/>
      <c r="AFV8" s="527"/>
      <c r="AFW8" s="527"/>
      <c r="AFX8" s="527"/>
      <c r="AFY8" s="527"/>
      <c r="AFZ8" s="527"/>
      <c r="AGA8" s="527"/>
      <c r="AGB8" s="527"/>
      <c r="AGC8" s="527"/>
      <c r="AGD8" s="527"/>
      <c r="AGE8" s="527"/>
      <c r="AGF8" s="527"/>
      <c r="AGG8" s="527"/>
      <c r="AGH8" s="527"/>
      <c r="AGI8" s="527"/>
      <c r="AGJ8" s="527"/>
      <c r="AGK8" s="527"/>
      <c r="AGL8" s="527"/>
      <c r="AGM8" s="527"/>
      <c r="AGN8" s="527"/>
      <c r="AGO8" s="527"/>
      <c r="AGP8" s="527"/>
      <c r="AGQ8" s="527"/>
      <c r="AGR8" s="527"/>
      <c r="AGS8" s="527"/>
      <c r="AGT8" s="527"/>
      <c r="AGU8" s="527"/>
      <c r="AGV8" s="527"/>
      <c r="AGW8" s="527"/>
      <c r="AGX8" s="527"/>
      <c r="AGY8" s="527"/>
      <c r="AGZ8" s="527"/>
      <c r="AHA8" s="527"/>
      <c r="AHB8" s="527"/>
      <c r="AHC8" s="527"/>
      <c r="AHD8" s="527"/>
      <c r="AHE8" s="527"/>
      <c r="AHF8" s="527"/>
      <c r="AHG8" s="527"/>
      <c r="AHH8" s="527"/>
      <c r="AHI8" s="527"/>
      <c r="AHJ8" s="527"/>
      <c r="AHK8" s="527"/>
      <c r="AHL8" s="527"/>
      <c r="AHM8" s="527"/>
      <c r="AHN8" s="527"/>
      <c r="AHO8" s="527"/>
      <c r="AHP8" s="527"/>
      <c r="AHQ8" s="527"/>
      <c r="AHR8" s="527"/>
      <c r="AHS8" s="527"/>
      <c r="AHT8" s="527"/>
      <c r="AHU8" s="527"/>
      <c r="AHV8" s="527"/>
      <c r="AHW8" s="527"/>
      <c r="AHX8" s="527"/>
      <c r="AHY8" s="527"/>
      <c r="AHZ8" s="527"/>
      <c r="AIA8" s="527"/>
      <c r="AIB8" s="527"/>
      <c r="AIC8" s="527"/>
      <c r="AID8" s="527"/>
      <c r="AIE8" s="527"/>
      <c r="AIF8" s="527"/>
      <c r="AIG8" s="527"/>
      <c r="AIH8" s="527"/>
      <c r="AII8" s="527"/>
      <c r="AIJ8" s="527"/>
      <c r="AIK8" s="527"/>
      <c r="AIL8" s="527"/>
      <c r="AIM8" s="527"/>
      <c r="AIN8" s="527"/>
      <c r="AIO8" s="527"/>
      <c r="AIP8" s="527"/>
      <c r="AIQ8" s="527"/>
      <c r="AIR8" s="527"/>
      <c r="AIS8" s="527"/>
      <c r="AIT8" s="527"/>
      <c r="AIU8" s="527"/>
      <c r="AIV8" s="527"/>
      <c r="AIW8" s="527"/>
      <c r="AIX8" s="527"/>
      <c r="AIY8" s="527"/>
      <c r="AIZ8" s="527"/>
      <c r="AJA8" s="527"/>
      <c r="AJB8" s="527"/>
      <c r="AJC8" s="527"/>
      <c r="AJD8" s="527"/>
      <c r="AJE8" s="527"/>
      <c r="AJF8" s="527"/>
      <c r="AJG8" s="527"/>
      <c r="AJH8" s="527"/>
      <c r="AJI8" s="527"/>
      <c r="AJJ8" s="527"/>
      <c r="AJK8" s="527"/>
      <c r="AJL8" s="527"/>
      <c r="AJM8" s="527"/>
      <c r="AJN8" s="527"/>
      <c r="AJO8" s="527"/>
      <c r="AJP8" s="527"/>
      <c r="AJQ8" s="527"/>
      <c r="AJR8" s="527"/>
      <c r="AJS8" s="527"/>
      <c r="AJT8" s="527"/>
      <c r="AJU8" s="527"/>
      <c r="AJV8" s="527"/>
      <c r="AJW8" s="527"/>
      <c r="AJX8" s="527"/>
      <c r="AJY8" s="527"/>
      <c r="AJZ8" s="527"/>
      <c r="AKA8" s="527"/>
      <c r="AKB8" s="527"/>
      <c r="AKC8" s="527"/>
      <c r="AKD8" s="527"/>
      <c r="AKE8" s="527"/>
      <c r="AKF8" s="527"/>
      <c r="AKG8" s="527"/>
      <c r="AKH8" s="527"/>
      <c r="AKI8" s="527"/>
      <c r="AKJ8" s="527"/>
      <c r="AKK8" s="527"/>
      <c r="AKL8" s="527"/>
      <c r="AKM8" s="527"/>
      <c r="AKN8" s="527"/>
      <c r="AKO8" s="527"/>
      <c r="AKP8" s="527"/>
      <c r="AKQ8" s="527"/>
      <c r="AKR8" s="527"/>
      <c r="AKS8" s="527"/>
      <c r="AKT8" s="527"/>
      <c r="AKU8" s="527"/>
      <c r="AKV8" s="527"/>
      <c r="AKW8" s="527"/>
      <c r="AKX8" s="527"/>
      <c r="AKY8" s="527"/>
      <c r="AKZ8" s="527"/>
      <c r="ALA8" s="527"/>
      <c r="ALB8" s="527"/>
      <c r="ALC8" s="527"/>
      <c r="ALD8" s="527"/>
      <c r="ALE8" s="527"/>
      <c r="ALF8" s="527"/>
      <c r="ALG8" s="527"/>
      <c r="ALH8" s="527"/>
      <c r="ALI8" s="527"/>
      <c r="ALJ8" s="527"/>
      <c r="ALK8" s="527"/>
      <c r="ALL8" s="527"/>
      <c r="ALM8" s="527"/>
      <c r="ALN8" s="527"/>
      <c r="ALO8" s="527"/>
      <c r="ALP8" s="527"/>
      <c r="ALQ8" s="527"/>
      <c r="ALR8" s="527"/>
      <c r="ALS8" s="527"/>
      <c r="ALT8" s="527"/>
      <c r="ALU8" s="527"/>
      <c r="ALV8" s="527"/>
      <c r="ALW8" s="527"/>
      <c r="ALX8" s="527"/>
      <c r="ALY8" s="527"/>
      <c r="ALZ8" s="527"/>
      <c r="AMA8" s="527"/>
      <c r="AMB8" s="527"/>
      <c r="AMC8" s="527"/>
      <c r="AMD8" s="527"/>
      <c r="AME8" s="527"/>
      <c r="AMF8" s="527"/>
      <c r="AMG8" s="527"/>
      <c r="AMH8" s="527"/>
      <c r="AMI8" s="527"/>
      <c r="AMJ8" s="527"/>
      <c r="AMK8" s="527"/>
      <c r="AML8" s="527"/>
      <c r="AMM8" s="527"/>
      <c r="AMN8" s="527"/>
      <c r="AMO8" s="527"/>
      <c r="AMP8" s="527"/>
      <c r="AMQ8" s="527"/>
      <c r="AMR8" s="527"/>
      <c r="AMS8" s="527"/>
      <c r="AMT8" s="527"/>
      <c r="AMU8" s="527"/>
      <c r="AMV8" s="527"/>
      <c r="AMW8" s="527"/>
      <c r="AMX8" s="527"/>
      <c r="AMY8" s="527"/>
      <c r="AMZ8" s="527"/>
      <c r="ANA8" s="527"/>
      <c r="ANB8" s="527"/>
      <c r="ANC8" s="527"/>
      <c r="AND8" s="527"/>
      <c r="ANE8" s="527"/>
      <c r="ANF8" s="527"/>
      <c r="ANG8" s="527"/>
      <c r="ANH8" s="527"/>
      <c r="ANI8" s="527"/>
      <c r="ANJ8" s="527"/>
      <c r="ANK8" s="527"/>
      <c r="ANL8" s="527"/>
      <c r="ANM8" s="527"/>
      <c r="ANN8" s="527"/>
      <c r="ANO8" s="527"/>
      <c r="ANP8" s="527"/>
      <c r="ANQ8" s="527"/>
      <c r="ANR8" s="527"/>
      <c r="ANS8" s="527"/>
      <c r="ANT8" s="527"/>
      <c r="ANU8" s="527"/>
      <c r="ANV8" s="527"/>
      <c r="ANW8" s="527"/>
      <c r="ANX8" s="527"/>
      <c r="ANY8" s="527"/>
      <c r="ANZ8" s="527"/>
      <c r="AOA8" s="527"/>
      <c r="AOB8" s="527"/>
      <c r="AOC8" s="527"/>
      <c r="AOD8" s="527"/>
      <c r="AOE8" s="527"/>
      <c r="AOF8" s="527"/>
      <c r="AOG8" s="527"/>
      <c r="AOH8" s="527"/>
      <c r="AOI8" s="527"/>
      <c r="AOJ8" s="527"/>
      <c r="AOK8" s="527"/>
      <c r="AOL8" s="527"/>
      <c r="AOM8" s="527"/>
      <c r="AON8" s="527"/>
      <c r="AOO8" s="527"/>
      <c r="AOP8" s="527"/>
      <c r="AOQ8" s="527"/>
      <c r="AOR8" s="527"/>
      <c r="AOS8" s="527"/>
      <c r="AOT8" s="527"/>
      <c r="AOU8" s="527"/>
      <c r="AOV8" s="527"/>
      <c r="AOW8" s="527"/>
      <c r="AOX8" s="527"/>
      <c r="AOY8" s="527"/>
      <c r="AOZ8" s="527"/>
      <c r="APA8" s="527"/>
      <c r="APB8" s="527"/>
      <c r="APC8" s="527"/>
      <c r="APD8" s="527"/>
      <c r="APE8" s="527"/>
      <c r="APF8" s="527"/>
      <c r="APG8" s="527"/>
      <c r="APH8" s="527"/>
      <c r="API8" s="527"/>
      <c r="APJ8" s="527"/>
      <c r="APK8" s="527"/>
      <c r="APL8" s="527"/>
      <c r="APM8" s="527"/>
      <c r="APN8" s="527"/>
      <c r="APO8" s="527"/>
      <c r="APP8" s="527"/>
      <c r="APQ8" s="527"/>
      <c r="APR8" s="527"/>
      <c r="APS8" s="527"/>
      <c r="APT8" s="527"/>
      <c r="APU8" s="527"/>
      <c r="APV8" s="527"/>
      <c r="APW8" s="527"/>
      <c r="APX8" s="527"/>
      <c r="APY8" s="527"/>
      <c r="APZ8" s="527"/>
      <c r="AQA8" s="527"/>
      <c r="AQB8" s="527"/>
      <c r="AQC8" s="527"/>
      <c r="AQD8" s="527"/>
      <c r="AQE8" s="527"/>
      <c r="AQF8" s="527"/>
      <c r="AQG8" s="527"/>
      <c r="AQH8" s="527"/>
      <c r="AQI8" s="527"/>
      <c r="AQJ8" s="527"/>
      <c r="AQK8" s="527"/>
      <c r="AQL8" s="527"/>
      <c r="AQM8" s="527"/>
      <c r="AQN8" s="527"/>
      <c r="AQO8" s="527"/>
      <c r="AQP8" s="527"/>
      <c r="AQQ8" s="527"/>
      <c r="AQR8" s="527"/>
      <c r="AQS8" s="527"/>
      <c r="AQT8" s="527"/>
      <c r="AQU8" s="527"/>
      <c r="AQV8" s="527"/>
      <c r="AQW8" s="527"/>
      <c r="AQX8" s="527"/>
      <c r="AQY8" s="527"/>
      <c r="AQZ8" s="527"/>
      <c r="ARA8" s="527"/>
      <c r="ARB8" s="527"/>
      <c r="ARC8" s="527"/>
      <c r="ARD8" s="527"/>
      <c r="ARE8" s="527"/>
      <c r="ARF8" s="527"/>
      <c r="ARG8" s="527"/>
      <c r="ARH8" s="527"/>
      <c r="ARI8" s="527"/>
      <c r="ARJ8" s="527"/>
      <c r="ARK8" s="527"/>
      <c r="ARL8" s="527"/>
      <c r="ARM8" s="527"/>
      <c r="ARN8" s="527"/>
      <c r="ARO8" s="527"/>
      <c r="ARP8" s="527"/>
      <c r="ARQ8" s="527"/>
      <c r="ARR8" s="527"/>
      <c r="ARS8" s="527"/>
      <c r="ART8" s="527"/>
      <c r="ARU8" s="527"/>
      <c r="ARV8" s="527"/>
      <c r="ARW8" s="527"/>
      <c r="ARX8" s="527"/>
      <c r="ARY8" s="527"/>
      <c r="ARZ8" s="527"/>
      <c r="ASA8" s="527"/>
      <c r="ASB8" s="527"/>
      <c r="ASC8" s="527"/>
      <c r="ASD8" s="527"/>
      <c r="ASE8" s="527"/>
      <c r="ASF8" s="527"/>
      <c r="ASG8" s="527"/>
      <c r="ASH8" s="527"/>
      <c r="ASI8" s="527"/>
      <c r="ASJ8" s="527"/>
      <c r="ASK8" s="527"/>
      <c r="ASL8" s="527"/>
      <c r="ASM8" s="527"/>
      <c r="ASN8" s="527"/>
      <c r="ASO8" s="527"/>
      <c r="ASP8" s="527"/>
      <c r="ASQ8" s="527"/>
      <c r="ASR8" s="527"/>
      <c r="ASS8" s="527"/>
      <c r="AST8" s="527"/>
      <c r="ASU8" s="527"/>
      <c r="ASV8" s="527"/>
      <c r="ASW8" s="527"/>
      <c r="ASX8" s="527"/>
      <c r="ASY8" s="527"/>
      <c r="ASZ8" s="527"/>
      <c r="ATA8" s="527"/>
      <c r="ATB8" s="527"/>
      <c r="ATC8" s="527"/>
      <c r="ATD8" s="527"/>
      <c r="ATE8" s="527"/>
      <c r="ATF8" s="527"/>
      <c r="ATG8" s="527"/>
      <c r="ATH8" s="527"/>
      <c r="ATI8" s="527"/>
      <c r="ATJ8" s="527"/>
      <c r="ATK8" s="527"/>
      <c r="ATL8" s="527"/>
      <c r="ATM8" s="527"/>
      <c r="ATN8" s="527"/>
      <c r="ATO8" s="527"/>
      <c r="ATP8" s="527"/>
      <c r="ATQ8" s="527"/>
      <c r="ATR8" s="527"/>
      <c r="ATS8" s="527"/>
      <c r="ATT8" s="527"/>
      <c r="ATU8" s="527"/>
      <c r="ATV8" s="527"/>
      <c r="ATW8" s="527"/>
      <c r="ATX8" s="527"/>
      <c r="ATY8" s="527"/>
      <c r="ATZ8" s="527"/>
      <c r="AUA8" s="527"/>
      <c r="AUB8" s="527"/>
      <c r="AUC8" s="527"/>
      <c r="AUD8" s="527"/>
      <c r="AUE8" s="527"/>
      <c r="AUF8" s="527"/>
      <c r="AUG8" s="527"/>
      <c r="AUH8" s="527"/>
      <c r="AUI8" s="527"/>
      <c r="AUJ8" s="527"/>
      <c r="AUK8" s="527"/>
      <c r="AUL8" s="527"/>
      <c r="AUM8" s="527"/>
      <c r="AUN8" s="527"/>
      <c r="AUO8" s="527"/>
      <c r="AUP8" s="527"/>
      <c r="AUQ8" s="527"/>
      <c r="AUR8" s="527"/>
      <c r="AUS8" s="527"/>
      <c r="AUT8" s="527"/>
      <c r="AUU8" s="527"/>
      <c r="AUV8" s="527"/>
      <c r="AUW8" s="527"/>
      <c r="AUX8" s="527"/>
      <c r="AUY8" s="527"/>
      <c r="AUZ8" s="527"/>
      <c r="AVA8" s="527"/>
      <c r="AVB8" s="527"/>
      <c r="AVC8" s="527"/>
      <c r="AVD8" s="527"/>
      <c r="AVE8" s="527"/>
      <c r="AVF8" s="527"/>
      <c r="AVG8" s="527"/>
      <c r="AVH8" s="527"/>
      <c r="AVI8" s="527"/>
      <c r="AVJ8" s="527"/>
      <c r="AVK8" s="527"/>
      <c r="AVL8" s="527"/>
      <c r="AVM8" s="527"/>
      <c r="AVN8" s="527"/>
      <c r="AVO8" s="527"/>
      <c r="AVP8" s="527"/>
      <c r="AVQ8" s="527"/>
      <c r="AVR8" s="527"/>
      <c r="AVS8" s="527"/>
      <c r="AVT8" s="527"/>
      <c r="AVU8" s="527"/>
      <c r="AVV8" s="527"/>
      <c r="AVW8" s="527"/>
      <c r="AVX8" s="527"/>
      <c r="AVY8" s="527"/>
      <c r="AVZ8" s="527"/>
      <c r="AWA8" s="527"/>
      <c r="AWB8" s="527"/>
      <c r="AWC8" s="527"/>
      <c r="AWD8" s="527"/>
      <c r="AWE8" s="527"/>
      <c r="AWF8" s="527"/>
      <c r="AWG8" s="527"/>
      <c r="AWH8" s="527"/>
      <c r="AWI8" s="527"/>
      <c r="AWJ8" s="527"/>
      <c r="AWK8" s="527"/>
      <c r="AWL8" s="527"/>
      <c r="AWM8" s="527"/>
      <c r="AWN8" s="527"/>
      <c r="AWO8" s="527"/>
      <c r="AWP8" s="527"/>
      <c r="AWQ8" s="527"/>
      <c r="AWR8" s="527"/>
      <c r="AWS8" s="527"/>
      <c r="AWT8" s="527"/>
      <c r="AWU8" s="527"/>
      <c r="AWV8" s="527"/>
      <c r="AWW8" s="527"/>
      <c r="AWX8" s="527"/>
      <c r="AWY8" s="527"/>
      <c r="AWZ8" s="527"/>
      <c r="AXA8" s="527"/>
      <c r="AXB8" s="527"/>
      <c r="AXC8" s="527"/>
      <c r="AXD8" s="527"/>
      <c r="AXE8" s="527"/>
      <c r="AXF8" s="527"/>
      <c r="AXG8" s="527"/>
      <c r="AXH8" s="527"/>
      <c r="AXI8" s="527"/>
      <c r="AXJ8" s="527"/>
      <c r="AXK8" s="527"/>
      <c r="AXL8" s="527"/>
      <c r="AXM8" s="527"/>
      <c r="AXN8" s="527"/>
      <c r="AXO8" s="527"/>
      <c r="AXP8" s="527"/>
      <c r="AXQ8" s="527"/>
      <c r="AXR8" s="527"/>
      <c r="AXS8" s="527"/>
      <c r="AXT8" s="527"/>
      <c r="AXU8" s="527"/>
      <c r="AXV8" s="527"/>
      <c r="AXW8" s="527"/>
      <c r="AXX8" s="527"/>
      <c r="AXY8" s="527"/>
      <c r="AXZ8" s="527"/>
      <c r="AYA8" s="527"/>
      <c r="AYB8" s="527"/>
      <c r="AYC8" s="527"/>
      <c r="AYD8" s="527"/>
      <c r="AYE8" s="527"/>
      <c r="AYF8" s="527"/>
      <c r="AYG8" s="527"/>
      <c r="AYH8" s="527"/>
      <c r="AYI8" s="527"/>
      <c r="AYJ8" s="527"/>
      <c r="AYK8" s="527"/>
      <c r="AYL8" s="527"/>
      <c r="AYM8" s="527"/>
      <c r="AYN8" s="527"/>
      <c r="AYO8" s="527"/>
      <c r="AYP8" s="527"/>
      <c r="AYQ8" s="527"/>
      <c r="AYR8" s="527"/>
      <c r="AYS8" s="527"/>
      <c r="AYT8" s="527"/>
      <c r="AYU8" s="527"/>
      <c r="AYV8" s="527"/>
      <c r="AYW8" s="527"/>
      <c r="AYX8" s="527"/>
      <c r="AYY8" s="527"/>
      <c r="AYZ8" s="527"/>
      <c r="AZA8" s="527"/>
      <c r="AZB8" s="527"/>
      <c r="AZC8" s="527"/>
      <c r="AZD8" s="527"/>
      <c r="AZE8" s="527"/>
      <c r="AZF8" s="527"/>
      <c r="AZG8" s="527"/>
      <c r="AZH8" s="527"/>
      <c r="AZI8" s="527"/>
      <c r="AZJ8" s="527"/>
      <c r="AZK8" s="527"/>
      <c r="AZL8" s="527"/>
      <c r="AZM8" s="527"/>
      <c r="AZN8" s="527"/>
      <c r="AZO8" s="527"/>
      <c r="AZP8" s="527"/>
      <c r="AZQ8" s="527"/>
      <c r="AZR8" s="527"/>
      <c r="AZS8" s="527"/>
      <c r="AZT8" s="527"/>
      <c r="AZU8" s="527"/>
      <c r="AZV8" s="527"/>
      <c r="AZW8" s="527"/>
      <c r="AZX8" s="527"/>
      <c r="AZY8" s="527"/>
      <c r="AZZ8" s="527"/>
      <c r="BAA8" s="527"/>
      <c r="BAB8" s="527"/>
      <c r="BAC8" s="527"/>
      <c r="BAD8" s="527"/>
      <c r="BAE8" s="527"/>
      <c r="BAF8" s="527"/>
      <c r="BAG8" s="527"/>
      <c r="BAH8" s="527"/>
      <c r="BAI8" s="527"/>
      <c r="BAJ8" s="527"/>
      <c r="BAK8" s="527"/>
      <c r="BAL8" s="527"/>
      <c r="BAM8" s="527"/>
      <c r="BAN8" s="527"/>
      <c r="BAO8" s="527"/>
      <c r="BAP8" s="527"/>
      <c r="BAQ8" s="527"/>
      <c r="BAR8" s="527"/>
      <c r="BAS8" s="527"/>
      <c r="BAT8" s="527"/>
      <c r="BAU8" s="527"/>
      <c r="BAV8" s="527"/>
      <c r="BAW8" s="527"/>
      <c r="BAX8" s="527"/>
      <c r="BAY8" s="527"/>
      <c r="BAZ8" s="527"/>
      <c r="BBA8" s="527"/>
      <c r="BBB8" s="527"/>
      <c r="BBC8" s="527"/>
      <c r="BBD8" s="527"/>
      <c r="BBE8" s="527"/>
      <c r="BBF8" s="527"/>
      <c r="BBG8" s="527"/>
      <c r="BBH8" s="527"/>
      <c r="BBI8" s="527"/>
      <c r="BBJ8" s="527"/>
      <c r="BBK8" s="527"/>
      <c r="BBL8" s="527"/>
      <c r="BBM8" s="527"/>
      <c r="BBN8" s="527"/>
      <c r="BBO8" s="527"/>
      <c r="BBP8" s="527"/>
      <c r="BBQ8" s="527"/>
      <c r="BBR8" s="527"/>
      <c r="BBS8" s="527"/>
      <c r="BBT8" s="527"/>
      <c r="BBU8" s="527"/>
      <c r="BBV8" s="527"/>
      <c r="BBW8" s="527"/>
      <c r="BBX8" s="527"/>
      <c r="BBY8" s="527"/>
      <c r="BBZ8" s="527"/>
      <c r="BCA8" s="527"/>
      <c r="BCB8" s="527"/>
      <c r="BCC8" s="527"/>
      <c r="BCD8" s="527"/>
      <c r="BCE8" s="527"/>
      <c r="BCF8" s="527"/>
      <c r="BCG8" s="527"/>
      <c r="BCH8" s="527"/>
      <c r="BCI8" s="527"/>
      <c r="BCJ8" s="527"/>
      <c r="BCK8" s="527"/>
      <c r="BCL8" s="527"/>
      <c r="BCM8" s="527"/>
      <c r="BCN8" s="527"/>
      <c r="BCO8" s="527"/>
      <c r="BCP8" s="527"/>
      <c r="BCQ8" s="527"/>
      <c r="BCR8" s="527"/>
      <c r="BCS8" s="527"/>
      <c r="BCT8" s="527"/>
      <c r="BCU8" s="527"/>
      <c r="BCV8" s="527"/>
      <c r="BCW8" s="527"/>
      <c r="BCX8" s="527"/>
      <c r="BCY8" s="527"/>
      <c r="BCZ8" s="527"/>
      <c r="BDA8" s="527"/>
      <c r="BDB8" s="527"/>
      <c r="BDC8" s="527"/>
      <c r="BDD8" s="527"/>
      <c r="BDE8" s="527"/>
      <c r="BDF8" s="527"/>
      <c r="BDG8" s="527"/>
      <c r="BDH8" s="527"/>
      <c r="BDI8" s="527"/>
      <c r="BDJ8" s="527"/>
      <c r="BDK8" s="527"/>
      <c r="BDL8" s="527"/>
      <c r="BDM8" s="527"/>
      <c r="BDN8" s="527"/>
      <c r="BDO8" s="527"/>
      <c r="BDP8" s="527"/>
      <c r="BDQ8" s="527"/>
      <c r="BDR8" s="527"/>
      <c r="BDS8" s="527"/>
      <c r="BDT8" s="527"/>
      <c r="BDU8" s="527"/>
      <c r="BDV8" s="527"/>
      <c r="BDW8" s="527"/>
      <c r="BDX8" s="527"/>
      <c r="BDY8" s="527"/>
      <c r="BDZ8" s="527"/>
      <c r="BEA8" s="527"/>
      <c r="BEB8" s="527"/>
      <c r="BEC8" s="527"/>
      <c r="BED8" s="527"/>
      <c r="BEE8" s="527"/>
      <c r="BEF8" s="527"/>
      <c r="BEG8" s="527"/>
      <c r="BEH8" s="527"/>
      <c r="BEI8" s="527"/>
      <c r="BEJ8" s="527"/>
      <c r="BEK8" s="527"/>
      <c r="BEL8" s="527"/>
      <c r="BEM8" s="527"/>
      <c r="BEN8" s="527"/>
      <c r="BEO8" s="527"/>
      <c r="BEP8" s="527"/>
      <c r="BEQ8" s="527"/>
      <c r="BER8" s="527"/>
      <c r="BES8" s="527"/>
      <c r="BET8" s="527"/>
      <c r="BEU8" s="527"/>
      <c r="BEV8" s="527"/>
      <c r="BEW8" s="527"/>
      <c r="BEX8" s="527"/>
      <c r="BEY8" s="527"/>
      <c r="BEZ8" s="527"/>
      <c r="BFA8" s="527"/>
      <c r="BFB8" s="527"/>
      <c r="BFC8" s="527"/>
      <c r="BFD8" s="527"/>
      <c r="BFE8" s="527"/>
      <c r="BFF8" s="527"/>
      <c r="BFG8" s="527"/>
      <c r="BFH8" s="527"/>
      <c r="BFI8" s="527"/>
      <c r="BFJ8" s="527"/>
      <c r="BFK8" s="527"/>
      <c r="BFL8" s="527"/>
      <c r="BFM8" s="527"/>
      <c r="BFN8" s="527"/>
      <c r="BFO8" s="527"/>
      <c r="BFP8" s="527"/>
      <c r="BFQ8" s="527"/>
      <c r="BFR8" s="527"/>
      <c r="BFS8" s="527"/>
      <c r="BFT8" s="527"/>
      <c r="BFU8" s="527"/>
      <c r="BFV8" s="527"/>
      <c r="BFW8" s="527"/>
      <c r="BFX8" s="527"/>
      <c r="BFY8" s="527"/>
      <c r="BFZ8" s="527"/>
      <c r="BGA8" s="527"/>
      <c r="BGB8" s="527"/>
      <c r="BGC8" s="527"/>
      <c r="BGD8" s="527"/>
      <c r="BGE8" s="527"/>
      <c r="BGF8" s="527"/>
      <c r="BGG8" s="527"/>
      <c r="BGH8" s="527"/>
      <c r="BGI8" s="527"/>
      <c r="BGJ8" s="527"/>
      <c r="BGK8" s="527"/>
      <c r="BGL8" s="527"/>
      <c r="BGM8" s="527"/>
      <c r="BGN8" s="527"/>
      <c r="BGO8" s="527"/>
      <c r="BGP8" s="527"/>
      <c r="BGQ8" s="527"/>
      <c r="BGR8" s="527"/>
      <c r="BGS8" s="527"/>
      <c r="BGT8" s="527"/>
      <c r="BGU8" s="527"/>
      <c r="BGV8" s="527"/>
      <c r="BGW8" s="527"/>
      <c r="BGX8" s="527"/>
      <c r="BGY8" s="527"/>
      <c r="BGZ8" s="527"/>
      <c r="BHA8" s="527"/>
      <c r="BHB8" s="527"/>
      <c r="BHC8" s="527"/>
      <c r="BHD8" s="527"/>
      <c r="BHE8" s="527"/>
      <c r="BHF8" s="527"/>
      <c r="BHG8" s="527"/>
      <c r="BHH8" s="527"/>
      <c r="BHI8" s="527"/>
      <c r="BHJ8" s="527"/>
      <c r="BHK8" s="527"/>
      <c r="BHL8" s="527"/>
      <c r="BHM8" s="527"/>
      <c r="BHN8" s="527"/>
      <c r="BHO8" s="527"/>
      <c r="BHP8" s="527"/>
      <c r="BHQ8" s="527"/>
      <c r="BHR8" s="527"/>
      <c r="BHS8" s="527"/>
      <c r="BHT8" s="527"/>
      <c r="BHU8" s="527"/>
      <c r="BHV8" s="527"/>
      <c r="BHW8" s="527"/>
      <c r="BHX8" s="527"/>
      <c r="BHY8" s="527"/>
      <c r="BHZ8" s="527"/>
      <c r="BIA8" s="527"/>
      <c r="BIB8" s="527"/>
      <c r="BIC8" s="527"/>
      <c r="BID8" s="527"/>
      <c r="BIE8" s="527"/>
      <c r="BIF8" s="527"/>
      <c r="BIG8" s="527"/>
      <c r="BIH8" s="527"/>
      <c r="BII8" s="527"/>
      <c r="BIJ8" s="527"/>
      <c r="BIK8" s="527"/>
      <c r="BIL8" s="527"/>
      <c r="BIM8" s="527"/>
      <c r="BIN8" s="527"/>
      <c r="BIO8" s="527"/>
      <c r="BIP8" s="527"/>
      <c r="BIQ8" s="527"/>
      <c r="BIR8" s="527"/>
      <c r="BIS8" s="527"/>
      <c r="BIT8" s="527"/>
      <c r="BIU8" s="527"/>
      <c r="BIV8" s="527"/>
      <c r="BIW8" s="527"/>
      <c r="BIX8" s="527"/>
      <c r="BIY8" s="527"/>
      <c r="BIZ8" s="527"/>
      <c r="BJA8" s="527"/>
      <c r="BJB8" s="527"/>
      <c r="BJC8" s="527"/>
      <c r="BJD8" s="527"/>
      <c r="BJE8" s="527"/>
      <c r="BJF8" s="527"/>
      <c r="BJG8" s="527"/>
      <c r="BJH8" s="527"/>
      <c r="BJI8" s="527"/>
      <c r="BJJ8" s="527"/>
      <c r="BJK8" s="527"/>
      <c r="BJL8" s="527"/>
      <c r="BJM8" s="527"/>
      <c r="BJN8" s="527"/>
      <c r="BJO8" s="527"/>
      <c r="BJP8" s="527"/>
      <c r="BJQ8" s="527"/>
      <c r="BJR8" s="527"/>
      <c r="BJS8" s="527"/>
      <c r="BJT8" s="527"/>
      <c r="BJU8" s="527"/>
      <c r="BJV8" s="527"/>
      <c r="BJW8" s="527"/>
      <c r="BJX8" s="527"/>
      <c r="BJY8" s="527"/>
      <c r="BJZ8" s="527"/>
      <c r="BKA8" s="527"/>
      <c r="BKB8" s="527"/>
      <c r="BKC8" s="527"/>
      <c r="BKD8" s="527"/>
      <c r="BKE8" s="527"/>
      <c r="BKF8" s="527"/>
      <c r="BKG8" s="527"/>
      <c r="BKH8" s="527"/>
      <c r="BKI8" s="527"/>
      <c r="BKJ8" s="527"/>
      <c r="BKK8" s="527"/>
      <c r="BKL8" s="527"/>
      <c r="BKM8" s="527"/>
      <c r="BKN8" s="527"/>
      <c r="BKO8" s="527"/>
      <c r="BKP8" s="527"/>
      <c r="BKQ8" s="527"/>
      <c r="BKR8" s="527"/>
      <c r="BKS8" s="527"/>
      <c r="BKT8" s="527"/>
      <c r="BKU8" s="527"/>
      <c r="BKV8" s="527"/>
      <c r="BKW8" s="527"/>
      <c r="BKX8" s="527"/>
      <c r="BKY8" s="527"/>
      <c r="BKZ8" s="527"/>
      <c r="BLA8" s="527"/>
      <c r="BLB8" s="527"/>
      <c r="BLC8" s="527"/>
      <c r="BLD8" s="527"/>
      <c r="BLE8" s="527"/>
      <c r="BLF8" s="527"/>
      <c r="BLG8" s="527"/>
      <c r="BLH8" s="527"/>
      <c r="BLI8" s="527"/>
      <c r="BLJ8" s="527"/>
      <c r="BLK8" s="527"/>
      <c r="BLL8" s="527"/>
      <c r="BLM8" s="527"/>
      <c r="BLN8" s="527"/>
      <c r="BLO8" s="527"/>
      <c r="BLP8" s="527"/>
      <c r="BLQ8" s="527"/>
      <c r="BLR8" s="527"/>
      <c r="BLS8" s="527"/>
      <c r="BLT8" s="527"/>
      <c r="BLU8" s="527"/>
      <c r="BLV8" s="527"/>
      <c r="BLW8" s="527"/>
      <c r="BLX8" s="527"/>
      <c r="BLY8" s="527"/>
      <c r="BLZ8" s="527"/>
      <c r="BMA8" s="527"/>
      <c r="BMB8" s="527"/>
      <c r="BMC8" s="527"/>
      <c r="BMD8" s="527"/>
      <c r="BME8" s="527"/>
      <c r="BMF8" s="527"/>
      <c r="BMG8" s="527"/>
      <c r="BMH8" s="527"/>
      <c r="BMI8" s="527"/>
      <c r="BMJ8" s="527"/>
      <c r="BMK8" s="527"/>
      <c r="BML8" s="527"/>
      <c r="BMM8" s="527"/>
      <c r="BMN8" s="527"/>
      <c r="BMO8" s="527"/>
      <c r="BMP8" s="527"/>
      <c r="BMQ8" s="527"/>
      <c r="BMR8" s="527"/>
      <c r="BMS8" s="527"/>
      <c r="BMT8" s="527"/>
      <c r="BMU8" s="527"/>
      <c r="BMV8" s="527"/>
      <c r="BMW8" s="527"/>
      <c r="BMX8" s="527"/>
      <c r="BMY8" s="527"/>
      <c r="BMZ8" s="527"/>
      <c r="BNA8" s="527"/>
      <c r="BNB8" s="527"/>
      <c r="BNC8" s="527"/>
      <c r="BND8" s="527"/>
      <c r="BNE8" s="527"/>
      <c r="BNF8" s="527"/>
      <c r="BNG8" s="527"/>
      <c r="BNH8" s="527"/>
      <c r="BNI8" s="527"/>
      <c r="BNJ8" s="527"/>
      <c r="BNK8" s="527"/>
      <c r="BNL8" s="527"/>
      <c r="BNM8" s="527"/>
      <c r="BNN8" s="527"/>
      <c r="BNO8" s="527"/>
      <c r="BNP8" s="527"/>
      <c r="BNQ8" s="527"/>
      <c r="BNR8" s="527"/>
      <c r="BNS8" s="527"/>
      <c r="BNT8" s="527"/>
      <c r="BNU8" s="527"/>
      <c r="BNV8" s="527"/>
      <c r="BNW8" s="527"/>
      <c r="BNX8" s="527"/>
      <c r="BNY8" s="527"/>
      <c r="BNZ8" s="527"/>
      <c r="BOA8" s="527"/>
      <c r="BOB8" s="527"/>
      <c r="BOC8" s="527"/>
      <c r="BOD8" s="527"/>
      <c r="BOE8" s="527"/>
      <c r="BOF8" s="527"/>
      <c r="BOG8" s="527"/>
      <c r="BOH8" s="527"/>
      <c r="BOI8" s="527"/>
      <c r="BOJ8" s="527"/>
      <c r="BOK8" s="527"/>
      <c r="BOL8" s="527"/>
      <c r="BOM8" s="527"/>
      <c r="BON8" s="527"/>
      <c r="BOO8" s="527"/>
      <c r="BOP8" s="527"/>
      <c r="BOQ8" s="527"/>
      <c r="BOR8" s="527"/>
      <c r="BOS8" s="527"/>
      <c r="BOT8" s="527"/>
      <c r="BOU8" s="527"/>
      <c r="BOV8" s="527"/>
      <c r="BOW8" s="527"/>
      <c r="BOX8" s="527"/>
      <c r="BOY8" s="527"/>
      <c r="BOZ8" s="527"/>
      <c r="BPA8" s="527"/>
      <c r="BPB8" s="527"/>
      <c r="BPC8" s="527"/>
      <c r="BPD8" s="527"/>
      <c r="BPE8" s="527"/>
      <c r="BPF8" s="527"/>
      <c r="BPG8" s="527"/>
      <c r="BPH8" s="527"/>
      <c r="BPI8" s="527"/>
      <c r="BPJ8" s="527"/>
      <c r="BPK8" s="527"/>
      <c r="BPL8" s="527"/>
      <c r="BPM8" s="527"/>
      <c r="BPN8" s="527"/>
      <c r="BPO8" s="527"/>
      <c r="BPP8" s="527"/>
      <c r="BPQ8" s="527"/>
      <c r="BPR8" s="527"/>
      <c r="BPS8" s="527"/>
      <c r="BPT8" s="527"/>
      <c r="BPU8" s="527"/>
      <c r="BPV8" s="527"/>
      <c r="BPW8" s="527"/>
      <c r="BPX8" s="527"/>
      <c r="BPY8" s="527"/>
      <c r="BPZ8" s="527"/>
      <c r="BQA8" s="527"/>
      <c r="BQB8" s="527"/>
      <c r="BQC8" s="527"/>
      <c r="BQD8" s="527"/>
      <c r="BQE8" s="527"/>
      <c r="BQF8" s="527"/>
      <c r="BQG8" s="527"/>
      <c r="BQH8" s="527"/>
      <c r="BQI8" s="527"/>
      <c r="BQJ8" s="527"/>
      <c r="BQK8" s="527"/>
      <c r="BQL8" s="527"/>
      <c r="BQM8" s="527"/>
      <c r="BQN8" s="527"/>
      <c r="BQO8" s="527"/>
      <c r="BQP8" s="527"/>
      <c r="BQQ8" s="527"/>
      <c r="BQR8" s="527"/>
      <c r="BQS8" s="527"/>
      <c r="BQT8" s="527"/>
      <c r="BQU8" s="527"/>
      <c r="BQV8" s="527"/>
      <c r="BQW8" s="527"/>
      <c r="BQX8" s="527"/>
      <c r="BQY8" s="527"/>
      <c r="BQZ8" s="527"/>
      <c r="BRA8" s="527"/>
      <c r="BRB8" s="527"/>
      <c r="BRC8" s="527"/>
      <c r="BRD8" s="527"/>
      <c r="BRE8" s="527"/>
      <c r="BRF8" s="527"/>
      <c r="BRG8" s="527"/>
      <c r="BRH8" s="527"/>
      <c r="BRI8" s="527"/>
      <c r="BRJ8" s="527"/>
      <c r="BRK8" s="527"/>
      <c r="BRL8" s="527"/>
      <c r="BRM8" s="527"/>
      <c r="BRN8" s="527"/>
      <c r="BRO8" s="527"/>
      <c r="BRP8" s="527"/>
      <c r="BRQ8" s="527"/>
      <c r="BRR8" s="527"/>
      <c r="BRS8" s="527"/>
      <c r="BRT8" s="527"/>
      <c r="BRU8" s="527"/>
      <c r="BRV8" s="527"/>
      <c r="BRW8" s="527"/>
      <c r="BRX8" s="527"/>
      <c r="BRY8" s="527"/>
      <c r="BRZ8" s="527"/>
      <c r="BSA8" s="527"/>
      <c r="BSB8" s="527"/>
      <c r="BSC8" s="527"/>
      <c r="BSD8" s="527"/>
      <c r="BSE8" s="527"/>
      <c r="BSF8" s="527"/>
      <c r="BSG8" s="527"/>
      <c r="BSH8" s="527"/>
      <c r="BSI8" s="527"/>
      <c r="BSJ8" s="527"/>
      <c r="BSK8" s="527"/>
      <c r="BSL8" s="527"/>
      <c r="BSM8" s="527"/>
      <c r="BSN8" s="527"/>
      <c r="BSO8" s="527"/>
      <c r="BSP8" s="527"/>
      <c r="BSQ8" s="527"/>
      <c r="BSR8" s="527"/>
      <c r="BSS8" s="527"/>
      <c r="BST8" s="527"/>
      <c r="BSU8" s="527"/>
      <c r="BSV8" s="527"/>
      <c r="BSW8" s="527"/>
      <c r="BSX8" s="527"/>
      <c r="BSY8" s="527"/>
      <c r="BSZ8" s="527"/>
      <c r="BTA8" s="527"/>
      <c r="BTB8" s="527"/>
      <c r="BTC8" s="527"/>
      <c r="BTD8" s="527"/>
      <c r="BTE8" s="527"/>
      <c r="BTF8" s="527"/>
      <c r="BTG8" s="527"/>
      <c r="BTH8" s="527"/>
      <c r="BTI8" s="527"/>
      <c r="BTJ8" s="527"/>
      <c r="BTK8" s="527"/>
      <c r="BTL8" s="527"/>
      <c r="BTM8" s="527"/>
      <c r="BTN8" s="527"/>
      <c r="BTO8" s="527"/>
      <c r="BTP8" s="527"/>
      <c r="BTQ8" s="527"/>
      <c r="BTR8" s="527"/>
      <c r="BTS8" s="527"/>
      <c r="BTT8" s="527"/>
      <c r="BTU8" s="527"/>
      <c r="BTV8" s="527"/>
      <c r="BTW8" s="527"/>
      <c r="BTX8" s="527"/>
      <c r="BTY8" s="527"/>
      <c r="BTZ8" s="527"/>
      <c r="BUA8" s="527"/>
      <c r="BUB8" s="527"/>
      <c r="BUC8" s="527"/>
      <c r="BUD8" s="527"/>
      <c r="BUE8" s="527"/>
      <c r="BUF8" s="527"/>
      <c r="BUG8" s="527"/>
      <c r="BUH8" s="527"/>
      <c r="BUI8" s="527"/>
      <c r="BUJ8" s="527"/>
      <c r="BUK8" s="527"/>
      <c r="BUL8" s="527"/>
      <c r="BUM8" s="527"/>
      <c r="BUN8" s="527"/>
      <c r="BUO8" s="527"/>
      <c r="BUP8" s="527"/>
      <c r="BUQ8" s="527"/>
      <c r="BUR8" s="527"/>
      <c r="BUS8" s="527"/>
      <c r="BUT8" s="527"/>
      <c r="BUU8" s="527"/>
      <c r="BUV8" s="527"/>
      <c r="BUW8" s="527"/>
      <c r="BUX8" s="527"/>
      <c r="BUY8" s="527"/>
      <c r="BUZ8" s="527"/>
      <c r="BVA8" s="527"/>
      <c r="BVB8" s="527"/>
      <c r="BVC8" s="527"/>
      <c r="BVD8" s="527"/>
      <c r="BVE8" s="527"/>
      <c r="BVF8" s="527"/>
      <c r="BVG8" s="527"/>
      <c r="BVH8" s="527"/>
      <c r="BVI8" s="527"/>
      <c r="BVJ8" s="527"/>
      <c r="BVK8" s="527"/>
      <c r="BVL8" s="527"/>
      <c r="BVM8" s="527"/>
      <c r="BVN8" s="527"/>
      <c r="BVO8" s="527"/>
      <c r="BVP8" s="527"/>
      <c r="BVQ8" s="527"/>
      <c r="BVR8" s="527"/>
      <c r="BVS8" s="527"/>
      <c r="BVT8" s="527"/>
      <c r="BVU8" s="527"/>
      <c r="BVV8" s="527"/>
      <c r="BVW8" s="527"/>
      <c r="BVX8" s="527"/>
      <c r="BVY8" s="527"/>
      <c r="BVZ8" s="527"/>
      <c r="BWA8" s="527"/>
      <c r="BWB8" s="527"/>
      <c r="BWC8" s="527"/>
      <c r="BWD8" s="527"/>
      <c r="BWE8" s="527"/>
      <c r="BWF8" s="527"/>
      <c r="BWG8" s="527"/>
      <c r="BWH8" s="527"/>
      <c r="BWI8" s="527"/>
      <c r="BWJ8" s="527"/>
      <c r="BWK8" s="527"/>
      <c r="BWL8" s="527"/>
      <c r="BWM8" s="527"/>
      <c r="BWN8" s="527"/>
      <c r="BWO8" s="527"/>
      <c r="BWP8" s="527"/>
      <c r="BWQ8" s="527"/>
      <c r="BWR8" s="527"/>
      <c r="BWS8" s="527"/>
      <c r="BWT8" s="527"/>
      <c r="BWU8" s="527"/>
      <c r="BWV8" s="527"/>
      <c r="BWW8" s="527"/>
      <c r="BWX8" s="527"/>
      <c r="BWY8" s="527"/>
      <c r="BWZ8" s="527"/>
      <c r="BXA8" s="527"/>
      <c r="BXB8" s="527"/>
      <c r="BXC8" s="527"/>
      <c r="BXD8" s="527"/>
      <c r="BXE8" s="527"/>
      <c r="BXF8" s="527"/>
      <c r="BXG8" s="527"/>
      <c r="BXH8" s="527"/>
      <c r="BXI8" s="527"/>
      <c r="BXJ8" s="527"/>
      <c r="BXK8" s="527"/>
      <c r="BXL8" s="527"/>
      <c r="BXM8" s="527"/>
      <c r="BXN8" s="527"/>
      <c r="BXO8" s="527"/>
      <c r="BXP8" s="527"/>
      <c r="BXQ8" s="527"/>
      <c r="BXR8" s="527"/>
      <c r="BXS8" s="527"/>
      <c r="BXT8" s="527"/>
      <c r="BXU8" s="527"/>
      <c r="BXV8" s="527"/>
      <c r="BXW8" s="527"/>
      <c r="BXX8" s="527"/>
      <c r="BXY8" s="527"/>
      <c r="BXZ8" s="527"/>
      <c r="BYA8" s="527"/>
      <c r="BYB8" s="527"/>
      <c r="BYC8" s="527"/>
      <c r="BYD8" s="527"/>
      <c r="BYE8" s="527"/>
      <c r="BYF8" s="527"/>
      <c r="BYG8" s="527"/>
      <c r="BYH8" s="527"/>
      <c r="BYI8" s="527"/>
      <c r="BYJ8" s="527"/>
      <c r="BYK8" s="527"/>
      <c r="BYL8" s="527"/>
      <c r="BYM8" s="527"/>
      <c r="BYN8" s="527"/>
      <c r="BYO8" s="527"/>
      <c r="BYP8" s="527"/>
      <c r="BYQ8" s="527"/>
      <c r="BYR8" s="527"/>
      <c r="BYS8" s="527"/>
      <c r="BYT8" s="527"/>
      <c r="BYU8" s="527"/>
      <c r="BYV8" s="527"/>
      <c r="BYW8" s="527"/>
      <c r="BYX8" s="527"/>
      <c r="BYY8" s="527"/>
      <c r="BYZ8" s="527"/>
      <c r="BZA8" s="527"/>
      <c r="BZB8" s="527"/>
      <c r="BZC8" s="527"/>
      <c r="BZD8" s="527"/>
      <c r="BZE8" s="527"/>
      <c r="BZF8" s="527"/>
      <c r="BZG8" s="527"/>
      <c r="BZH8" s="527"/>
      <c r="BZI8" s="527"/>
      <c r="BZJ8" s="527"/>
      <c r="BZK8" s="527"/>
      <c r="BZL8" s="527"/>
      <c r="BZM8" s="527"/>
      <c r="BZN8" s="527"/>
      <c r="BZO8" s="527"/>
      <c r="BZP8" s="527"/>
      <c r="BZQ8" s="527"/>
      <c r="BZR8" s="527"/>
      <c r="BZS8" s="527"/>
      <c r="BZT8" s="527"/>
      <c r="BZU8" s="527"/>
      <c r="BZV8" s="527"/>
      <c r="BZW8" s="527"/>
      <c r="BZX8" s="527"/>
      <c r="BZY8" s="527"/>
      <c r="BZZ8" s="527"/>
      <c r="CAA8" s="527"/>
      <c r="CAB8" s="527"/>
      <c r="CAC8" s="527"/>
      <c r="CAD8" s="527"/>
      <c r="CAE8" s="527"/>
      <c r="CAF8" s="527"/>
      <c r="CAG8" s="527"/>
      <c r="CAH8" s="527"/>
      <c r="CAI8" s="527"/>
      <c r="CAJ8" s="527"/>
      <c r="CAK8" s="527"/>
      <c r="CAL8" s="527"/>
      <c r="CAM8" s="527"/>
      <c r="CAN8" s="527"/>
      <c r="CAO8" s="527"/>
      <c r="CAP8" s="527"/>
      <c r="CAQ8" s="527"/>
      <c r="CAR8" s="527"/>
      <c r="CAS8" s="527"/>
      <c r="CAT8" s="527"/>
      <c r="CAU8" s="527"/>
      <c r="CAV8" s="527"/>
      <c r="CAW8" s="527"/>
      <c r="CAX8" s="527"/>
      <c r="CAY8" s="527"/>
      <c r="CAZ8" s="527"/>
      <c r="CBA8" s="527"/>
      <c r="CBB8" s="527"/>
      <c r="CBC8" s="527"/>
      <c r="CBD8" s="527"/>
      <c r="CBE8" s="527"/>
      <c r="CBF8" s="527"/>
      <c r="CBG8" s="527"/>
      <c r="CBH8" s="527"/>
      <c r="CBI8" s="527"/>
      <c r="CBJ8" s="527"/>
      <c r="CBK8" s="527"/>
      <c r="CBL8" s="527"/>
      <c r="CBM8" s="527"/>
      <c r="CBN8" s="527"/>
      <c r="CBO8" s="527"/>
      <c r="CBP8" s="527"/>
      <c r="CBQ8" s="527"/>
      <c r="CBR8" s="527"/>
      <c r="CBS8" s="527"/>
      <c r="CBT8" s="527"/>
      <c r="CBU8" s="527"/>
      <c r="CBV8" s="527"/>
      <c r="CBW8" s="527"/>
      <c r="CBX8" s="527"/>
      <c r="CBY8" s="527"/>
      <c r="CBZ8" s="527"/>
      <c r="CCA8" s="527"/>
      <c r="CCB8" s="527"/>
      <c r="CCC8" s="527"/>
      <c r="CCD8" s="527"/>
      <c r="CCE8" s="527"/>
      <c r="CCF8" s="527"/>
      <c r="CCG8" s="527"/>
      <c r="CCH8" s="527"/>
      <c r="CCI8" s="527"/>
      <c r="CCJ8" s="527"/>
      <c r="CCK8" s="527"/>
      <c r="CCL8" s="527"/>
      <c r="CCM8" s="527"/>
      <c r="CCN8" s="527"/>
      <c r="CCO8" s="527"/>
      <c r="CCP8" s="527"/>
      <c r="CCQ8" s="527"/>
      <c r="CCR8" s="527"/>
      <c r="CCS8" s="527"/>
      <c r="CCT8" s="527"/>
      <c r="CCU8" s="527"/>
      <c r="CCV8" s="527"/>
      <c r="CCW8" s="527"/>
      <c r="CCX8" s="527"/>
      <c r="CCY8" s="527"/>
      <c r="CCZ8" s="527"/>
      <c r="CDA8" s="527"/>
      <c r="CDB8" s="527"/>
      <c r="CDC8" s="527"/>
      <c r="CDD8" s="527"/>
      <c r="CDE8" s="527"/>
      <c r="CDF8" s="527"/>
      <c r="CDG8" s="527"/>
      <c r="CDH8" s="527"/>
      <c r="CDI8" s="527"/>
      <c r="CDJ8" s="527"/>
      <c r="CDK8" s="527"/>
      <c r="CDL8" s="527"/>
      <c r="CDM8" s="527"/>
      <c r="CDN8" s="527"/>
      <c r="CDO8" s="527"/>
      <c r="CDP8" s="527"/>
      <c r="CDQ8" s="527"/>
      <c r="CDR8" s="527"/>
      <c r="CDS8" s="527"/>
      <c r="CDT8" s="527"/>
      <c r="CDU8" s="527"/>
      <c r="CDV8" s="527"/>
      <c r="CDW8" s="527"/>
      <c r="CDX8" s="527"/>
      <c r="CDY8" s="527"/>
      <c r="CDZ8" s="527"/>
      <c r="CEA8" s="527"/>
      <c r="CEB8" s="527"/>
      <c r="CEC8" s="527"/>
      <c r="CED8" s="527"/>
      <c r="CEE8" s="527"/>
      <c r="CEF8" s="527"/>
      <c r="CEG8" s="527"/>
      <c r="CEH8" s="527"/>
      <c r="CEI8" s="527"/>
      <c r="CEJ8" s="527"/>
      <c r="CEK8" s="527"/>
      <c r="CEL8" s="527"/>
      <c r="CEM8" s="527"/>
      <c r="CEN8" s="527"/>
      <c r="CEO8" s="527"/>
      <c r="CEP8" s="527"/>
      <c r="CEQ8" s="527"/>
      <c r="CER8" s="527"/>
      <c r="CES8" s="527"/>
      <c r="CET8" s="527"/>
      <c r="CEU8" s="527"/>
      <c r="CEV8" s="527"/>
      <c r="CEW8" s="527"/>
      <c r="CEX8" s="527"/>
      <c r="CEY8" s="527"/>
      <c r="CEZ8" s="527"/>
      <c r="CFA8" s="527"/>
      <c r="CFB8" s="527"/>
      <c r="CFC8" s="527"/>
      <c r="CFD8" s="527"/>
      <c r="CFE8" s="527"/>
      <c r="CFF8" s="527"/>
      <c r="CFG8" s="527"/>
      <c r="CFH8" s="527"/>
      <c r="CFI8" s="527"/>
      <c r="CFJ8" s="527"/>
      <c r="CFK8" s="527"/>
      <c r="CFL8" s="527"/>
      <c r="CFM8" s="527"/>
      <c r="CFN8" s="527"/>
      <c r="CFO8" s="527"/>
      <c r="CFP8" s="527"/>
      <c r="CFQ8" s="527"/>
      <c r="CFR8" s="527"/>
      <c r="CFS8" s="527"/>
      <c r="CFT8" s="527"/>
      <c r="CFU8" s="527"/>
      <c r="CFV8" s="527"/>
      <c r="CFW8" s="527"/>
      <c r="CFX8" s="527"/>
      <c r="CFY8" s="527"/>
      <c r="CFZ8" s="527"/>
      <c r="CGA8" s="527"/>
      <c r="CGB8" s="527"/>
      <c r="CGC8" s="527"/>
      <c r="CGD8" s="527"/>
      <c r="CGE8" s="527"/>
      <c r="CGF8" s="527"/>
      <c r="CGG8" s="527"/>
      <c r="CGH8" s="527"/>
      <c r="CGI8" s="527"/>
      <c r="CGJ8" s="527"/>
      <c r="CGK8" s="527"/>
      <c r="CGL8" s="527"/>
      <c r="CGM8" s="527"/>
      <c r="CGN8" s="527"/>
      <c r="CGO8" s="527"/>
      <c r="CGP8" s="527"/>
      <c r="CGQ8" s="527"/>
      <c r="CGR8" s="527"/>
      <c r="CGS8" s="527"/>
      <c r="CGT8" s="527"/>
      <c r="CGU8" s="527"/>
      <c r="CGV8" s="527"/>
      <c r="CGW8" s="527"/>
      <c r="CGX8" s="527"/>
      <c r="CGY8" s="527"/>
      <c r="CGZ8" s="527"/>
      <c r="CHA8" s="527"/>
      <c r="CHB8" s="527"/>
      <c r="CHC8" s="527"/>
      <c r="CHD8" s="527"/>
      <c r="CHE8" s="527"/>
      <c r="CHF8" s="527"/>
      <c r="CHG8" s="527"/>
      <c r="CHH8" s="527"/>
      <c r="CHI8" s="527"/>
      <c r="CHJ8" s="527"/>
      <c r="CHK8" s="527"/>
      <c r="CHL8" s="527"/>
      <c r="CHM8" s="527"/>
      <c r="CHN8" s="527"/>
      <c r="CHO8" s="527"/>
      <c r="CHP8" s="527"/>
      <c r="CHQ8" s="527"/>
      <c r="CHR8" s="527"/>
      <c r="CHS8" s="527"/>
      <c r="CHT8" s="527"/>
      <c r="CHU8" s="527"/>
      <c r="CHV8" s="527"/>
      <c r="CHW8" s="527"/>
      <c r="CHX8" s="527"/>
      <c r="CHY8" s="527"/>
      <c r="CHZ8" s="527"/>
      <c r="CIA8" s="527"/>
      <c r="CIB8" s="527"/>
      <c r="CIC8" s="527"/>
      <c r="CID8" s="527"/>
      <c r="CIE8" s="527"/>
      <c r="CIF8" s="527"/>
      <c r="CIG8" s="527"/>
      <c r="CIH8" s="527"/>
      <c r="CII8" s="527"/>
      <c r="CIJ8" s="527"/>
      <c r="CIK8" s="527"/>
      <c r="CIL8" s="527"/>
      <c r="CIM8" s="527"/>
      <c r="CIN8" s="527"/>
      <c r="CIO8" s="527"/>
      <c r="CIP8" s="527"/>
      <c r="CIQ8" s="527"/>
      <c r="CIR8" s="527"/>
      <c r="CIS8" s="527"/>
      <c r="CIT8" s="527"/>
      <c r="CIU8" s="527"/>
      <c r="CIV8" s="527"/>
      <c r="CIW8" s="527"/>
      <c r="CIX8" s="527"/>
      <c r="CIY8" s="527"/>
      <c r="CIZ8" s="527"/>
      <c r="CJA8" s="527"/>
      <c r="CJB8" s="527"/>
      <c r="CJC8" s="527"/>
      <c r="CJD8" s="527"/>
      <c r="CJE8" s="527"/>
      <c r="CJF8" s="527"/>
      <c r="CJG8" s="527"/>
      <c r="CJH8" s="527"/>
      <c r="CJI8" s="527"/>
      <c r="CJJ8" s="527"/>
      <c r="CJK8" s="527"/>
      <c r="CJL8" s="527"/>
      <c r="CJM8" s="527"/>
      <c r="CJN8" s="527"/>
      <c r="CJO8" s="527"/>
      <c r="CJP8" s="527"/>
      <c r="CJQ8" s="527"/>
      <c r="CJR8" s="527"/>
      <c r="CJS8" s="527"/>
      <c r="CJT8" s="527"/>
      <c r="CJU8" s="527"/>
      <c r="CJV8" s="527"/>
      <c r="CJW8" s="527"/>
      <c r="CJX8" s="527"/>
      <c r="CJY8" s="527"/>
      <c r="CJZ8" s="527"/>
      <c r="CKA8" s="527"/>
      <c r="CKB8" s="527"/>
      <c r="CKC8" s="527"/>
      <c r="CKD8" s="527"/>
      <c r="CKE8" s="527"/>
      <c r="CKF8" s="527"/>
      <c r="CKG8" s="527"/>
      <c r="CKH8" s="527"/>
      <c r="CKI8" s="527"/>
      <c r="CKJ8" s="527"/>
      <c r="CKK8" s="527"/>
      <c r="CKL8" s="527"/>
      <c r="CKM8" s="527"/>
      <c r="CKN8" s="527"/>
      <c r="CKO8" s="527"/>
      <c r="CKP8" s="527"/>
      <c r="CKQ8" s="527"/>
      <c r="CKR8" s="527"/>
      <c r="CKS8" s="527"/>
      <c r="CKT8" s="527"/>
      <c r="CKU8" s="527"/>
      <c r="CKV8" s="527"/>
      <c r="CKW8" s="527"/>
      <c r="CKX8" s="527"/>
      <c r="CKY8" s="527"/>
      <c r="CKZ8" s="527"/>
      <c r="CLA8" s="527"/>
      <c r="CLB8" s="527"/>
      <c r="CLC8" s="527"/>
      <c r="CLD8" s="527"/>
      <c r="CLE8" s="527"/>
      <c r="CLF8" s="527"/>
      <c r="CLG8" s="527"/>
      <c r="CLH8" s="527"/>
      <c r="CLI8" s="527"/>
      <c r="CLJ8" s="527"/>
      <c r="CLK8" s="527"/>
      <c r="CLL8" s="527"/>
      <c r="CLM8" s="527"/>
      <c r="CLN8" s="527"/>
      <c r="CLO8" s="527"/>
      <c r="CLP8" s="527"/>
      <c r="CLQ8" s="527"/>
      <c r="CLR8" s="527"/>
      <c r="CLS8" s="527"/>
      <c r="CLT8" s="527"/>
      <c r="CLU8" s="527"/>
      <c r="CLV8" s="527"/>
      <c r="CLW8" s="527"/>
      <c r="CLX8" s="527"/>
      <c r="CLY8" s="527"/>
      <c r="CLZ8" s="527"/>
      <c r="CMA8" s="527"/>
      <c r="CMB8" s="527"/>
      <c r="CMC8" s="527"/>
      <c r="CMD8" s="527"/>
      <c r="CME8" s="527"/>
      <c r="CMF8" s="527"/>
      <c r="CMG8" s="527"/>
      <c r="CMH8" s="527"/>
      <c r="CMI8" s="527"/>
      <c r="CMJ8" s="527"/>
      <c r="CMK8" s="527"/>
      <c r="CML8" s="527"/>
      <c r="CMM8" s="527"/>
      <c r="CMN8" s="527"/>
      <c r="CMO8" s="527"/>
      <c r="CMP8" s="527"/>
      <c r="CMQ8" s="527"/>
      <c r="CMR8" s="527"/>
      <c r="CMS8" s="527"/>
      <c r="CMT8" s="527"/>
      <c r="CMU8" s="527"/>
      <c r="CMV8" s="527"/>
      <c r="CMW8" s="527"/>
      <c r="CMX8" s="527"/>
      <c r="CMY8" s="527"/>
      <c r="CMZ8" s="527"/>
      <c r="CNA8" s="527"/>
      <c r="CNB8" s="527"/>
      <c r="CNC8" s="527"/>
      <c r="CND8" s="527"/>
      <c r="CNE8" s="527"/>
      <c r="CNF8" s="527"/>
      <c r="CNG8" s="527"/>
      <c r="CNH8" s="527"/>
      <c r="CNI8" s="527"/>
      <c r="CNJ8" s="527"/>
      <c r="CNK8" s="527"/>
      <c r="CNL8" s="527"/>
      <c r="CNM8" s="527"/>
      <c r="CNN8" s="527"/>
      <c r="CNO8" s="527"/>
      <c r="CNP8" s="527"/>
      <c r="CNQ8" s="527"/>
      <c r="CNR8" s="527"/>
      <c r="CNS8" s="527"/>
      <c r="CNT8" s="527"/>
      <c r="CNU8" s="527"/>
      <c r="CNV8" s="527"/>
      <c r="CNW8" s="527"/>
      <c r="CNX8" s="527"/>
      <c r="CNY8" s="527"/>
      <c r="CNZ8" s="527"/>
      <c r="COA8" s="527"/>
      <c r="COB8" s="527"/>
      <c r="COC8" s="527"/>
      <c r="COD8" s="527"/>
      <c r="COE8" s="527"/>
      <c r="COF8" s="527"/>
      <c r="COG8" s="527"/>
      <c r="COH8" s="527"/>
      <c r="COI8" s="527"/>
      <c r="COJ8" s="527"/>
      <c r="COK8" s="527"/>
      <c r="COL8" s="527"/>
      <c r="COM8" s="527"/>
      <c r="CON8" s="527"/>
      <c r="COO8" s="527"/>
      <c r="COP8" s="527"/>
      <c r="COQ8" s="527"/>
      <c r="COR8" s="527"/>
      <c r="COS8" s="527"/>
      <c r="COT8" s="527"/>
      <c r="COU8" s="527"/>
      <c r="COV8" s="527"/>
      <c r="COW8" s="527"/>
      <c r="COX8" s="527"/>
      <c r="COY8" s="527"/>
      <c r="COZ8" s="527"/>
      <c r="CPA8" s="527"/>
      <c r="CPB8" s="527"/>
      <c r="CPC8" s="527"/>
      <c r="CPD8" s="527"/>
      <c r="CPE8" s="527"/>
      <c r="CPF8" s="527"/>
      <c r="CPG8" s="527"/>
      <c r="CPH8" s="527"/>
      <c r="CPI8" s="527"/>
      <c r="CPJ8" s="527"/>
      <c r="CPK8" s="527"/>
      <c r="CPL8" s="527"/>
      <c r="CPM8" s="527"/>
      <c r="CPN8" s="527"/>
      <c r="CPO8" s="527"/>
      <c r="CPP8" s="527"/>
      <c r="CPQ8" s="527"/>
      <c r="CPR8" s="527"/>
      <c r="CPS8" s="527"/>
      <c r="CPT8" s="527"/>
      <c r="CPU8" s="527"/>
      <c r="CPV8" s="527"/>
      <c r="CPW8" s="527"/>
      <c r="CPX8" s="527"/>
      <c r="CPY8" s="527"/>
      <c r="CPZ8" s="527"/>
      <c r="CQA8" s="527"/>
      <c r="CQB8" s="527"/>
      <c r="CQC8" s="527"/>
      <c r="CQD8" s="527"/>
      <c r="CQE8" s="527"/>
      <c r="CQF8" s="527"/>
      <c r="CQG8" s="527"/>
      <c r="CQH8" s="527"/>
      <c r="CQI8" s="527"/>
      <c r="CQJ8" s="527"/>
      <c r="CQK8" s="527"/>
      <c r="CQL8" s="527"/>
      <c r="CQM8" s="527"/>
      <c r="CQN8" s="527"/>
      <c r="CQO8" s="527"/>
      <c r="CQP8" s="527"/>
      <c r="CQQ8" s="527"/>
      <c r="CQR8" s="527"/>
      <c r="CQS8" s="527"/>
      <c r="CQT8" s="527"/>
      <c r="CQU8" s="527"/>
      <c r="CQV8" s="527"/>
      <c r="CQW8" s="527"/>
      <c r="CQX8" s="527"/>
      <c r="CQY8" s="527"/>
      <c r="CQZ8" s="527"/>
      <c r="CRA8" s="527"/>
      <c r="CRB8" s="527"/>
      <c r="CRC8" s="527"/>
      <c r="CRD8" s="527"/>
      <c r="CRE8" s="527"/>
      <c r="CRF8" s="527"/>
      <c r="CRG8" s="527"/>
      <c r="CRH8" s="527"/>
      <c r="CRI8" s="527"/>
      <c r="CRJ8" s="527"/>
      <c r="CRK8" s="527"/>
      <c r="CRL8" s="527"/>
      <c r="CRM8" s="527"/>
      <c r="CRN8" s="527"/>
      <c r="CRO8" s="527"/>
      <c r="CRP8" s="527"/>
      <c r="CRQ8" s="527"/>
      <c r="CRR8" s="527"/>
      <c r="CRS8" s="527"/>
      <c r="CRT8" s="527"/>
      <c r="CRU8" s="527"/>
      <c r="CRV8" s="527"/>
      <c r="CRW8" s="527"/>
      <c r="CRX8" s="527"/>
      <c r="CRY8" s="527"/>
      <c r="CRZ8" s="527"/>
      <c r="CSA8" s="527"/>
      <c r="CSB8" s="527"/>
      <c r="CSC8" s="527"/>
      <c r="CSD8" s="527"/>
      <c r="CSE8" s="527"/>
      <c r="CSF8" s="527"/>
      <c r="CSG8" s="527"/>
      <c r="CSH8" s="527"/>
      <c r="CSI8" s="527"/>
      <c r="CSJ8" s="527"/>
      <c r="CSK8" s="527"/>
      <c r="CSL8" s="527"/>
      <c r="CSM8" s="527"/>
      <c r="CSN8" s="527"/>
      <c r="CSO8" s="527"/>
      <c r="CSP8" s="527"/>
      <c r="CSQ8" s="527"/>
      <c r="CSR8" s="527"/>
      <c r="CSS8" s="527"/>
      <c r="CST8" s="527"/>
      <c r="CSU8" s="527"/>
      <c r="CSV8" s="527"/>
      <c r="CSW8" s="527"/>
      <c r="CSX8" s="527"/>
      <c r="CSY8" s="527"/>
      <c r="CSZ8" s="527"/>
      <c r="CTA8" s="527"/>
      <c r="CTB8" s="527"/>
      <c r="CTC8" s="527"/>
      <c r="CTD8" s="527"/>
      <c r="CTE8" s="527"/>
      <c r="CTF8" s="527"/>
      <c r="CTG8" s="527"/>
      <c r="CTH8" s="527"/>
      <c r="CTI8" s="527"/>
      <c r="CTJ8" s="527"/>
      <c r="CTK8" s="527"/>
      <c r="CTL8" s="527"/>
      <c r="CTM8" s="527"/>
      <c r="CTN8" s="527"/>
      <c r="CTO8" s="527"/>
      <c r="CTP8" s="527"/>
      <c r="CTQ8" s="527"/>
      <c r="CTR8" s="527"/>
      <c r="CTS8" s="527"/>
      <c r="CTT8" s="527"/>
      <c r="CTU8" s="527"/>
      <c r="CTV8" s="527"/>
      <c r="CTW8" s="527"/>
      <c r="CTX8" s="527"/>
      <c r="CTY8" s="527"/>
      <c r="CTZ8" s="527"/>
      <c r="CUA8" s="527"/>
      <c r="CUB8" s="527"/>
      <c r="CUC8" s="527"/>
      <c r="CUD8" s="527"/>
      <c r="CUE8" s="527"/>
      <c r="CUF8" s="527"/>
      <c r="CUG8" s="527"/>
      <c r="CUH8" s="527"/>
      <c r="CUI8" s="527"/>
      <c r="CUJ8" s="527"/>
      <c r="CUK8" s="527"/>
      <c r="CUL8" s="527"/>
      <c r="CUM8" s="527"/>
      <c r="CUN8" s="527"/>
      <c r="CUO8" s="527"/>
      <c r="CUP8" s="527"/>
      <c r="CUQ8" s="527"/>
      <c r="CUR8" s="527"/>
      <c r="CUS8" s="527"/>
      <c r="CUT8" s="527"/>
      <c r="CUU8" s="527"/>
      <c r="CUV8" s="527"/>
      <c r="CUW8" s="527"/>
      <c r="CUX8" s="527"/>
      <c r="CUY8" s="527"/>
      <c r="CUZ8" s="527"/>
      <c r="CVA8" s="527"/>
      <c r="CVB8" s="527"/>
      <c r="CVC8" s="527"/>
      <c r="CVD8" s="527"/>
      <c r="CVE8" s="527"/>
      <c r="CVF8" s="527"/>
      <c r="CVG8" s="527"/>
      <c r="CVH8" s="527"/>
      <c r="CVI8" s="527"/>
      <c r="CVJ8" s="527"/>
      <c r="CVK8" s="527"/>
      <c r="CVL8" s="527"/>
      <c r="CVM8" s="527"/>
      <c r="CVN8" s="527"/>
      <c r="CVO8" s="527"/>
      <c r="CVP8" s="527"/>
      <c r="CVQ8" s="527"/>
      <c r="CVR8" s="527"/>
      <c r="CVS8" s="527"/>
      <c r="CVT8" s="527"/>
      <c r="CVU8" s="527"/>
      <c r="CVV8" s="527"/>
      <c r="CVW8" s="527"/>
      <c r="CVX8" s="527"/>
      <c r="CVY8" s="527"/>
      <c r="CVZ8" s="527"/>
      <c r="CWA8" s="527"/>
      <c r="CWB8" s="527"/>
      <c r="CWC8" s="527"/>
      <c r="CWD8" s="527"/>
      <c r="CWE8" s="527"/>
      <c r="CWF8" s="527"/>
      <c r="CWG8" s="527"/>
      <c r="CWH8" s="527"/>
      <c r="CWI8" s="527"/>
      <c r="CWJ8" s="527"/>
      <c r="CWK8" s="527"/>
      <c r="CWL8" s="527"/>
      <c r="CWM8" s="527"/>
      <c r="CWN8" s="527"/>
      <c r="CWO8" s="527"/>
      <c r="CWP8" s="527"/>
      <c r="CWQ8" s="527"/>
      <c r="CWR8" s="527"/>
      <c r="CWS8" s="527"/>
      <c r="CWT8" s="527"/>
      <c r="CWU8" s="527"/>
      <c r="CWV8" s="527"/>
      <c r="CWW8" s="527"/>
      <c r="CWX8" s="527"/>
      <c r="CWY8" s="527"/>
      <c r="CWZ8" s="527"/>
      <c r="CXA8" s="527"/>
      <c r="CXB8" s="527"/>
      <c r="CXC8" s="527"/>
      <c r="CXD8" s="527"/>
      <c r="CXE8" s="527"/>
      <c r="CXF8" s="527"/>
      <c r="CXG8" s="527"/>
      <c r="CXH8" s="527"/>
      <c r="CXI8" s="527"/>
      <c r="CXJ8" s="527"/>
      <c r="CXK8" s="527"/>
      <c r="CXL8" s="527"/>
      <c r="CXM8" s="527"/>
      <c r="CXN8" s="527"/>
      <c r="CXO8" s="527"/>
      <c r="CXP8" s="527"/>
      <c r="CXQ8" s="527"/>
      <c r="CXR8" s="527"/>
      <c r="CXS8" s="527"/>
      <c r="CXT8" s="527"/>
      <c r="CXU8" s="527"/>
      <c r="CXV8" s="527"/>
      <c r="CXW8" s="527"/>
      <c r="CXX8" s="527"/>
      <c r="CXY8" s="527"/>
      <c r="CXZ8" s="527"/>
      <c r="CYA8" s="527"/>
      <c r="CYB8" s="527"/>
      <c r="CYC8" s="527"/>
      <c r="CYD8" s="527"/>
      <c r="CYE8" s="527"/>
      <c r="CYF8" s="527"/>
      <c r="CYG8" s="527"/>
      <c r="CYH8" s="527"/>
      <c r="CYI8" s="527"/>
      <c r="CYJ8" s="527"/>
      <c r="CYK8" s="527"/>
      <c r="CYL8" s="527"/>
      <c r="CYM8" s="527"/>
      <c r="CYN8" s="527"/>
      <c r="CYO8" s="527"/>
      <c r="CYP8" s="527"/>
      <c r="CYQ8" s="527"/>
      <c r="CYR8" s="527"/>
      <c r="CYS8" s="527"/>
      <c r="CYT8" s="527"/>
      <c r="CYU8" s="527"/>
      <c r="CYV8" s="527"/>
      <c r="CYW8" s="527"/>
      <c r="CYX8" s="527"/>
      <c r="CYY8" s="527"/>
      <c r="CYZ8" s="527"/>
      <c r="CZA8" s="527"/>
      <c r="CZB8" s="527"/>
      <c r="CZC8" s="527"/>
      <c r="CZD8" s="527"/>
      <c r="CZE8" s="527"/>
      <c r="CZF8" s="527"/>
      <c r="CZG8" s="527"/>
      <c r="CZH8" s="527"/>
      <c r="CZI8" s="527"/>
      <c r="CZJ8" s="527"/>
      <c r="CZK8" s="527"/>
      <c r="CZL8" s="527"/>
      <c r="CZM8" s="527"/>
      <c r="CZN8" s="527"/>
      <c r="CZO8" s="527"/>
      <c r="CZP8" s="527"/>
      <c r="CZQ8" s="527"/>
      <c r="CZR8" s="527"/>
      <c r="CZS8" s="527"/>
      <c r="CZT8" s="527"/>
      <c r="CZU8" s="527"/>
      <c r="CZV8" s="527"/>
      <c r="CZW8" s="527"/>
      <c r="CZX8" s="527"/>
      <c r="CZY8" s="527"/>
      <c r="CZZ8" s="527"/>
      <c r="DAA8" s="527"/>
      <c r="DAB8" s="527"/>
      <c r="DAC8" s="527"/>
      <c r="DAD8" s="527"/>
      <c r="DAE8" s="527"/>
      <c r="DAF8" s="527"/>
      <c r="DAG8" s="527"/>
      <c r="DAH8" s="527"/>
      <c r="DAI8" s="527"/>
      <c r="DAJ8" s="527"/>
      <c r="DAK8" s="527"/>
      <c r="DAL8" s="527"/>
      <c r="DAM8" s="527"/>
      <c r="DAN8" s="527"/>
      <c r="DAO8" s="527"/>
      <c r="DAP8" s="527"/>
      <c r="DAQ8" s="527"/>
      <c r="DAR8" s="527"/>
      <c r="DAS8" s="527"/>
      <c r="DAT8" s="527"/>
      <c r="DAU8" s="527"/>
      <c r="DAV8" s="527"/>
      <c r="DAW8" s="527"/>
      <c r="DAX8" s="527"/>
      <c r="DAY8" s="527"/>
      <c r="DAZ8" s="527"/>
      <c r="DBA8" s="527"/>
      <c r="DBB8" s="527"/>
      <c r="DBC8" s="527"/>
      <c r="DBD8" s="527"/>
      <c r="DBE8" s="527"/>
      <c r="DBF8" s="527"/>
      <c r="DBG8" s="527"/>
      <c r="DBH8" s="527"/>
      <c r="DBI8" s="527"/>
      <c r="DBJ8" s="527"/>
      <c r="DBK8" s="527"/>
      <c r="DBL8" s="527"/>
      <c r="DBM8" s="527"/>
      <c r="DBN8" s="527"/>
      <c r="DBO8" s="527"/>
      <c r="DBP8" s="527"/>
      <c r="DBQ8" s="527"/>
      <c r="DBR8" s="527"/>
      <c r="DBS8" s="527"/>
      <c r="DBT8" s="527"/>
      <c r="DBU8" s="527"/>
      <c r="DBV8" s="527"/>
      <c r="DBW8" s="527"/>
      <c r="DBX8" s="527"/>
      <c r="DBY8" s="527"/>
      <c r="DBZ8" s="527"/>
      <c r="DCA8" s="527"/>
      <c r="DCB8" s="527"/>
      <c r="DCC8" s="527"/>
      <c r="DCD8" s="527"/>
      <c r="DCE8" s="527"/>
      <c r="DCF8" s="527"/>
      <c r="DCG8" s="527"/>
      <c r="DCH8" s="527"/>
      <c r="DCI8" s="527"/>
      <c r="DCJ8" s="527"/>
      <c r="DCK8" s="527"/>
      <c r="DCL8" s="527"/>
      <c r="DCM8" s="527"/>
      <c r="DCN8" s="527"/>
      <c r="DCO8" s="527"/>
      <c r="DCP8" s="527"/>
      <c r="DCQ8" s="527"/>
      <c r="DCR8" s="527"/>
      <c r="DCS8" s="527"/>
      <c r="DCT8" s="527"/>
      <c r="DCU8" s="527"/>
      <c r="DCV8" s="527"/>
      <c r="DCW8" s="527"/>
      <c r="DCX8" s="527"/>
      <c r="DCY8" s="527"/>
      <c r="DCZ8" s="527"/>
      <c r="DDA8" s="527"/>
      <c r="DDB8" s="527"/>
      <c r="DDC8" s="527"/>
      <c r="DDD8" s="527"/>
      <c r="DDE8" s="527"/>
      <c r="DDF8" s="527"/>
      <c r="DDG8" s="527"/>
      <c r="DDH8" s="527"/>
      <c r="DDI8" s="527"/>
      <c r="DDJ8" s="527"/>
      <c r="DDK8" s="527"/>
      <c r="DDL8" s="527"/>
      <c r="DDM8" s="527"/>
      <c r="DDN8" s="527"/>
      <c r="DDO8" s="527"/>
      <c r="DDP8" s="527"/>
      <c r="DDQ8" s="527"/>
      <c r="DDR8" s="527"/>
      <c r="DDS8" s="527"/>
      <c r="DDT8" s="527"/>
      <c r="DDU8" s="527"/>
      <c r="DDV8" s="527"/>
      <c r="DDW8" s="527"/>
      <c r="DDX8" s="527"/>
      <c r="DDY8" s="527"/>
      <c r="DDZ8" s="527"/>
      <c r="DEA8" s="527"/>
      <c r="DEB8" s="527"/>
      <c r="DEC8" s="527"/>
      <c r="DED8" s="527"/>
      <c r="DEE8" s="527"/>
      <c r="DEF8" s="527"/>
      <c r="DEG8" s="527"/>
      <c r="DEH8" s="527"/>
      <c r="DEI8" s="527"/>
      <c r="DEJ8" s="527"/>
      <c r="DEK8" s="527"/>
      <c r="DEL8" s="527"/>
      <c r="DEM8" s="527"/>
      <c r="DEN8" s="527"/>
      <c r="DEO8" s="527"/>
      <c r="DEP8" s="527"/>
      <c r="DEQ8" s="527"/>
      <c r="DER8" s="527"/>
      <c r="DES8" s="527"/>
      <c r="DET8" s="527"/>
      <c r="DEU8" s="527"/>
      <c r="DEV8" s="527"/>
      <c r="DEW8" s="527"/>
      <c r="DEX8" s="527"/>
      <c r="DEY8" s="527"/>
      <c r="DEZ8" s="527"/>
      <c r="DFA8" s="527"/>
      <c r="DFB8" s="527"/>
      <c r="DFC8" s="527"/>
      <c r="DFD8" s="527"/>
      <c r="DFE8" s="527"/>
      <c r="DFF8" s="527"/>
      <c r="DFG8" s="527"/>
      <c r="DFH8" s="527"/>
      <c r="DFI8" s="527"/>
      <c r="DFJ8" s="527"/>
      <c r="DFK8" s="527"/>
      <c r="DFL8" s="527"/>
      <c r="DFM8" s="527"/>
      <c r="DFN8" s="527"/>
      <c r="DFO8" s="527"/>
      <c r="DFP8" s="527"/>
      <c r="DFQ8" s="527"/>
      <c r="DFR8" s="527"/>
      <c r="DFS8" s="527"/>
      <c r="DFT8" s="527"/>
      <c r="DFU8" s="527"/>
      <c r="DFV8" s="527"/>
      <c r="DFW8" s="527"/>
      <c r="DFX8" s="527"/>
      <c r="DFY8" s="527"/>
      <c r="DFZ8" s="527"/>
      <c r="DGA8" s="527"/>
      <c r="DGB8" s="527"/>
      <c r="DGC8" s="527"/>
      <c r="DGD8" s="527"/>
      <c r="DGE8" s="527"/>
      <c r="DGF8" s="527"/>
      <c r="DGG8" s="527"/>
      <c r="DGH8" s="527"/>
      <c r="DGI8" s="527"/>
      <c r="DGJ8" s="527"/>
      <c r="DGK8" s="527"/>
      <c r="DGL8" s="527"/>
      <c r="DGM8" s="527"/>
      <c r="DGN8" s="527"/>
      <c r="DGO8" s="527"/>
      <c r="DGP8" s="527"/>
      <c r="DGQ8" s="527"/>
      <c r="DGR8" s="527"/>
      <c r="DGS8" s="527"/>
      <c r="DGT8" s="527"/>
      <c r="DGU8" s="527"/>
      <c r="DGV8" s="527"/>
      <c r="DGW8" s="527"/>
      <c r="DGX8" s="527"/>
      <c r="DGY8" s="527"/>
      <c r="DGZ8" s="527"/>
      <c r="DHA8" s="527"/>
      <c r="DHB8" s="527"/>
      <c r="DHC8" s="527"/>
      <c r="DHD8" s="527"/>
      <c r="DHE8" s="527"/>
      <c r="DHF8" s="527"/>
      <c r="DHG8" s="527"/>
      <c r="DHH8" s="527"/>
      <c r="DHI8" s="527"/>
      <c r="DHJ8" s="527"/>
      <c r="DHK8" s="527"/>
      <c r="DHL8" s="527"/>
      <c r="DHM8" s="527"/>
      <c r="DHN8" s="527"/>
      <c r="DHO8" s="527"/>
      <c r="DHP8" s="527"/>
      <c r="DHQ8" s="527"/>
      <c r="DHR8" s="527"/>
      <c r="DHS8" s="527"/>
      <c r="DHT8" s="527"/>
      <c r="DHU8" s="527"/>
      <c r="DHV8" s="527"/>
      <c r="DHW8" s="527"/>
      <c r="DHX8" s="527"/>
      <c r="DHY8" s="527"/>
      <c r="DHZ8" s="527"/>
      <c r="DIA8" s="527"/>
      <c r="DIB8" s="527"/>
      <c r="DIC8" s="527"/>
      <c r="DID8" s="527"/>
      <c r="DIE8" s="527"/>
      <c r="DIF8" s="527"/>
      <c r="DIG8" s="527"/>
      <c r="DIH8" s="527"/>
      <c r="DII8" s="527"/>
      <c r="DIJ8" s="527"/>
      <c r="DIK8" s="527"/>
      <c r="DIL8" s="527"/>
      <c r="DIM8" s="527"/>
      <c r="DIN8" s="527"/>
      <c r="DIO8" s="527"/>
      <c r="DIP8" s="527"/>
      <c r="DIQ8" s="527"/>
      <c r="DIR8" s="527"/>
      <c r="DIS8" s="527"/>
      <c r="DIT8" s="527"/>
      <c r="DIU8" s="527"/>
      <c r="DIV8" s="527"/>
      <c r="DIW8" s="527"/>
      <c r="DIX8" s="527"/>
      <c r="DIY8" s="527"/>
      <c r="DIZ8" s="527"/>
      <c r="DJA8" s="527"/>
      <c r="DJB8" s="527"/>
      <c r="DJC8" s="527"/>
      <c r="DJD8" s="527"/>
      <c r="DJE8" s="527"/>
      <c r="DJF8" s="527"/>
      <c r="DJG8" s="527"/>
      <c r="DJH8" s="527"/>
      <c r="DJI8" s="527"/>
      <c r="DJJ8" s="527"/>
      <c r="DJK8" s="527"/>
      <c r="DJL8" s="527"/>
      <c r="DJM8" s="527"/>
      <c r="DJN8" s="527"/>
      <c r="DJO8" s="527"/>
      <c r="DJP8" s="527"/>
      <c r="DJQ8" s="527"/>
      <c r="DJR8" s="527"/>
      <c r="DJS8" s="527"/>
      <c r="DJT8" s="527"/>
      <c r="DJU8" s="527"/>
      <c r="DJV8" s="527"/>
      <c r="DJW8" s="527"/>
      <c r="DJX8" s="527"/>
      <c r="DJY8" s="527"/>
      <c r="DJZ8" s="527"/>
      <c r="DKA8" s="527"/>
      <c r="DKB8" s="527"/>
      <c r="DKC8" s="527"/>
      <c r="DKD8" s="527"/>
      <c r="DKE8" s="527"/>
      <c r="DKF8" s="527"/>
      <c r="DKG8" s="527"/>
      <c r="DKH8" s="527"/>
      <c r="DKI8" s="527"/>
      <c r="DKJ8" s="527"/>
      <c r="DKK8" s="527"/>
      <c r="DKL8" s="527"/>
      <c r="DKM8" s="527"/>
      <c r="DKN8" s="527"/>
      <c r="DKO8" s="527"/>
      <c r="DKP8" s="527"/>
      <c r="DKQ8" s="527"/>
      <c r="DKR8" s="527"/>
      <c r="DKS8" s="527"/>
      <c r="DKT8" s="527"/>
      <c r="DKU8" s="527"/>
      <c r="DKV8" s="527"/>
      <c r="DKW8" s="527"/>
      <c r="DKX8" s="527"/>
      <c r="DKY8" s="527"/>
      <c r="DKZ8" s="527"/>
      <c r="DLA8" s="527"/>
      <c r="DLB8" s="527"/>
      <c r="DLC8" s="527"/>
      <c r="DLD8" s="527"/>
      <c r="DLE8" s="527"/>
      <c r="DLF8" s="527"/>
      <c r="DLG8" s="527"/>
      <c r="DLH8" s="527"/>
      <c r="DLI8" s="527"/>
      <c r="DLJ8" s="527"/>
      <c r="DLK8" s="527"/>
      <c r="DLL8" s="527"/>
      <c r="DLM8" s="527"/>
      <c r="DLN8" s="527"/>
      <c r="DLO8" s="527"/>
      <c r="DLP8" s="527"/>
      <c r="DLQ8" s="527"/>
      <c r="DLR8" s="527"/>
      <c r="DLS8" s="527"/>
      <c r="DLT8" s="527"/>
      <c r="DLU8" s="527"/>
      <c r="DLV8" s="527"/>
      <c r="DLW8" s="527"/>
      <c r="DLX8" s="527"/>
      <c r="DLY8" s="527"/>
      <c r="DLZ8" s="527"/>
      <c r="DMA8" s="527"/>
      <c r="DMB8" s="527"/>
      <c r="DMC8" s="527"/>
      <c r="DMD8" s="527"/>
      <c r="DME8" s="527"/>
      <c r="DMF8" s="527"/>
      <c r="DMG8" s="527"/>
      <c r="DMH8" s="527"/>
      <c r="DMI8" s="527"/>
      <c r="DMJ8" s="527"/>
      <c r="DMK8" s="527"/>
      <c r="DML8" s="527"/>
      <c r="DMM8" s="527"/>
      <c r="DMN8" s="527"/>
      <c r="DMO8" s="527"/>
      <c r="DMP8" s="527"/>
      <c r="DMQ8" s="527"/>
      <c r="DMR8" s="527"/>
      <c r="DMS8" s="527"/>
      <c r="DMT8" s="527"/>
      <c r="DMU8" s="527"/>
      <c r="DMV8" s="527"/>
      <c r="DMW8" s="527"/>
      <c r="DMX8" s="527"/>
      <c r="DMY8" s="527"/>
      <c r="DMZ8" s="527"/>
      <c r="DNA8" s="527"/>
      <c r="DNB8" s="527"/>
      <c r="DNC8" s="527"/>
      <c r="DND8" s="527"/>
      <c r="DNE8" s="527"/>
      <c r="DNF8" s="527"/>
      <c r="DNG8" s="527"/>
      <c r="DNH8" s="527"/>
      <c r="DNI8" s="527"/>
      <c r="DNJ8" s="527"/>
      <c r="DNK8" s="527"/>
      <c r="DNL8" s="527"/>
      <c r="DNM8" s="527"/>
      <c r="DNN8" s="527"/>
      <c r="DNO8" s="527"/>
      <c r="DNP8" s="527"/>
      <c r="DNQ8" s="527"/>
      <c r="DNR8" s="527"/>
      <c r="DNS8" s="527"/>
      <c r="DNT8" s="527"/>
      <c r="DNU8" s="527"/>
      <c r="DNV8" s="527"/>
      <c r="DNW8" s="527"/>
      <c r="DNX8" s="527"/>
      <c r="DNY8" s="527"/>
      <c r="DNZ8" s="527"/>
      <c r="DOA8" s="527"/>
      <c r="DOB8" s="527"/>
      <c r="DOC8" s="527"/>
      <c r="DOD8" s="527"/>
      <c r="DOE8" s="527"/>
      <c r="DOF8" s="527"/>
      <c r="DOG8" s="527"/>
      <c r="DOH8" s="527"/>
      <c r="DOI8" s="527"/>
      <c r="DOJ8" s="527"/>
      <c r="DOK8" s="527"/>
      <c r="DOL8" s="527"/>
      <c r="DOM8" s="527"/>
      <c r="DON8" s="527"/>
      <c r="DOO8" s="527"/>
      <c r="DOP8" s="527"/>
      <c r="DOQ8" s="527"/>
      <c r="DOR8" s="527"/>
      <c r="DOS8" s="527"/>
      <c r="DOT8" s="527"/>
      <c r="DOU8" s="527"/>
      <c r="DOV8" s="527"/>
      <c r="DOW8" s="527"/>
      <c r="DOX8" s="527"/>
      <c r="DOY8" s="527"/>
      <c r="DOZ8" s="527"/>
      <c r="DPA8" s="527"/>
      <c r="DPB8" s="527"/>
      <c r="DPC8" s="527"/>
      <c r="DPD8" s="527"/>
      <c r="DPE8" s="527"/>
      <c r="DPF8" s="527"/>
      <c r="DPG8" s="527"/>
      <c r="DPH8" s="527"/>
      <c r="DPI8" s="527"/>
      <c r="DPJ8" s="527"/>
      <c r="DPK8" s="527"/>
      <c r="DPL8" s="527"/>
      <c r="DPM8" s="527"/>
      <c r="DPN8" s="527"/>
      <c r="DPO8" s="527"/>
      <c r="DPP8" s="527"/>
      <c r="DPQ8" s="527"/>
      <c r="DPR8" s="527"/>
      <c r="DPS8" s="527"/>
      <c r="DPT8" s="527"/>
      <c r="DPU8" s="527"/>
      <c r="DPV8" s="527"/>
      <c r="DPW8" s="527"/>
      <c r="DPX8" s="527"/>
      <c r="DPY8" s="527"/>
      <c r="DPZ8" s="527"/>
      <c r="DQA8" s="527"/>
      <c r="DQB8" s="527"/>
      <c r="DQC8" s="527"/>
      <c r="DQD8" s="527"/>
      <c r="DQE8" s="527"/>
      <c r="DQF8" s="527"/>
      <c r="DQG8" s="527"/>
      <c r="DQH8" s="527"/>
      <c r="DQI8" s="527"/>
      <c r="DQJ8" s="527"/>
      <c r="DQK8" s="527"/>
      <c r="DQL8" s="527"/>
      <c r="DQM8" s="527"/>
      <c r="DQN8" s="527"/>
      <c r="DQO8" s="527"/>
      <c r="DQP8" s="527"/>
      <c r="DQQ8" s="527"/>
      <c r="DQR8" s="527"/>
      <c r="DQS8" s="527"/>
      <c r="DQT8" s="527"/>
      <c r="DQU8" s="527"/>
      <c r="DQV8" s="527"/>
      <c r="DQW8" s="527"/>
      <c r="DQX8" s="527"/>
      <c r="DQY8" s="527"/>
      <c r="DQZ8" s="527"/>
      <c r="DRA8" s="527"/>
      <c r="DRB8" s="527"/>
      <c r="DRC8" s="527"/>
      <c r="DRD8" s="527"/>
      <c r="DRE8" s="527"/>
      <c r="DRF8" s="527"/>
      <c r="DRG8" s="527"/>
      <c r="DRH8" s="527"/>
      <c r="DRI8" s="527"/>
      <c r="DRJ8" s="527"/>
      <c r="DRK8" s="527"/>
      <c r="DRL8" s="527"/>
      <c r="DRM8" s="527"/>
      <c r="DRN8" s="527"/>
      <c r="DRO8" s="527"/>
      <c r="DRP8" s="527"/>
      <c r="DRQ8" s="527"/>
      <c r="DRR8" s="527"/>
      <c r="DRS8" s="527"/>
      <c r="DRT8" s="527"/>
      <c r="DRU8" s="527"/>
      <c r="DRV8" s="527"/>
      <c r="DRW8" s="527"/>
      <c r="DRX8" s="527"/>
      <c r="DRY8" s="527"/>
      <c r="DRZ8" s="527"/>
      <c r="DSA8" s="527"/>
      <c r="DSB8" s="527"/>
      <c r="DSC8" s="527"/>
      <c r="DSD8" s="527"/>
      <c r="DSE8" s="527"/>
      <c r="DSF8" s="527"/>
      <c r="DSG8" s="527"/>
      <c r="DSH8" s="527"/>
      <c r="DSI8" s="527"/>
      <c r="DSJ8" s="527"/>
      <c r="DSK8" s="527"/>
      <c r="DSL8" s="527"/>
      <c r="DSM8" s="527"/>
      <c r="DSN8" s="527"/>
      <c r="DSO8" s="527"/>
      <c r="DSP8" s="527"/>
      <c r="DSQ8" s="527"/>
      <c r="DSR8" s="527"/>
      <c r="DSS8" s="527"/>
      <c r="DST8" s="527"/>
      <c r="DSU8" s="527"/>
      <c r="DSV8" s="527"/>
      <c r="DSW8" s="527"/>
      <c r="DSX8" s="527"/>
      <c r="DSY8" s="527"/>
      <c r="DSZ8" s="527"/>
      <c r="DTA8" s="527"/>
      <c r="DTB8" s="527"/>
      <c r="DTC8" s="527"/>
      <c r="DTD8" s="527"/>
      <c r="DTE8" s="527"/>
      <c r="DTF8" s="527"/>
      <c r="DTG8" s="527"/>
      <c r="DTH8" s="527"/>
      <c r="DTI8" s="527"/>
      <c r="DTJ8" s="527"/>
      <c r="DTK8" s="527"/>
      <c r="DTL8" s="527"/>
      <c r="DTM8" s="527"/>
      <c r="DTN8" s="527"/>
      <c r="DTO8" s="527"/>
      <c r="DTP8" s="527"/>
      <c r="DTQ8" s="527"/>
      <c r="DTR8" s="527"/>
      <c r="DTS8" s="527"/>
      <c r="DTT8" s="527"/>
      <c r="DTU8" s="527"/>
      <c r="DTV8" s="527"/>
      <c r="DTW8" s="527"/>
      <c r="DTX8" s="527"/>
      <c r="DTY8" s="527"/>
      <c r="DTZ8" s="527"/>
      <c r="DUA8" s="527"/>
      <c r="DUB8" s="527"/>
      <c r="DUC8" s="527"/>
      <c r="DUD8" s="527"/>
      <c r="DUE8" s="527"/>
      <c r="DUF8" s="527"/>
      <c r="DUG8" s="527"/>
      <c r="DUH8" s="527"/>
      <c r="DUI8" s="527"/>
      <c r="DUJ8" s="527"/>
      <c r="DUK8" s="527"/>
      <c r="DUL8" s="527"/>
      <c r="DUM8" s="527"/>
      <c r="DUN8" s="527"/>
      <c r="DUO8" s="527"/>
      <c r="DUP8" s="527"/>
      <c r="DUQ8" s="527"/>
      <c r="DUR8" s="527"/>
      <c r="DUS8" s="527"/>
      <c r="DUT8" s="527"/>
      <c r="DUU8" s="527"/>
      <c r="DUV8" s="527"/>
      <c r="DUW8" s="527"/>
      <c r="DUX8" s="527"/>
      <c r="DUY8" s="527"/>
      <c r="DUZ8" s="527"/>
      <c r="DVA8" s="527"/>
      <c r="DVB8" s="527"/>
      <c r="DVC8" s="527"/>
      <c r="DVD8" s="527"/>
      <c r="DVE8" s="527"/>
      <c r="DVF8" s="527"/>
      <c r="DVG8" s="527"/>
      <c r="DVH8" s="527"/>
      <c r="DVI8" s="527"/>
      <c r="DVJ8" s="527"/>
      <c r="DVK8" s="527"/>
      <c r="DVL8" s="527"/>
      <c r="DVM8" s="527"/>
      <c r="DVN8" s="527"/>
      <c r="DVO8" s="527"/>
      <c r="DVP8" s="527"/>
      <c r="DVQ8" s="527"/>
      <c r="DVR8" s="527"/>
      <c r="DVS8" s="527"/>
      <c r="DVT8" s="527"/>
      <c r="DVU8" s="527"/>
      <c r="DVV8" s="527"/>
      <c r="DVW8" s="527"/>
      <c r="DVX8" s="527"/>
      <c r="DVY8" s="527"/>
      <c r="DVZ8" s="527"/>
      <c r="DWA8" s="527"/>
      <c r="DWB8" s="527"/>
      <c r="DWC8" s="527"/>
      <c r="DWD8" s="527"/>
      <c r="DWE8" s="527"/>
      <c r="DWF8" s="527"/>
      <c r="DWG8" s="527"/>
      <c r="DWH8" s="527"/>
      <c r="DWI8" s="527"/>
      <c r="DWJ8" s="527"/>
      <c r="DWK8" s="527"/>
      <c r="DWL8" s="527"/>
      <c r="DWM8" s="527"/>
      <c r="DWN8" s="527"/>
      <c r="DWO8" s="527"/>
      <c r="DWP8" s="527"/>
      <c r="DWQ8" s="527"/>
      <c r="DWR8" s="527"/>
      <c r="DWS8" s="527"/>
      <c r="DWT8" s="527"/>
      <c r="DWU8" s="527"/>
      <c r="DWV8" s="527"/>
      <c r="DWW8" s="527"/>
      <c r="DWX8" s="527"/>
      <c r="DWY8" s="527"/>
      <c r="DWZ8" s="527"/>
      <c r="DXA8" s="527"/>
      <c r="DXB8" s="527"/>
      <c r="DXC8" s="527"/>
      <c r="DXD8" s="527"/>
      <c r="DXE8" s="527"/>
      <c r="DXF8" s="527"/>
      <c r="DXG8" s="527"/>
      <c r="DXH8" s="527"/>
      <c r="DXI8" s="527"/>
      <c r="DXJ8" s="527"/>
      <c r="DXK8" s="527"/>
      <c r="DXL8" s="527"/>
      <c r="DXM8" s="527"/>
      <c r="DXN8" s="527"/>
      <c r="DXO8" s="527"/>
      <c r="DXP8" s="527"/>
      <c r="DXQ8" s="527"/>
      <c r="DXR8" s="527"/>
      <c r="DXS8" s="527"/>
      <c r="DXT8" s="527"/>
      <c r="DXU8" s="527"/>
      <c r="DXV8" s="527"/>
      <c r="DXW8" s="527"/>
      <c r="DXX8" s="527"/>
      <c r="DXY8" s="527"/>
      <c r="DXZ8" s="527"/>
      <c r="DYA8" s="527"/>
      <c r="DYB8" s="527"/>
      <c r="DYC8" s="527"/>
      <c r="DYD8" s="527"/>
      <c r="DYE8" s="527"/>
      <c r="DYF8" s="527"/>
      <c r="DYG8" s="527"/>
      <c r="DYH8" s="527"/>
      <c r="DYI8" s="527"/>
      <c r="DYJ8" s="527"/>
      <c r="DYK8" s="527"/>
      <c r="DYL8" s="527"/>
      <c r="DYM8" s="527"/>
      <c r="DYN8" s="527"/>
      <c r="DYO8" s="527"/>
      <c r="DYP8" s="527"/>
      <c r="DYQ8" s="527"/>
      <c r="DYR8" s="527"/>
      <c r="DYS8" s="527"/>
      <c r="DYT8" s="527"/>
      <c r="DYU8" s="527"/>
      <c r="DYV8" s="527"/>
      <c r="DYW8" s="527"/>
      <c r="DYX8" s="527"/>
      <c r="DYY8" s="527"/>
      <c r="DYZ8" s="527"/>
      <c r="DZA8" s="527"/>
      <c r="DZB8" s="527"/>
      <c r="DZC8" s="527"/>
      <c r="DZD8" s="527"/>
      <c r="DZE8" s="527"/>
      <c r="DZF8" s="527"/>
      <c r="DZG8" s="527"/>
      <c r="DZH8" s="527"/>
      <c r="DZI8" s="527"/>
      <c r="DZJ8" s="527"/>
      <c r="DZK8" s="527"/>
      <c r="DZL8" s="527"/>
      <c r="DZM8" s="527"/>
      <c r="DZN8" s="527"/>
      <c r="DZO8" s="527"/>
      <c r="DZP8" s="527"/>
      <c r="DZQ8" s="527"/>
      <c r="DZR8" s="527"/>
      <c r="DZS8" s="527"/>
      <c r="DZT8" s="527"/>
      <c r="DZU8" s="527"/>
      <c r="DZV8" s="527"/>
      <c r="DZW8" s="527"/>
      <c r="DZX8" s="527"/>
      <c r="DZY8" s="527"/>
      <c r="DZZ8" s="527"/>
      <c r="EAA8" s="527"/>
      <c r="EAB8" s="527"/>
      <c r="EAC8" s="527"/>
      <c r="EAD8" s="527"/>
      <c r="EAE8" s="527"/>
      <c r="EAF8" s="527"/>
      <c r="EAG8" s="527"/>
      <c r="EAH8" s="527"/>
      <c r="EAI8" s="527"/>
      <c r="EAJ8" s="527"/>
      <c r="EAK8" s="527"/>
      <c r="EAL8" s="527"/>
      <c r="EAM8" s="527"/>
      <c r="EAN8" s="527"/>
      <c r="EAO8" s="527"/>
      <c r="EAP8" s="527"/>
      <c r="EAQ8" s="527"/>
      <c r="EAR8" s="527"/>
      <c r="EAS8" s="527"/>
      <c r="EAT8" s="527"/>
      <c r="EAU8" s="527"/>
      <c r="EAV8" s="527"/>
      <c r="EAW8" s="527"/>
      <c r="EAX8" s="527"/>
      <c r="EAY8" s="527"/>
      <c r="EAZ8" s="527"/>
      <c r="EBA8" s="527"/>
      <c r="EBB8" s="527"/>
      <c r="EBC8" s="527"/>
      <c r="EBD8" s="527"/>
      <c r="EBE8" s="527"/>
      <c r="EBF8" s="527"/>
      <c r="EBG8" s="527"/>
      <c r="EBH8" s="527"/>
      <c r="EBI8" s="527"/>
      <c r="EBJ8" s="527"/>
      <c r="EBK8" s="527"/>
      <c r="EBL8" s="527"/>
      <c r="EBM8" s="527"/>
      <c r="EBN8" s="527"/>
      <c r="EBO8" s="527"/>
      <c r="EBP8" s="527"/>
      <c r="EBQ8" s="527"/>
      <c r="EBR8" s="527"/>
      <c r="EBS8" s="527"/>
      <c r="EBT8" s="527"/>
      <c r="EBU8" s="527"/>
      <c r="EBV8" s="527"/>
      <c r="EBW8" s="527"/>
      <c r="EBX8" s="527"/>
      <c r="EBY8" s="527"/>
      <c r="EBZ8" s="527"/>
      <c r="ECA8" s="527"/>
      <c r="ECB8" s="527"/>
      <c r="ECC8" s="527"/>
      <c r="ECD8" s="527"/>
      <c r="ECE8" s="527"/>
      <c r="ECF8" s="527"/>
      <c r="ECG8" s="527"/>
      <c r="ECH8" s="527"/>
      <c r="ECI8" s="527"/>
      <c r="ECJ8" s="527"/>
      <c r="ECK8" s="527"/>
      <c r="ECL8" s="527"/>
      <c r="ECM8" s="527"/>
      <c r="ECN8" s="527"/>
      <c r="ECO8" s="527"/>
      <c r="ECP8" s="527"/>
      <c r="ECQ8" s="527"/>
      <c r="ECR8" s="527"/>
      <c r="ECS8" s="527"/>
      <c r="ECT8" s="527"/>
      <c r="ECU8" s="527"/>
      <c r="ECV8" s="527"/>
      <c r="ECW8" s="527"/>
      <c r="ECX8" s="527"/>
      <c r="ECY8" s="527"/>
      <c r="ECZ8" s="527"/>
      <c r="EDA8" s="527"/>
      <c r="EDB8" s="527"/>
      <c r="EDC8" s="527"/>
      <c r="EDD8" s="527"/>
      <c r="EDE8" s="527"/>
      <c r="EDF8" s="527"/>
      <c r="EDG8" s="527"/>
      <c r="EDH8" s="527"/>
      <c r="EDI8" s="527"/>
      <c r="EDJ8" s="527"/>
      <c r="EDK8" s="527"/>
      <c r="EDL8" s="527"/>
      <c r="EDM8" s="527"/>
      <c r="EDN8" s="527"/>
      <c r="EDO8" s="527"/>
      <c r="EDP8" s="527"/>
      <c r="EDQ8" s="527"/>
      <c r="EDR8" s="527"/>
      <c r="EDS8" s="527"/>
      <c r="EDT8" s="527"/>
      <c r="EDU8" s="527"/>
      <c r="EDV8" s="527"/>
      <c r="EDW8" s="527"/>
      <c r="EDX8" s="527"/>
      <c r="EDY8" s="527"/>
      <c r="EDZ8" s="527"/>
      <c r="EEA8" s="527"/>
      <c r="EEB8" s="527"/>
      <c r="EEC8" s="527"/>
      <c r="EED8" s="527"/>
      <c r="EEE8" s="527"/>
      <c r="EEF8" s="527"/>
      <c r="EEG8" s="527"/>
      <c r="EEH8" s="527"/>
      <c r="EEI8" s="527"/>
      <c r="EEJ8" s="527"/>
      <c r="EEK8" s="527"/>
      <c r="EEL8" s="527"/>
      <c r="EEM8" s="527"/>
      <c r="EEN8" s="527"/>
      <c r="EEO8" s="527"/>
      <c r="EEP8" s="527"/>
      <c r="EEQ8" s="527"/>
      <c r="EER8" s="527"/>
      <c r="EES8" s="527"/>
      <c r="EET8" s="527"/>
      <c r="EEU8" s="527"/>
      <c r="EEV8" s="527"/>
      <c r="EEW8" s="527"/>
      <c r="EEX8" s="527"/>
      <c r="EEY8" s="527"/>
      <c r="EEZ8" s="527"/>
      <c r="EFA8" s="527"/>
      <c r="EFB8" s="527"/>
      <c r="EFC8" s="527"/>
      <c r="EFD8" s="527"/>
      <c r="EFE8" s="527"/>
      <c r="EFF8" s="527"/>
      <c r="EFG8" s="527"/>
      <c r="EFH8" s="527"/>
      <c r="EFI8" s="527"/>
      <c r="EFJ8" s="527"/>
      <c r="EFK8" s="527"/>
      <c r="EFL8" s="527"/>
      <c r="EFM8" s="527"/>
      <c r="EFN8" s="527"/>
      <c r="EFO8" s="527"/>
      <c r="EFP8" s="527"/>
      <c r="EFQ8" s="527"/>
      <c r="EFR8" s="527"/>
      <c r="EFS8" s="527"/>
      <c r="EFT8" s="527"/>
      <c r="EFU8" s="527"/>
      <c r="EFV8" s="527"/>
      <c r="EFW8" s="527"/>
      <c r="EFX8" s="527"/>
      <c r="EFY8" s="527"/>
      <c r="EFZ8" s="527"/>
      <c r="EGA8" s="527"/>
      <c r="EGB8" s="527"/>
      <c r="EGC8" s="527"/>
      <c r="EGD8" s="527"/>
      <c r="EGE8" s="527"/>
      <c r="EGF8" s="527"/>
      <c r="EGG8" s="527"/>
      <c r="EGH8" s="527"/>
      <c r="EGI8" s="527"/>
      <c r="EGJ8" s="527"/>
      <c r="EGK8" s="527"/>
      <c r="EGL8" s="527"/>
      <c r="EGM8" s="527"/>
      <c r="EGN8" s="527"/>
      <c r="EGO8" s="527"/>
      <c r="EGP8" s="527"/>
      <c r="EGQ8" s="527"/>
      <c r="EGR8" s="527"/>
      <c r="EGS8" s="527"/>
      <c r="EGT8" s="527"/>
      <c r="EGU8" s="527"/>
      <c r="EGV8" s="527"/>
      <c r="EGW8" s="527"/>
      <c r="EGX8" s="527"/>
      <c r="EGY8" s="527"/>
      <c r="EGZ8" s="527"/>
      <c r="EHA8" s="527"/>
      <c r="EHB8" s="527"/>
      <c r="EHC8" s="527"/>
      <c r="EHD8" s="527"/>
      <c r="EHE8" s="527"/>
      <c r="EHF8" s="527"/>
      <c r="EHG8" s="527"/>
      <c r="EHH8" s="527"/>
      <c r="EHI8" s="527"/>
      <c r="EHJ8" s="527"/>
      <c r="EHK8" s="527"/>
      <c r="EHL8" s="527"/>
      <c r="EHM8" s="527"/>
      <c r="EHN8" s="527"/>
      <c r="EHO8" s="527"/>
      <c r="EHP8" s="527"/>
      <c r="EHQ8" s="527"/>
      <c r="EHR8" s="527"/>
      <c r="EHS8" s="527"/>
      <c r="EHT8" s="527"/>
      <c r="EHU8" s="527"/>
      <c r="EHV8" s="527"/>
      <c r="EHW8" s="527"/>
      <c r="EHX8" s="527"/>
      <c r="EHY8" s="527"/>
      <c r="EHZ8" s="527"/>
      <c r="EIA8" s="527"/>
      <c r="EIB8" s="527"/>
      <c r="EIC8" s="527"/>
      <c r="EID8" s="527"/>
      <c r="EIE8" s="527"/>
      <c r="EIF8" s="527"/>
      <c r="EIG8" s="527"/>
      <c r="EIH8" s="527"/>
      <c r="EII8" s="527"/>
      <c r="EIJ8" s="527"/>
      <c r="EIK8" s="527"/>
      <c r="EIL8" s="527"/>
      <c r="EIM8" s="527"/>
      <c r="EIN8" s="527"/>
      <c r="EIO8" s="527"/>
      <c r="EIP8" s="527"/>
      <c r="EIQ8" s="527"/>
      <c r="EIR8" s="527"/>
      <c r="EIS8" s="527"/>
      <c r="EIT8" s="527"/>
      <c r="EIU8" s="527"/>
      <c r="EIV8" s="527"/>
      <c r="EIW8" s="527"/>
      <c r="EIX8" s="527"/>
      <c r="EIY8" s="527"/>
      <c r="EIZ8" s="527"/>
      <c r="EJA8" s="527"/>
      <c r="EJB8" s="527"/>
      <c r="EJC8" s="527"/>
      <c r="EJD8" s="527"/>
      <c r="EJE8" s="527"/>
      <c r="EJF8" s="527"/>
      <c r="EJG8" s="527"/>
      <c r="EJH8" s="527"/>
      <c r="EJI8" s="527"/>
      <c r="EJJ8" s="527"/>
      <c r="EJK8" s="527"/>
      <c r="EJL8" s="527"/>
      <c r="EJM8" s="527"/>
      <c r="EJN8" s="527"/>
      <c r="EJO8" s="527"/>
      <c r="EJP8" s="527"/>
      <c r="EJQ8" s="527"/>
      <c r="EJR8" s="527"/>
      <c r="EJS8" s="527"/>
      <c r="EJT8" s="527"/>
      <c r="EJU8" s="527"/>
      <c r="EJV8" s="527"/>
      <c r="EJW8" s="527"/>
      <c r="EJX8" s="527"/>
      <c r="EJY8" s="527"/>
      <c r="EJZ8" s="527"/>
      <c r="EKA8" s="527"/>
      <c r="EKB8" s="527"/>
      <c r="EKC8" s="527"/>
      <c r="EKD8" s="527"/>
      <c r="EKE8" s="527"/>
      <c r="EKF8" s="527"/>
      <c r="EKG8" s="527"/>
      <c r="EKH8" s="527"/>
      <c r="EKI8" s="527"/>
      <c r="EKJ8" s="527"/>
      <c r="EKK8" s="527"/>
      <c r="EKL8" s="527"/>
      <c r="EKM8" s="527"/>
      <c r="EKN8" s="527"/>
      <c r="EKO8" s="527"/>
      <c r="EKP8" s="527"/>
      <c r="EKQ8" s="527"/>
      <c r="EKR8" s="527"/>
      <c r="EKS8" s="527"/>
      <c r="EKT8" s="527"/>
      <c r="EKU8" s="527"/>
      <c r="EKV8" s="527"/>
      <c r="EKW8" s="527"/>
      <c r="EKX8" s="527"/>
      <c r="EKY8" s="527"/>
      <c r="EKZ8" s="527"/>
      <c r="ELA8" s="527"/>
      <c r="ELB8" s="527"/>
      <c r="ELC8" s="527"/>
      <c r="ELD8" s="527"/>
      <c r="ELE8" s="527"/>
      <c r="ELF8" s="527"/>
      <c r="ELG8" s="527"/>
      <c r="ELH8" s="527"/>
      <c r="ELI8" s="527"/>
      <c r="ELJ8" s="527"/>
      <c r="ELK8" s="527"/>
      <c r="ELL8" s="527"/>
      <c r="ELM8" s="527"/>
      <c r="ELN8" s="527"/>
      <c r="ELO8" s="527"/>
      <c r="ELP8" s="527"/>
      <c r="ELQ8" s="527"/>
      <c r="ELR8" s="527"/>
      <c r="ELS8" s="527"/>
      <c r="ELT8" s="527"/>
      <c r="ELU8" s="527"/>
      <c r="ELV8" s="527"/>
      <c r="ELW8" s="527"/>
      <c r="ELX8" s="527"/>
      <c r="ELY8" s="527"/>
      <c r="ELZ8" s="527"/>
      <c r="EMA8" s="527"/>
      <c r="EMB8" s="527"/>
      <c r="EMC8" s="527"/>
      <c r="EMD8" s="527"/>
      <c r="EME8" s="527"/>
      <c r="EMF8" s="527"/>
      <c r="EMG8" s="527"/>
      <c r="EMH8" s="527"/>
      <c r="EMI8" s="527"/>
      <c r="EMJ8" s="527"/>
      <c r="EMK8" s="527"/>
      <c r="EML8" s="527"/>
      <c r="EMM8" s="527"/>
      <c r="EMN8" s="527"/>
      <c r="EMO8" s="527"/>
      <c r="EMP8" s="527"/>
      <c r="EMQ8" s="527"/>
      <c r="EMR8" s="527"/>
      <c r="EMS8" s="527"/>
      <c r="EMT8" s="527"/>
      <c r="EMU8" s="527"/>
      <c r="EMV8" s="527"/>
      <c r="EMW8" s="527"/>
      <c r="EMX8" s="527"/>
      <c r="EMY8" s="527"/>
      <c r="EMZ8" s="527"/>
      <c r="ENA8" s="527"/>
      <c r="ENB8" s="527"/>
      <c r="ENC8" s="527"/>
      <c r="END8" s="527"/>
      <c r="ENE8" s="527"/>
      <c r="ENF8" s="527"/>
      <c r="ENG8" s="527"/>
      <c r="ENH8" s="527"/>
      <c r="ENI8" s="527"/>
      <c r="ENJ8" s="527"/>
      <c r="ENK8" s="527"/>
      <c r="ENL8" s="527"/>
      <c r="ENM8" s="527"/>
      <c r="ENN8" s="527"/>
      <c r="ENO8" s="527"/>
      <c r="ENP8" s="527"/>
      <c r="ENQ8" s="527"/>
      <c r="ENR8" s="527"/>
      <c r="ENS8" s="527"/>
      <c r="ENT8" s="527"/>
      <c r="ENU8" s="527"/>
      <c r="ENV8" s="527"/>
      <c r="ENW8" s="527"/>
      <c r="ENX8" s="527"/>
      <c r="ENY8" s="527"/>
      <c r="ENZ8" s="527"/>
      <c r="EOA8" s="527"/>
      <c r="EOB8" s="527"/>
      <c r="EOC8" s="527"/>
      <c r="EOD8" s="527"/>
      <c r="EOE8" s="527"/>
      <c r="EOF8" s="527"/>
      <c r="EOG8" s="527"/>
      <c r="EOH8" s="527"/>
      <c r="EOI8" s="527"/>
      <c r="EOJ8" s="527"/>
      <c r="EOK8" s="527"/>
      <c r="EOL8" s="527"/>
      <c r="EOM8" s="527"/>
      <c r="EON8" s="527"/>
      <c r="EOO8" s="527"/>
      <c r="EOP8" s="527"/>
      <c r="EOQ8" s="527"/>
      <c r="EOR8" s="527"/>
      <c r="EOS8" s="527"/>
      <c r="EOT8" s="527"/>
      <c r="EOU8" s="527"/>
      <c r="EOV8" s="527"/>
      <c r="EOW8" s="527"/>
      <c r="EOX8" s="527"/>
      <c r="EOY8" s="527"/>
      <c r="EOZ8" s="527"/>
      <c r="EPA8" s="527"/>
      <c r="EPB8" s="527"/>
      <c r="EPC8" s="527"/>
      <c r="EPD8" s="527"/>
      <c r="EPE8" s="527"/>
      <c r="EPF8" s="527"/>
      <c r="EPG8" s="527"/>
      <c r="EPH8" s="527"/>
      <c r="EPI8" s="527"/>
      <c r="EPJ8" s="527"/>
      <c r="EPK8" s="527"/>
      <c r="EPL8" s="527"/>
      <c r="EPM8" s="527"/>
      <c r="EPN8" s="527"/>
      <c r="EPO8" s="527"/>
      <c r="EPP8" s="527"/>
      <c r="EPQ8" s="527"/>
      <c r="EPR8" s="527"/>
      <c r="EPS8" s="527"/>
      <c r="EPT8" s="527"/>
      <c r="EPU8" s="527"/>
      <c r="EPV8" s="527"/>
      <c r="EPW8" s="527"/>
      <c r="EPX8" s="527"/>
      <c r="EPY8" s="527"/>
      <c r="EPZ8" s="527"/>
      <c r="EQA8" s="527"/>
      <c r="EQB8" s="527"/>
      <c r="EQC8" s="527"/>
      <c r="EQD8" s="527"/>
      <c r="EQE8" s="527"/>
      <c r="EQF8" s="527"/>
      <c r="EQG8" s="527"/>
      <c r="EQH8" s="527"/>
      <c r="EQI8" s="527"/>
      <c r="EQJ8" s="527"/>
      <c r="EQK8" s="527"/>
      <c r="EQL8" s="527"/>
      <c r="EQM8" s="527"/>
      <c r="EQN8" s="527"/>
      <c r="EQO8" s="527"/>
      <c r="EQP8" s="527"/>
      <c r="EQQ8" s="527"/>
      <c r="EQR8" s="527"/>
      <c r="EQS8" s="527"/>
      <c r="EQT8" s="527"/>
      <c r="EQU8" s="527"/>
      <c r="EQV8" s="527"/>
      <c r="EQW8" s="527"/>
      <c r="EQX8" s="527"/>
      <c r="EQY8" s="527"/>
      <c r="EQZ8" s="527"/>
      <c r="ERA8" s="527"/>
      <c r="ERB8" s="527"/>
      <c r="ERC8" s="527"/>
      <c r="ERD8" s="527"/>
      <c r="ERE8" s="527"/>
      <c r="ERF8" s="527"/>
      <c r="ERG8" s="527"/>
      <c r="ERH8" s="527"/>
      <c r="ERI8" s="527"/>
      <c r="ERJ8" s="527"/>
      <c r="ERK8" s="527"/>
      <c r="ERL8" s="527"/>
      <c r="ERM8" s="527"/>
      <c r="ERN8" s="527"/>
      <c r="ERO8" s="527"/>
      <c r="ERP8" s="527"/>
      <c r="ERQ8" s="527"/>
      <c r="ERR8" s="527"/>
      <c r="ERS8" s="527"/>
      <c r="ERT8" s="527"/>
      <c r="ERU8" s="527"/>
      <c r="ERV8" s="527"/>
      <c r="ERW8" s="527"/>
      <c r="ERX8" s="527"/>
      <c r="ERY8" s="527"/>
      <c r="ERZ8" s="527"/>
      <c r="ESA8" s="527"/>
      <c r="ESB8" s="527"/>
      <c r="ESC8" s="527"/>
      <c r="ESD8" s="527"/>
      <c r="ESE8" s="527"/>
      <c r="ESF8" s="527"/>
      <c r="ESG8" s="527"/>
      <c r="ESH8" s="527"/>
      <c r="ESI8" s="527"/>
      <c r="ESJ8" s="527"/>
      <c r="ESK8" s="527"/>
      <c r="ESL8" s="527"/>
      <c r="ESM8" s="527"/>
      <c r="ESN8" s="527"/>
      <c r="ESO8" s="527"/>
      <c r="ESP8" s="527"/>
      <c r="ESQ8" s="527"/>
      <c r="ESR8" s="527"/>
      <c r="ESS8" s="527"/>
      <c r="EST8" s="527"/>
      <c r="ESU8" s="527"/>
      <c r="ESV8" s="527"/>
      <c r="ESW8" s="527"/>
      <c r="ESX8" s="527"/>
      <c r="ESY8" s="527"/>
      <c r="ESZ8" s="527"/>
      <c r="ETA8" s="527"/>
      <c r="ETB8" s="527"/>
      <c r="ETC8" s="527"/>
      <c r="ETD8" s="527"/>
      <c r="ETE8" s="527"/>
      <c r="ETF8" s="527"/>
      <c r="ETG8" s="527"/>
      <c r="ETH8" s="527"/>
      <c r="ETI8" s="527"/>
      <c r="ETJ8" s="527"/>
      <c r="ETK8" s="527"/>
      <c r="ETL8" s="527"/>
      <c r="ETM8" s="527"/>
      <c r="ETN8" s="527"/>
      <c r="ETO8" s="527"/>
      <c r="ETP8" s="527"/>
      <c r="ETQ8" s="527"/>
      <c r="ETR8" s="527"/>
      <c r="ETS8" s="527"/>
      <c r="ETT8" s="527"/>
      <c r="ETU8" s="527"/>
      <c r="ETV8" s="527"/>
      <c r="ETW8" s="527"/>
      <c r="ETX8" s="527"/>
      <c r="ETY8" s="527"/>
      <c r="ETZ8" s="527"/>
      <c r="EUA8" s="527"/>
      <c r="EUB8" s="527"/>
      <c r="EUC8" s="527"/>
      <c r="EUD8" s="527"/>
      <c r="EUE8" s="527"/>
      <c r="EUF8" s="527"/>
      <c r="EUG8" s="527"/>
      <c r="EUH8" s="527"/>
      <c r="EUI8" s="527"/>
      <c r="EUJ8" s="527"/>
      <c r="EUK8" s="527"/>
      <c r="EUL8" s="527"/>
      <c r="EUM8" s="527"/>
      <c r="EUN8" s="527"/>
      <c r="EUO8" s="527"/>
      <c r="EUP8" s="527"/>
      <c r="EUQ8" s="527"/>
      <c r="EUR8" s="527"/>
      <c r="EUS8" s="527"/>
      <c r="EUT8" s="527"/>
      <c r="EUU8" s="527"/>
      <c r="EUV8" s="527"/>
      <c r="EUW8" s="527"/>
      <c r="EUX8" s="527"/>
      <c r="EUY8" s="527"/>
      <c r="EUZ8" s="527"/>
      <c r="EVA8" s="527"/>
      <c r="EVB8" s="527"/>
      <c r="EVC8" s="527"/>
      <c r="EVD8" s="527"/>
      <c r="EVE8" s="527"/>
      <c r="EVF8" s="527"/>
      <c r="EVG8" s="527"/>
      <c r="EVH8" s="527"/>
      <c r="EVI8" s="527"/>
      <c r="EVJ8" s="527"/>
      <c r="EVK8" s="527"/>
      <c r="EVL8" s="527"/>
      <c r="EVM8" s="527"/>
      <c r="EVN8" s="527"/>
      <c r="EVO8" s="527"/>
      <c r="EVP8" s="527"/>
      <c r="EVQ8" s="527"/>
      <c r="EVR8" s="527"/>
      <c r="EVS8" s="527"/>
      <c r="EVT8" s="527"/>
      <c r="EVU8" s="527"/>
      <c r="EVV8" s="527"/>
      <c r="EVW8" s="527"/>
      <c r="EVX8" s="527"/>
      <c r="EVY8" s="527"/>
      <c r="EVZ8" s="527"/>
      <c r="EWA8" s="527"/>
      <c r="EWB8" s="527"/>
      <c r="EWC8" s="527"/>
      <c r="EWD8" s="527"/>
      <c r="EWE8" s="527"/>
      <c r="EWF8" s="527"/>
      <c r="EWG8" s="527"/>
      <c r="EWH8" s="527"/>
      <c r="EWI8" s="527"/>
      <c r="EWJ8" s="527"/>
      <c r="EWK8" s="527"/>
      <c r="EWL8" s="527"/>
      <c r="EWM8" s="527"/>
      <c r="EWN8" s="527"/>
      <c r="EWO8" s="527"/>
      <c r="EWP8" s="527"/>
      <c r="EWQ8" s="527"/>
      <c r="EWR8" s="527"/>
      <c r="EWS8" s="527"/>
      <c r="EWT8" s="527"/>
      <c r="EWU8" s="527"/>
      <c r="EWV8" s="527"/>
      <c r="EWW8" s="527"/>
      <c r="EWX8" s="527"/>
      <c r="EWY8" s="527"/>
      <c r="EWZ8" s="527"/>
      <c r="EXA8" s="527"/>
      <c r="EXB8" s="527"/>
      <c r="EXC8" s="527"/>
      <c r="EXD8" s="527"/>
      <c r="EXE8" s="527"/>
      <c r="EXF8" s="527"/>
      <c r="EXG8" s="527"/>
      <c r="EXH8" s="527"/>
      <c r="EXI8" s="527"/>
      <c r="EXJ8" s="527"/>
      <c r="EXK8" s="527"/>
      <c r="EXL8" s="527"/>
      <c r="EXM8" s="527"/>
      <c r="EXN8" s="527"/>
      <c r="EXO8" s="527"/>
      <c r="EXP8" s="527"/>
      <c r="EXQ8" s="527"/>
      <c r="EXR8" s="527"/>
      <c r="EXS8" s="527"/>
      <c r="EXT8" s="527"/>
      <c r="EXU8" s="527"/>
      <c r="EXV8" s="527"/>
      <c r="EXW8" s="527"/>
      <c r="EXX8" s="527"/>
      <c r="EXY8" s="527"/>
      <c r="EXZ8" s="527"/>
      <c r="EYA8" s="527"/>
      <c r="EYB8" s="527"/>
      <c r="EYC8" s="527"/>
      <c r="EYD8" s="527"/>
      <c r="EYE8" s="527"/>
      <c r="EYF8" s="527"/>
      <c r="EYG8" s="527"/>
      <c r="EYH8" s="527"/>
      <c r="EYI8" s="527"/>
      <c r="EYJ8" s="527"/>
      <c r="EYK8" s="527"/>
      <c r="EYL8" s="527"/>
      <c r="EYM8" s="527"/>
      <c r="EYN8" s="527"/>
      <c r="EYO8" s="527"/>
      <c r="EYP8" s="527"/>
      <c r="EYQ8" s="527"/>
      <c r="EYR8" s="527"/>
      <c r="EYS8" s="527"/>
      <c r="EYT8" s="527"/>
      <c r="EYU8" s="527"/>
      <c r="EYV8" s="527"/>
      <c r="EYW8" s="527"/>
      <c r="EYX8" s="527"/>
      <c r="EYY8" s="527"/>
      <c r="EYZ8" s="527"/>
      <c r="EZA8" s="527"/>
      <c r="EZB8" s="527"/>
      <c r="EZC8" s="527"/>
      <c r="EZD8" s="527"/>
      <c r="EZE8" s="527"/>
      <c r="EZF8" s="527"/>
      <c r="EZG8" s="527"/>
      <c r="EZH8" s="527"/>
      <c r="EZI8" s="527"/>
      <c r="EZJ8" s="527"/>
      <c r="EZK8" s="527"/>
      <c r="EZL8" s="527"/>
      <c r="EZM8" s="527"/>
      <c r="EZN8" s="527"/>
      <c r="EZO8" s="527"/>
      <c r="EZP8" s="527"/>
      <c r="EZQ8" s="527"/>
      <c r="EZR8" s="527"/>
      <c r="EZS8" s="527"/>
      <c r="EZT8" s="527"/>
      <c r="EZU8" s="527"/>
      <c r="EZV8" s="527"/>
      <c r="EZW8" s="527"/>
      <c r="EZX8" s="527"/>
      <c r="EZY8" s="527"/>
      <c r="EZZ8" s="527"/>
      <c r="FAA8" s="527"/>
      <c r="FAB8" s="527"/>
      <c r="FAC8" s="527"/>
      <c r="FAD8" s="527"/>
      <c r="FAE8" s="527"/>
      <c r="FAF8" s="527"/>
      <c r="FAG8" s="527"/>
      <c r="FAH8" s="527"/>
      <c r="FAI8" s="527"/>
      <c r="FAJ8" s="527"/>
      <c r="FAK8" s="527"/>
      <c r="FAL8" s="527"/>
      <c r="FAM8" s="527"/>
      <c r="FAN8" s="527"/>
      <c r="FAO8" s="527"/>
      <c r="FAP8" s="527"/>
      <c r="FAQ8" s="527"/>
      <c r="FAR8" s="527"/>
      <c r="FAS8" s="527"/>
      <c r="FAT8" s="527"/>
      <c r="FAU8" s="527"/>
      <c r="FAV8" s="527"/>
      <c r="FAW8" s="527"/>
      <c r="FAX8" s="527"/>
      <c r="FAY8" s="527"/>
      <c r="FAZ8" s="527"/>
      <c r="FBA8" s="527"/>
      <c r="FBB8" s="527"/>
      <c r="FBC8" s="527"/>
      <c r="FBD8" s="527"/>
      <c r="FBE8" s="527"/>
      <c r="FBF8" s="527"/>
      <c r="FBG8" s="527"/>
      <c r="FBH8" s="527"/>
      <c r="FBI8" s="527"/>
      <c r="FBJ8" s="527"/>
      <c r="FBK8" s="527"/>
      <c r="FBL8" s="527"/>
      <c r="FBM8" s="527"/>
      <c r="FBN8" s="527"/>
      <c r="FBO8" s="527"/>
      <c r="FBP8" s="527"/>
      <c r="FBQ8" s="527"/>
      <c r="FBR8" s="527"/>
      <c r="FBS8" s="527"/>
      <c r="FBT8" s="527"/>
      <c r="FBU8" s="527"/>
      <c r="FBV8" s="527"/>
      <c r="FBW8" s="527"/>
      <c r="FBX8" s="527"/>
      <c r="FBY8" s="527"/>
      <c r="FBZ8" s="527"/>
      <c r="FCA8" s="527"/>
      <c r="FCB8" s="527"/>
      <c r="FCC8" s="527"/>
      <c r="FCD8" s="527"/>
      <c r="FCE8" s="527"/>
      <c r="FCF8" s="527"/>
      <c r="FCG8" s="527"/>
      <c r="FCH8" s="527"/>
      <c r="FCI8" s="527"/>
      <c r="FCJ8" s="527"/>
      <c r="FCK8" s="527"/>
      <c r="FCL8" s="527"/>
      <c r="FCM8" s="527"/>
      <c r="FCN8" s="527"/>
      <c r="FCO8" s="527"/>
      <c r="FCP8" s="527"/>
      <c r="FCQ8" s="527"/>
      <c r="FCR8" s="527"/>
      <c r="FCS8" s="527"/>
      <c r="FCT8" s="527"/>
      <c r="FCU8" s="527"/>
      <c r="FCV8" s="527"/>
      <c r="FCW8" s="527"/>
      <c r="FCX8" s="527"/>
      <c r="FCY8" s="527"/>
      <c r="FCZ8" s="527"/>
      <c r="FDA8" s="527"/>
      <c r="FDB8" s="527"/>
      <c r="FDC8" s="527"/>
      <c r="FDD8" s="527"/>
      <c r="FDE8" s="527"/>
      <c r="FDF8" s="527"/>
      <c r="FDG8" s="527"/>
      <c r="FDH8" s="527"/>
      <c r="FDI8" s="527"/>
      <c r="FDJ8" s="527"/>
      <c r="FDK8" s="527"/>
      <c r="FDL8" s="527"/>
      <c r="FDM8" s="527"/>
      <c r="FDN8" s="527"/>
      <c r="FDO8" s="527"/>
      <c r="FDP8" s="527"/>
      <c r="FDQ8" s="527"/>
      <c r="FDR8" s="527"/>
      <c r="FDS8" s="527"/>
      <c r="FDT8" s="527"/>
      <c r="FDU8" s="527"/>
      <c r="FDV8" s="527"/>
      <c r="FDW8" s="527"/>
      <c r="FDX8" s="527"/>
      <c r="FDY8" s="527"/>
      <c r="FDZ8" s="527"/>
      <c r="FEA8" s="527"/>
      <c r="FEB8" s="527"/>
      <c r="FEC8" s="527"/>
      <c r="FED8" s="527"/>
      <c r="FEE8" s="527"/>
      <c r="FEF8" s="527"/>
      <c r="FEG8" s="527"/>
      <c r="FEH8" s="527"/>
      <c r="FEI8" s="527"/>
      <c r="FEJ8" s="527"/>
      <c r="FEK8" s="527"/>
      <c r="FEL8" s="527"/>
      <c r="FEM8" s="527"/>
      <c r="FEN8" s="527"/>
      <c r="FEO8" s="527"/>
      <c r="FEP8" s="527"/>
      <c r="FEQ8" s="527"/>
      <c r="FER8" s="527"/>
      <c r="FES8" s="527"/>
      <c r="FET8" s="527"/>
      <c r="FEU8" s="527"/>
      <c r="FEV8" s="527"/>
      <c r="FEW8" s="527"/>
      <c r="FEX8" s="527"/>
      <c r="FEY8" s="527"/>
      <c r="FEZ8" s="527"/>
      <c r="FFA8" s="527"/>
      <c r="FFB8" s="527"/>
      <c r="FFC8" s="527"/>
      <c r="FFD8" s="527"/>
      <c r="FFE8" s="527"/>
      <c r="FFF8" s="527"/>
      <c r="FFG8" s="527"/>
      <c r="FFH8" s="527"/>
      <c r="FFI8" s="527"/>
      <c r="FFJ8" s="527"/>
      <c r="FFK8" s="527"/>
      <c r="FFL8" s="527"/>
      <c r="FFM8" s="527"/>
      <c r="FFN8" s="527"/>
      <c r="FFO8" s="527"/>
      <c r="FFP8" s="527"/>
      <c r="FFQ8" s="527"/>
      <c r="FFR8" s="527"/>
      <c r="FFS8" s="527"/>
      <c r="FFT8" s="527"/>
      <c r="FFU8" s="527"/>
      <c r="FFV8" s="527"/>
      <c r="FFW8" s="527"/>
      <c r="FFX8" s="527"/>
      <c r="FFY8" s="527"/>
      <c r="FFZ8" s="527"/>
      <c r="FGA8" s="527"/>
      <c r="FGB8" s="527"/>
      <c r="FGC8" s="527"/>
      <c r="FGD8" s="527"/>
      <c r="FGE8" s="527"/>
      <c r="FGF8" s="527"/>
      <c r="FGG8" s="527"/>
      <c r="FGH8" s="527"/>
      <c r="FGI8" s="527"/>
      <c r="FGJ8" s="527"/>
      <c r="FGK8" s="527"/>
      <c r="FGL8" s="527"/>
      <c r="FGM8" s="527"/>
      <c r="FGN8" s="527"/>
      <c r="FGO8" s="527"/>
      <c r="FGP8" s="527"/>
      <c r="FGQ8" s="527"/>
      <c r="FGR8" s="527"/>
      <c r="FGS8" s="527"/>
      <c r="FGT8" s="527"/>
      <c r="FGU8" s="527"/>
      <c r="FGV8" s="527"/>
      <c r="FGW8" s="527"/>
      <c r="FGX8" s="527"/>
      <c r="FGY8" s="527"/>
      <c r="FGZ8" s="527"/>
      <c r="FHA8" s="527"/>
      <c r="FHB8" s="527"/>
      <c r="FHC8" s="527"/>
      <c r="FHD8" s="527"/>
      <c r="FHE8" s="527"/>
      <c r="FHF8" s="527"/>
      <c r="FHG8" s="527"/>
      <c r="FHH8" s="527"/>
      <c r="FHI8" s="527"/>
      <c r="FHJ8" s="527"/>
      <c r="FHK8" s="527"/>
      <c r="FHL8" s="527"/>
      <c r="FHM8" s="527"/>
      <c r="FHN8" s="527"/>
      <c r="FHO8" s="527"/>
      <c r="FHP8" s="527"/>
      <c r="FHQ8" s="527"/>
      <c r="FHR8" s="527"/>
      <c r="FHS8" s="527"/>
      <c r="FHT8" s="527"/>
      <c r="FHU8" s="527"/>
      <c r="FHV8" s="527"/>
      <c r="FHW8" s="527"/>
      <c r="FHX8" s="527"/>
      <c r="FHY8" s="527"/>
      <c r="FHZ8" s="527"/>
      <c r="FIA8" s="527"/>
      <c r="FIB8" s="527"/>
      <c r="FIC8" s="527"/>
      <c r="FID8" s="527"/>
      <c r="FIE8" s="527"/>
      <c r="FIF8" s="527"/>
      <c r="FIG8" s="527"/>
      <c r="FIH8" s="527"/>
      <c r="FII8" s="527"/>
      <c r="FIJ8" s="527"/>
      <c r="FIK8" s="527"/>
      <c r="FIL8" s="527"/>
      <c r="FIM8" s="527"/>
      <c r="FIN8" s="527"/>
      <c r="FIO8" s="527"/>
      <c r="FIP8" s="527"/>
      <c r="FIQ8" s="527"/>
      <c r="FIR8" s="527"/>
      <c r="FIS8" s="527"/>
      <c r="FIT8" s="527"/>
      <c r="FIU8" s="527"/>
      <c r="FIV8" s="527"/>
      <c r="FIW8" s="527"/>
      <c r="FIX8" s="527"/>
      <c r="FIY8" s="527"/>
      <c r="FIZ8" s="527"/>
      <c r="FJA8" s="527"/>
      <c r="FJB8" s="527"/>
      <c r="FJC8" s="527"/>
      <c r="FJD8" s="527"/>
      <c r="FJE8" s="527"/>
      <c r="FJF8" s="527"/>
      <c r="FJG8" s="527"/>
      <c r="FJH8" s="527"/>
      <c r="FJI8" s="527"/>
      <c r="FJJ8" s="527"/>
      <c r="FJK8" s="527"/>
      <c r="FJL8" s="527"/>
      <c r="FJM8" s="527"/>
      <c r="FJN8" s="527"/>
      <c r="FJO8" s="527"/>
      <c r="FJP8" s="527"/>
      <c r="FJQ8" s="527"/>
      <c r="FJR8" s="527"/>
      <c r="FJS8" s="527"/>
      <c r="FJT8" s="527"/>
      <c r="FJU8" s="527"/>
      <c r="FJV8" s="527"/>
      <c r="FJW8" s="527"/>
      <c r="FJX8" s="527"/>
      <c r="FJY8" s="527"/>
      <c r="FJZ8" s="527"/>
      <c r="FKA8" s="527"/>
      <c r="FKB8" s="527"/>
      <c r="FKC8" s="527"/>
      <c r="FKD8" s="527"/>
      <c r="FKE8" s="527"/>
      <c r="FKF8" s="527"/>
      <c r="FKG8" s="527"/>
      <c r="FKH8" s="527"/>
      <c r="FKI8" s="527"/>
      <c r="FKJ8" s="527"/>
      <c r="FKK8" s="527"/>
      <c r="FKL8" s="527"/>
      <c r="FKM8" s="527"/>
      <c r="FKN8" s="527"/>
      <c r="FKO8" s="527"/>
      <c r="FKP8" s="527"/>
      <c r="FKQ8" s="527"/>
      <c r="FKR8" s="527"/>
      <c r="FKS8" s="527"/>
      <c r="FKT8" s="527"/>
      <c r="FKU8" s="527"/>
      <c r="FKV8" s="527"/>
      <c r="FKW8" s="527"/>
      <c r="FKX8" s="527"/>
      <c r="FKY8" s="527"/>
      <c r="FKZ8" s="527"/>
      <c r="FLA8" s="527"/>
      <c r="FLB8" s="527"/>
      <c r="FLC8" s="527"/>
      <c r="FLD8" s="527"/>
      <c r="FLE8" s="527"/>
      <c r="FLF8" s="527"/>
      <c r="FLG8" s="527"/>
      <c r="FLH8" s="527"/>
      <c r="FLI8" s="527"/>
      <c r="FLJ8" s="527"/>
      <c r="FLK8" s="527"/>
      <c r="FLL8" s="527"/>
      <c r="FLM8" s="527"/>
      <c r="FLN8" s="527"/>
      <c r="FLO8" s="527"/>
      <c r="FLP8" s="527"/>
      <c r="FLQ8" s="527"/>
      <c r="FLR8" s="527"/>
      <c r="FLS8" s="527"/>
      <c r="FLT8" s="527"/>
      <c r="FLU8" s="527"/>
      <c r="FLV8" s="527"/>
      <c r="FLW8" s="527"/>
      <c r="FLX8" s="527"/>
      <c r="FLY8" s="527"/>
      <c r="FLZ8" s="527"/>
      <c r="FMA8" s="527"/>
      <c r="FMB8" s="527"/>
      <c r="FMC8" s="527"/>
      <c r="FMD8" s="527"/>
      <c r="FME8" s="527"/>
      <c r="FMF8" s="527"/>
      <c r="FMG8" s="527"/>
      <c r="FMH8" s="527"/>
      <c r="FMI8" s="527"/>
      <c r="FMJ8" s="527"/>
      <c r="FMK8" s="527"/>
      <c r="FML8" s="527"/>
      <c r="FMM8" s="527"/>
      <c r="FMN8" s="527"/>
      <c r="FMO8" s="527"/>
      <c r="FMP8" s="527"/>
      <c r="FMQ8" s="527"/>
      <c r="FMR8" s="527"/>
      <c r="FMS8" s="527"/>
      <c r="FMT8" s="527"/>
      <c r="FMU8" s="527"/>
      <c r="FMV8" s="527"/>
      <c r="FMW8" s="527"/>
      <c r="FMX8" s="527"/>
      <c r="FMY8" s="527"/>
      <c r="FMZ8" s="527"/>
      <c r="FNA8" s="527"/>
      <c r="FNB8" s="527"/>
      <c r="FNC8" s="527"/>
      <c r="FND8" s="527"/>
      <c r="FNE8" s="527"/>
      <c r="FNF8" s="527"/>
      <c r="FNG8" s="527"/>
      <c r="FNH8" s="527"/>
      <c r="FNI8" s="527"/>
      <c r="FNJ8" s="527"/>
      <c r="FNK8" s="527"/>
      <c r="FNL8" s="527"/>
      <c r="FNM8" s="527"/>
      <c r="FNN8" s="527"/>
      <c r="FNO8" s="527"/>
      <c r="FNP8" s="527"/>
      <c r="FNQ8" s="527"/>
      <c r="FNR8" s="527"/>
      <c r="FNS8" s="527"/>
      <c r="FNT8" s="527"/>
      <c r="FNU8" s="527"/>
      <c r="FNV8" s="527"/>
      <c r="FNW8" s="527"/>
      <c r="FNX8" s="527"/>
      <c r="FNY8" s="527"/>
      <c r="FNZ8" s="527"/>
      <c r="FOA8" s="527"/>
      <c r="FOB8" s="527"/>
      <c r="FOC8" s="527"/>
      <c r="FOD8" s="527"/>
      <c r="FOE8" s="527"/>
      <c r="FOF8" s="527"/>
      <c r="FOG8" s="527"/>
      <c r="FOH8" s="527"/>
      <c r="FOI8" s="527"/>
      <c r="FOJ8" s="527"/>
      <c r="FOK8" s="527"/>
      <c r="FOL8" s="527"/>
      <c r="FOM8" s="527"/>
      <c r="FON8" s="527"/>
      <c r="FOO8" s="527"/>
      <c r="FOP8" s="527"/>
      <c r="FOQ8" s="527"/>
      <c r="FOR8" s="527"/>
      <c r="FOS8" s="527"/>
      <c r="FOT8" s="527"/>
      <c r="FOU8" s="527"/>
      <c r="FOV8" s="527"/>
      <c r="FOW8" s="527"/>
      <c r="FOX8" s="527"/>
      <c r="FOY8" s="527"/>
      <c r="FOZ8" s="527"/>
      <c r="FPA8" s="527"/>
      <c r="FPB8" s="527"/>
      <c r="FPC8" s="527"/>
      <c r="FPD8" s="527"/>
      <c r="FPE8" s="527"/>
      <c r="FPF8" s="527"/>
      <c r="FPG8" s="527"/>
      <c r="FPH8" s="527"/>
      <c r="FPI8" s="527"/>
      <c r="FPJ8" s="527"/>
      <c r="FPK8" s="527"/>
      <c r="FPL8" s="527"/>
      <c r="FPM8" s="527"/>
      <c r="FPN8" s="527"/>
      <c r="FPO8" s="527"/>
      <c r="FPP8" s="527"/>
      <c r="FPQ8" s="527"/>
      <c r="FPR8" s="527"/>
      <c r="FPS8" s="527"/>
      <c r="FPT8" s="527"/>
      <c r="FPU8" s="527"/>
      <c r="FPV8" s="527"/>
      <c r="FPW8" s="527"/>
      <c r="FPX8" s="527"/>
      <c r="FPY8" s="527"/>
      <c r="FPZ8" s="527"/>
      <c r="FQA8" s="527"/>
      <c r="FQB8" s="527"/>
      <c r="FQC8" s="527"/>
      <c r="FQD8" s="527"/>
      <c r="FQE8" s="527"/>
      <c r="FQF8" s="527"/>
      <c r="FQG8" s="527"/>
      <c r="FQH8" s="527"/>
      <c r="FQI8" s="527"/>
      <c r="FQJ8" s="527"/>
      <c r="FQK8" s="527"/>
      <c r="FQL8" s="527"/>
      <c r="FQM8" s="527"/>
      <c r="FQN8" s="527"/>
      <c r="FQO8" s="527"/>
      <c r="FQP8" s="527"/>
      <c r="FQQ8" s="527"/>
      <c r="FQR8" s="527"/>
      <c r="FQS8" s="527"/>
      <c r="FQT8" s="527"/>
      <c r="FQU8" s="527"/>
      <c r="FQV8" s="527"/>
      <c r="FQW8" s="527"/>
      <c r="FQX8" s="527"/>
      <c r="FQY8" s="527"/>
      <c r="FQZ8" s="527"/>
      <c r="FRA8" s="527"/>
      <c r="FRB8" s="527"/>
      <c r="FRC8" s="527"/>
      <c r="FRD8" s="527"/>
      <c r="FRE8" s="527"/>
      <c r="FRF8" s="527"/>
      <c r="FRG8" s="527"/>
      <c r="FRH8" s="527"/>
      <c r="FRI8" s="527"/>
      <c r="FRJ8" s="527"/>
      <c r="FRK8" s="527"/>
      <c r="FRL8" s="527"/>
      <c r="FRM8" s="527"/>
      <c r="FRN8" s="527"/>
      <c r="FRO8" s="527"/>
      <c r="FRP8" s="527"/>
      <c r="FRQ8" s="527"/>
      <c r="FRR8" s="527"/>
      <c r="FRS8" s="527"/>
      <c r="FRT8" s="527"/>
      <c r="FRU8" s="527"/>
      <c r="FRV8" s="527"/>
      <c r="FRW8" s="527"/>
      <c r="FRX8" s="527"/>
      <c r="FRY8" s="527"/>
      <c r="FRZ8" s="527"/>
      <c r="FSA8" s="527"/>
      <c r="FSB8" s="527"/>
      <c r="FSC8" s="527"/>
      <c r="FSD8" s="527"/>
      <c r="FSE8" s="527"/>
      <c r="FSF8" s="527"/>
      <c r="FSG8" s="527"/>
      <c r="FSH8" s="527"/>
      <c r="FSI8" s="527"/>
      <c r="FSJ8" s="527"/>
      <c r="FSK8" s="527"/>
      <c r="FSL8" s="527"/>
      <c r="FSM8" s="527"/>
      <c r="FSN8" s="527"/>
      <c r="FSO8" s="527"/>
      <c r="FSP8" s="527"/>
      <c r="FSQ8" s="527"/>
      <c r="FSR8" s="527"/>
      <c r="FSS8" s="527"/>
      <c r="FST8" s="527"/>
      <c r="FSU8" s="527"/>
      <c r="FSV8" s="527"/>
      <c r="FSW8" s="527"/>
      <c r="FSX8" s="527"/>
      <c r="FSY8" s="527"/>
      <c r="FSZ8" s="527"/>
      <c r="FTA8" s="527"/>
      <c r="FTB8" s="527"/>
      <c r="FTC8" s="527"/>
      <c r="FTD8" s="527"/>
      <c r="FTE8" s="527"/>
      <c r="FTF8" s="527"/>
      <c r="FTG8" s="527"/>
      <c r="FTH8" s="527"/>
      <c r="FTI8" s="527"/>
      <c r="FTJ8" s="527"/>
      <c r="FTK8" s="527"/>
      <c r="FTL8" s="527"/>
      <c r="FTM8" s="527"/>
      <c r="FTN8" s="527"/>
      <c r="FTO8" s="527"/>
      <c r="FTP8" s="527"/>
      <c r="FTQ8" s="527"/>
      <c r="FTR8" s="527"/>
      <c r="FTS8" s="527"/>
      <c r="FTT8" s="527"/>
      <c r="FTU8" s="527"/>
      <c r="FTV8" s="527"/>
      <c r="FTW8" s="527"/>
      <c r="FTX8" s="527"/>
      <c r="FTY8" s="527"/>
      <c r="FTZ8" s="527"/>
      <c r="FUA8" s="527"/>
      <c r="FUB8" s="527"/>
      <c r="FUC8" s="527"/>
      <c r="FUD8" s="527"/>
      <c r="FUE8" s="527"/>
      <c r="FUF8" s="527"/>
      <c r="FUG8" s="527"/>
      <c r="FUH8" s="527"/>
      <c r="FUI8" s="527"/>
      <c r="FUJ8" s="527"/>
      <c r="FUK8" s="527"/>
      <c r="FUL8" s="527"/>
      <c r="FUM8" s="527"/>
      <c r="FUN8" s="527"/>
      <c r="FUO8" s="527"/>
      <c r="FUP8" s="527"/>
      <c r="FUQ8" s="527"/>
      <c r="FUR8" s="527"/>
      <c r="FUS8" s="527"/>
      <c r="FUT8" s="527"/>
      <c r="FUU8" s="527"/>
      <c r="FUV8" s="527"/>
      <c r="FUW8" s="527"/>
      <c r="FUX8" s="527"/>
      <c r="FUY8" s="527"/>
      <c r="FUZ8" s="527"/>
      <c r="FVA8" s="527"/>
      <c r="FVB8" s="527"/>
      <c r="FVC8" s="527"/>
      <c r="FVD8" s="527"/>
      <c r="FVE8" s="527"/>
      <c r="FVF8" s="527"/>
      <c r="FVG8" s="527"/>
      <c r="FVH8" s="527"/>
      <c r="FVI8" s="527"/>
      <c r="FVJ8" s="527"/>
      <c r="FVK8" s="527"/>
      <c r="FVL8" s="527"/>
      <c r="FVM8" s="527"/>
      <c r="FVN8" s="527"/>
      <c r="FVO8" s="527"/>
      <c r="FVP8" s="527"/>
      <c r="FVQ8" s="527"/>
      <c r="FVR8" s="527"/>
      <c r="FVS8" s="527"/>
      <c r="FVT8" s="527"/>
      <c r="FVU8" s="527"/>
      <c r="FVV8" s="527"/>
      <c r="FVW8" s="527"/>
      <c r="FVX8" s="527"/>
      <c r="FVY8" s="527"/>
      <c r="FVZ8" s="527"/>
      <c r="FWA8" s="527"/>
      <c r="FWB8" s="527"/>
      <c r="FWC8" s="527"/>
      <c r="FWD8" s="527"/>
      <c r="FWE8" s="527"/>
      <c r="FWF8" s="527"/>
      <c r="FWG8" s="527"/>
      <c r="FWH8" s="527"/>
      <c r="FWI8" s="527"/>
      <c r="FWJ8" s="527"/>
      <c r="FWK8" s="527"/>
      <c r="FWL8" s="527"/>
      <c r="FWM8" s="527"/>
      <c r="FWN8" s="527"/>
      <c r="FWO8" s="527"/>
      <c r="FWP8" s="527"/>
      <c r="FWQ8" s="527"/>
      <c r="FWR8" s="527"/>
      <c r="FWS8" s="527"/>
      <c r="FWT8" s="527"/>
      <c r="FWU8" s="527"/>
      <c r="FWV8" s="527"/>
      <c r="FWW8" s="527"/>
      <c r="FWX8" s="527"/>
      <c r="FWY8" s="527"/>
      <c r="FWZ8" s="527"/>
      <c r="FXA8" s="527"/>
      <c r="FXB8" s="527"/>
      <c r="FXC8" s="527"/>
      <c r="FXD8" s="527"/>
      <c r="FXE8" s="527"/>
      <c r="FXF8" s="527"/>
      <c r="FXG8" s="527"/>
      <c r="FXH8" s="527"/>
      <c r="FXI8" s="527"/>
      <c r="FXJ8" s="527"/>
      <c r="FXK8" s="527"/>
      <c r="FXL8" s="527"/>
      <c r="FXM8" s="527"/>
      <c r="FXN8" s="527"/>
      <c r="FXO8" s="527"/>
      <c r="FXP8" s="527"/>
      <c r="FXQ8" s="527"/>
      <c r="FXR8" s="527"/>
      <c r="FXS8" s="527"/>
      <c r="FXT8" s="527"/>
      <c r="FXU8" s="527"/>
      <c r="FXV8" s="527"/>
      <c r="FXW8" s="527"/>
      <c r="FXX8" s="527"/>
      <c r="FXY8" s="527"/>
      <c r="FXZ8" s="527"/>
      <c r="FYA8" s="527"/>
      <c r="FYB8" s="527"/>
      <c r="FYC8" s="527"/>
      <c r="FYD8" s="527"/>
      <c r="FYE8" s="527"/>
      <c r="FYF8" s="527"/>
      <c r="FYG8" s="527"/>
      <c r="FYH8" s="527"/>
      <c r="FYI8" s="527"/>
      <c r="FYJ8" s="527"/>
      <c r="FYK8" s="527"/>
      <c r="FYL8" s="527"/>
      <c r="FYM8" s="527"/>
      <c r="FYN8" s="527"/>
      <c r="FYO8" s="527"/>
      <c r="FYP8" s="527"/>
      <c r="FYQ8" s="527"/>
      <c r="FYR8" s="527"/>
      <c r="FYS8" s="527"/>
      <c r="FYT8" s="527"/>
      <c r="FYU8" s="527"/>
      <c r="FYV8" s="527"/>
      <c r="FYW8" s="527"/>
      <c r="FYX8" s="527"/>
      <c r="FYY8" s="527"/>
      <c r="FYZ8" s="527"/>
      <c r="FZA8" s="527"/>
      <c r="FZB8" s="527"/>
      <c r="FZC8" s="527"/>
      <c r="FZD8" s="527"/>
      <c r="FZE8" s="527"/>
      <c r="FZF8" s="527"/>
      <c r="FZG8" s="527"/>
      <c r="FZH8" s="527"/>
      <c r="FZI8" s="527"/>
      <c r="FZJ8" s="527"/>
      <c r="FZK8" s="527"/>
      <c r="FZL8" s="527"/>
      <c r="FZM8" s="527"/>
      <c r="FZN8" s="527"/>
      <c r="FZO8" s="527"/>
      <c r="FZP8" s="527"/>
      <c r="FZQ8" s="527"/>
      <c r="FZR8" s="527"/>
      <c r="FZS8" s="527"/>
      <c r="FZT8" s="527"/>
      <c r="FZU8" s="527"/>
      <c r="FZV8" s="527"/>
      <c r="FZW8" s="527"/>
      <c r="FZX8" s="527"/>
      <c r="FZY8" s="527"/>
      <c r="FZZ8" s="527"/>
      <c r="GAA8" s="527"/>
      <c r="GAB8" s="527"/>
      <c r="GAC8" s="527"/>
      <c r="GAD8" s="527"/>
      <c r="GAE8" s="527"/>
      <c r="GAF8" s="527"/>
      <c r="GAG8" s="527"/>
      <c r="GAH8" s="527"/>
      <c r="GAI8" s="527"/>
      <c r="GAJ8" s="527"/>
      <c r="GAK8" s="527"/>
      <c r="GAL8" s="527"/>
      <c r="GAM8" s="527"/>
      <c r="GAN8" s="527"/>
      <c r="GAO8" s="527"/>
      <c r="GAP8" s="527"/>
      <c r="GAQ8" s="527"/>
      <c r="GAR8" s="527"/>
      <c r="GAS8" s="527"/>
      <c r="GAT8" s="527"/>
      <c r="GAU8" s="527"/>
      <c r="GAV8" s="527"/>
      <c r="GAW8" s="527"/>
      <c r="GAX8" s="527"/>
      <c r="GAY8" s="527"/>
      <c r="GAZ8" s="527"/>
      <c r="GBA8" s="527"/>
      <c r="GBB8" s="527"/>
      <c r="GBC8" s="527"/>
      <c r="GBD8" s="527"/>
      <c r="GBE8" s="527"/>
      <c r="GBF8" s="527"/>
      <c r="GBG8" s="527"/>
      <c r="GBH8" s="527"/>
      <c r="GBI8" s="527"/>
      <c r="GBJ8" s="527"/>
      <c r="GBK8" s="527"/>
      <c r="GBL8" s="527"/>
      <c r="GBM8" s="527"/>
      <c r="GBN8" s="527"/>
      <c r="GBO8" s="527"/>
      <c r="GBP8" s="527"/>
      <c r="GBQ8" s="527"/>
      <c r="GBR8" s="527"/>
      <c r="GBS8" s="527"/>
      <c r="GBT8" s="527"/>
      <c r="GBU8" s="527"/>
      <c r="GBV8" s="527"/>
      <c r="GBW8" s="527"/>
      <c r="GBX8" s="527"/>
      <c r="GBY8" s="527"/>
      <c r="GBZ8" s="527"/>
      <c r="GCA8" s="527"/>
      <c r="GCB8" s="527"/>
      <c r="GCC8" s="527"/>
      <c r="GCD8" s="527"/>
      <c r="GCE8" s="527"/>
      <c r="GCF8" s="527"/>
      <c r="GCG8" s="527"/>
      <c r="GCH8" s="527"/>
      <c r="GCI8" s="527"/>
      <c r="GCJ8" s="527"/>
      <c r="GCK8" s="527"/>
      <c r="GCL8" s="527"/>
      <c r="GCM8" s="527"/>
      <c r="GCN8" s="527"/>
      <c r="GCO8" s="527"/>
      <c r="GCP8" s="527"/>
      <c r="GCQ8" s="527"/>
      <c r="GCR8" s="527"/>
      <c r="GCS8" s="527"/>
      <c r="GCT8" s="527"/>
      <c r="GCU8" s="527"/>
      <c r="GCV8" s="527"/>
      <c r="GCW8" s="527"/>
      <c r="GCX8" s="527"/>
      <c r="GCY8" s="527"/>
      <c r="GCZ8" s="527"/>
      <c r="GDA8" s="527"/>
      <c r="GDB8" s="527"/>
      <c r="GDC8" s="527"/>
      <c r="GDD8" s="527"/>
      <c r="GDE8" s="527"/>
      <c r="GDF8" s="527"/>
      <c r="GDG8" s="527"/>
      <c r="GDH8" s="527"/>
      <c r="GDI8" s="527"/>
      <c r="GDJ8" s="527"/>
      <c r="GDK8" s="527"/>
      <c r="GDL8" s="527"/>
      <c r="GDM8" s="527"/>
      <c r="GDN8" s="527"/>
      <c r="GDO8" s="527"/>
      <c r="GDP8" s="527"/>
      <c r="GDQ8" s="527"/>
      <c r="GDR8" s="527"/>
      <c r="GDS8" s="527"/>
      <c r="GDT8" s="527"/>
      <c r="GDU8" s="527"/>
      <c r="GDV8" s="527"/>
      <c r="GDW8" s="527"/>
      <c r="GDX8" s="527"/>
      <c r="GDY8" s="527"/>
      <c r="GDZ8" s="527"/>
      <c r="GEA8" s="527"/>
      <c r="GEB8" s="527"/>
      <c r="GEC8" s="527"/>
      <c r="GED8" s="527"/>
      <c r="GEE8" s="527"/>
      <c r="GEF8" s="527"/>
      <c r="GEG8" s="527"/>
      <c r="GEH8" s="527"/>
      <c r="GEI8" s="527"/>
      <c r="GEJ8" s="527"/>
      <c r="GEK8" s="527"/>
      <c r="GEL8" s="527"/>
      <c r="GEM8" s="527"/>
      <c r="GEN8" s="527"/>
      <c r="GEO8" s="527"/>
      <c r="GEP8" s="527"/>
      <c r="GEQ8" s="527"/>
      <c r="GER8" s="527"/>
      <c r="GES8" s="527"/>
      <c r="GET8" s="527"/>
      <c r="GEU8" s="527"/>
      <c r="GEV8" s="527"/>
      <c r="GEW8" s="527"/>
      <c r="GEX8" s="527"/>
      <c r="GEY8" s="527"/>
      <c r="GEZ8" s="527"/>
      <c r="GFA8" s="527"/>
      <c r="GFB8" s="527"/>
      <c r="GFC8" s="527"/>
      <c r="GFD8" s="527"/>
      <c r="GFE8" s="527"/>
      <c r="GFF8" s="527"/>
      <c r="GFG8" s="527"/>
      <c r="GFH8" s="527"/>
      <c r="GFI8" s="527"/>
      <c r="GFJ8" s="527"/>
      <c r="GFK8" s="527"/>
      <c r="GFL8" s="527"/>
      <c r="GFM8" s="527"/>
      <c r="GFN8" s="527"/>
      <c r="GFO8" s="527"/>
      <c r="GFP8" s="527"/>
      <c r="GFQ8" s="527"/>
      <c r="GFR8" s="527"/>
      <c r="GFS8" s="527"/>
      <c r="GFT8" s="527"/>
      <c r="GFU8" s="527"/>
      <c r="GFV8" s="527"/>
      <c r="GFW8" s="527"/>
      <c r="GFX8" s="527"/>
      <c r="GFY8" s="527"/>
      <c r="GFZ8" s="527"/>
      <c r="GGA8" s="527"/>
      <c r="GGB8" s="527"/>
      <c r="GGC8" s="527"/>
      <c r="GGD8" s="527"/>
      <c r="GGE8" s="527"/>
      <c r="GGF8" s="527"/>
      <c r="GGG8" s="527"/>
      <c r="GGH8" s="527"/>
      <c r="GGI8" s="527"/>
      <c r="GGJ8" s="527"/>
      <c r="GGK8" s="527"/>
      <c r="GGL8" s="527"/>
      <c r="GGM8" s="527"/>
      <c r="GGN8" s="527"/>
      <c r="GGO8" s="527"/>
      <c r="GGP8" s="527"/>
      <c r="GGQ8" s="527"/>
      <c r="GGR8" s="527"/>
      <c r="GGS8" s="527"/>
      <c r="GGT8" s="527"/>
      <c r="GGU8" s="527"/>
      <c r="GGV8" s="527"/>
      <c r="GGW8" s="527"/>
      <c r="GGX8" s="527"/>
      <c r="GGY8" s="527"/>
      <c r="GGZ8" s="527"/>
      <c r="GHA8" s="527"/>
      <c r="GHB8" s="527"/>
      <c r="GHC8" s="527"/>
      <c r="GHD8" s="527"/>
      <c r="GHE8" s="527"/>
      <c r="GHF8" s="527"/>
      <c r="GHG8" s="527"/>
      <c r="GHH8" s="527"/>
      <c r="GHI8" s="527"/>
      <c r="GHJ8" s="527"/>
      <c r="GHK8" s="527"/>
      <c r="GHL8" s="527"/>
      <c r="GHM8" s="527"/>
      <c r="GHN8" s="527"/>
      <c r="GHO8" s="527"/>
      <c r="GHP8" s="527"/>
      <c r="GHQ8" s="527"/>
      <c r="GHR8" s="527"/>
      <c r="GHS8" s="527"/>
      <c r="GHT8" s="527"/>
      <c r="GHU8" s="527"/>
      <c r="GHV8" s="527"/>
      <c r="GHW8" s="527"/>
      <c r="GHX8" s="527"/>
      <c r="GHY8" s="527"/>
      <c r="GHZ8" s="527"/>
      <c r="GIA8" s="527"/>
      <c r="GIB8" s="527"/>
      <c r="GIC8" s="527"/>
      <c r="GID8" s="527"/>
      <c r="GIE8" s="527"/>
      <c r="GIF8" s="527"/>
      <c r="GIG8" s="527"/>
      <c r="GIH8" s="527"/>
      <c r="GII8" s="527"/>
      <c r="GIJ8" s="527"/>
      <c r="GIK8" s="527"/>
      <c r="GIL8" s="527"/>
      <c r="GIM8" s="527"/>
      <c r="GIN8" s="527"/>
      <c r="GIO8" s="527"/>
      <c r="GIP8" s="527"/>
      <c r="GIQ8" s="527"/>
      <c r="GIR8" s="527"/>
      <c r="GIS8" s="527"/>
      <c r="GIT8" s="527"/>
      <c r="GIU8" s="527"/>
      <c r="GIV8" s="527"/>
      <c r="GIW8" s="527"/>
      <c r="GIX8" s="527"/>
      <c r="GIY8" s="527"/>
      <c r="GIZ8" s="527"/>
      <c r="GJA8" s="527"/>
      <c r="GJB8" s="527"/>
      <c r="GJC8" s="527"/>
      <c r="GJD8" s="527"/>
      <c r="GJE8" s="527"/>
      <c r="GJF8" s="527"/>
      <c r="GJG8" s="527"/>
      <c r="GJH8" s="527"/>
      <c r="GJI8" s="527"/>
      <c r="GJJ8" s="527"/>
      <c r="GJK8" s="527"/>
      <c r="GJL8" s="527"/>
      <c r="GJM8" s="527"/>
      <c r="GJN8" s="527"/>
      <c r="GJO8" s="527"/>
      <c r="GJP8" s="527"/>
      <c r="GJQ8" s="527"/>
      <c r="GJR8" s="527"/>
      <c r="GJS8" s="527"/>
      <c r="GJT8" s="527"/>
      <c r="GJU8" s="527"/>
      <c r="GJV8" s="527"/>
      <c r="GJW8" s="527"/>
      <c r="GJX8" s="527"/>
      <c r="GJY8" s="527"/>
      <c r="GJZ8" s="527"/>
      <c r="GKA8" s="527"/>
      <c r="GKB8" s="527"/>
      <c r="GKC8" s="527"/>
      <c r="GKD8" s="527"/>
      <c r="GKE8" s="527"/>
      <c r="GKF8" s="527"/>
      <c r="GKG8" s="527"/>
      <c r="GKH8" s="527"/>
      <c r="GKI8" s="527"/>
      <c r="GKJ8" s="527"/>
      <c r="GKK8" s="527"/>
      <c r="GKL8" s="527"/>
      <c r="GKM8" s="527"/>
      <c r="GKN8" s="527"/>
      <c r="GKO8" s="527"/>
      <c r="GKP8" s="527"/>
      <c r="GKQ8" s="527"/>
      <c r="GKR8" s="527"/>
      <c r="GKS8" s="527"/>
      <c r="GKT8" s="527"/>
      <c r="GKU8" s="527"/>
      <c r="GKV8" s="527"/>
      <c r="GKW8" s="527"/>
      <c r="GKX8" s="527"/>
      <c r="GKY8" s="527"/>
      <c r="GKZ8" s="527"/>
      <c r="GLA8" s="527"/>
      <c r="GLB8" s="527"/>
      <c r="GLC8" s="527"/>
      <c r="GLD8" s="527"/>
      <c r="GLE8" s="527"/>
      <c r="GLF8" s="527"/>
      <c r="GLG8" s="527"/>
      <c r="GLH8" s="527"/>
      <c r="GLI8" s="527"/>
      <c r="GLJ8" s="527"/>
      <c r="GLK8" s="527"/>
      <c r="GLL8" s="527"/>
      <c r="GLM8" s="527"/>
      <c r="GLN8" s="527"/>
      <c r="GLO8" s="527"/>
      <c r="GLP8" s="527"/>
      <c r="GLQ8" s="527"/>
      <c r="GLR8" s="527"/>
      <c r="GLS8" s="527"/>
      <c r="GLT8" s="527"/>
      <c r="GLU8" s="527"/>
      <c r="GLV8" s="527"/>
      <c r="GLW8" s="527"/>
      <c r="GLX8" s="527"/>
      <c r="GLY8" s="527"/>
      <c r="GLZ8" s="527"/>
      <c r="GMA8" s="527"/>
      <c r="GMB8" s="527"/>
      <c r="GMC8" s="527"/>
      <c r="GMD8" s="527"/>
      <c r="GME8" s="527"/>
      <c r="GMF8" s="527"/>
      <c r="GMG8" s="527"/>
      <c r="GMH8" s="527"/>
      <c r="GMI8" s="527"/>
      <c r="GMJ8" s="527"/>
      <c r="GMK8" s="527"/>
      <c r="GML8" s="527"/>
      <c r="GMM8" s="527"/>
      <c r="GMN8" s="527"/>
      <c r="GMO8" s="527"/>
      <c r="GMP8" s="527"/>
      <c r="GMQ8" s="527"/>
      <c r="GMR8" s="527"/>
      <c r="GMS8" s="527"/>
      <c r="GMT8" s="527"/>
      <c r="GMU8" s="527"/>
      <c r="GMV8" s="527"/>
      <c r="GMW8" s="527"/>
      <c r="GMX8" s="527"/>
      <c r="GMY8" s="527"/>
      <c r="GMZ8" s="527"/>
      <c r="GNA8" s="527"/>
      <c r="GNB8" s="527"/>
      <c r="GNC8" s="527"/>
      <c r="GND8" s="527"/>
      <c r="GNE8" s="527"/>
      <c r="GNF8" s="527"/>
      <c r="GNG8" s="527"/>
      <c r="GNH8" s="527"/>
      <c r="GNI8" s="527"/>
      <c r="GNJ8" s="527"/>
      <c r="GNK8" s="527"/>
      <c r="GNL8" s="527"/>
      <c r="GNM8" s="527"/>
      <c r="GNN8" s="527"/>
      <c r="GNO8" s="527"/>
      <c r="GNP8" s="527"/>
      <c r="GNQ8" s="527"/>
      <c r="GNR8" s="527"/>
      <c r="GNS8" s="527"/>
      <c r="GNT8" s="527"/>
      <c r="GNU8" s="527"/>
      <c r="GNV8" s="527"/>
      <c r="GNW8" s="527"/>
      <c r="GNX8" s="527"/>
      <c r="GNY8" s="527"/>
      <c r="GNZ8" s="527"/>
      <c r="GOA8" s="527"/>
      <c r="GOB8" s="527"/>
      <c r="GOC8" s="527"/>
      <c r="GOD8" s="527"/>
      <c r="GOE8" s="527"/>
      <c r="GOF8" s="527"/>
      <c r="GOG8" s="527"/>
      <c r="GOH8" s="527"/>
      <c r="GOI8" s="527"/>
      <c r="GOJ8" s="527"/>
      <c r="GOK8" s="527"/>
      <c r="GOL8" s="527"/>
      <c r="GOM8" s="527"/>
      <c r="GON8" s="527"/>
      <c r="GOO8" s="527"/>
      <c r="GOP8" s="527"/>
      <c r="GOQ8" s="527"/>
      <c r="GOR8" s="527"/>
      <c r="GOS8" s="527"/>
      <c r="GOT8" s="527"/>
      <c r="GOU8" s="527"/>
      <c r="GOV8" s="527"/>
      <c r="GOW8" s="527"/>
      <c r="GOX8" s="527"/>
      <c r="GOY8" s="527"/>
      <c r="GOZ8" s="527"/>
      <c r="GPA8" s="527"/>
      <c r="GPB8" s="527"/>
      <c r="GPC8" s="527"/>
      <c r="GPD8" s="527"/>
      <c r="GPE8" s="527"/>
      <c r="GPF8" s="527"/>
      <c r="GPG8" s="527"/>
      <c r="GPH8" s="527"/>
      <c r="GPI8" s="527"/>
      <c r="GPJ8" s="527"/>
      <c r="GPK8" s="527"/>
      <c r="GPL8" s="527"/>
      <c r="GPM8" s="527"/>
      <c r="GPN8" s="527"/>
      <c r="GPO8" s="527"/>
      <c r="GPP8" s="527"/>
      <c r="GPQ8" s="527"/>
      <c r="GPR8" s="527"/>
      <c r="GPS8" s="527"/>
      <c r="GPT8" s="527"/>
      <c r="GPU8" s="527"/>
      <c r="GPV8" s="527"/>
      <c r="GPW8" s="527"/>
      <c r="GPX8" s="527"/>
      <c r="GPY8" s="527"/>
      <c r="GPZ8" s="527"/>
      <c r="GQA8" s="527"/>
      <c r="GQB8" s="527"/>
      <c r="GQC8" s="527"/>
      <c r="GQD8" s="527"/>
      <c r="GQE8" s="527"/>
      <c r="GQF8" s="527"/>
      <c r="GQG8" s="527"/>
      <c r="GQH8" s="527"/>
      <c r="GQI8" s="527"/>
      <c r="GQJ8" s="527"/>
      <c r="GQK8" s="527"/>
      <c r="GQL8" s="527"/>
      <c r="GQM8" s="527"/>
      <c r="GQN8" s="527"/>
      <c r="GQO8" s="527"/>
      <c r="GQP8" s="527"/>
      <c r="GQQ8" s="527"/>
      <c r="GQR8" s="527"/>
      <c r="GQS8" s="527"/>
      <c r="GQT8" s="527"/>
      <c r="GQU8" s="527"/>
      <c r="GQV8" s="527"/>
      <c r="GQW8" s="527"/>
      <c r="GQX8" s="527"/>
      <c r="GQY8" s="527"/>
      <c r="GQZ8" s="527"/>
      <c r="GRA8" s="527"/>
      <c r="GRB8" s="527"/>
      <c r="GRC8" s="527"/>
      <c r="GRD8" s="527"/>
      <c r="GRE8" s="527"/>
      <c r="GRF8" s="527"/>
      <c r="GRG8" s="527"/>
      <c r="GRH8" s="527"/>
      <c r="GRI8" s="527"/>
      <c r="GRJ8" s="527"/>
      <c r="GRK8" s="527"/>
      <c r="GRL8" s="527"/>
      <c r="GRM8" s="527"/>
      <c r="GRN8" s="527"/>
      <c r="GRO8" s="527"/>
      <c r="GRP8" s="527"/>
      <c r="GRQ8" s="527"/>
      <c r="GRR8" s="527"/>
      <c r="GRS8" s="527"/>
      <c r="GRT8" s="527"/>
      <c r="GRU8" s="527"/>
      <c r="GRV8" s="527"/>
      <c r="GRW8" s="527"/>
      <c r="GRX8" s="527"/>
      <c r="GRY8" s="527"/>
      <c r="GRZ8" s="527"/>
      <c r="GSA8" s="527"/>
      <c r="GSB8" s="527"/>
      <c r="GSC8" s="527"/>
      <c r="GSD8" s="527"/>
      <c r="GSE8" s="527"/>
      <c r="GSF8" s="527"/>
      <c r="GSG8" s="527"/>
      <c r="GSH8" s="527"/>
      <c r="GSI8" s="527"/>
      <c r="GSJ8" s="527"/>
      <c r="GSK8" s="527"/>
      <c r="GSL8" s="527"/>
      <c r="GSM8" s="527"/>
      <c r="GSN8" s="527"/>
      <c r="GSO8" s="527"/>
      <c r="GSP8" s="527"/>
      <c r="GSQ8" s="527"/>
      <c r="GSR8" s="527"/>
      <c r="GSS8" s="527"/>
      <c r="GST8" s="527"/>
      <c r="GSU8" s="527"/>
      <c r="GSV8" s="527"/>
      <c r="GSW8" s="527"/>
      <c r="GSX8" s="527"/>
      <c r="GSY8" s="527"/>
      <c r="GSZ8" s="527"/>
      <c r="GTA8" s="527"/>
      <c r="GTB8" s="527"/>
      <c r="GTC8" s="527"/>
      <c r="GTD8" s="527"/>
      <c r="GTE8" s="527"/>
      <c r="GTF8" s="527"/>
      <c r="GTG8" s="527"/>
      <c r="GTH8" s="527"/>
      <c r="GTI8" s="527"/>
      <c r="GTJ8" s="527"/>
      <c r="GTK8" s="527"/>
      <c r="GTL8" s="527"/>
      <c r="GTM8" s="527"/>
      <c r="GTN8" s="527"/>
      <c r="GTO8" s="527"/>
      <c r="GTP8" s="527"/>
      <c r="GTQ8" s="527"/>
      <c r="GTR8" s="527"/>
      <c r="GTS8" s="527"/>
      <c r="GTT8" s="527"/>
      <c r="GTU8" s="527"/>
      <c r="GTV8" s="527"/>
      <c r="GTW8" s="527"/>
      <c r="GTX8" s="527"/>
      <c r="GTY8" s="527"/>
      <c r="GTZ8" s="527"/>
      <c r="GUA8" s="527"/>
      <c r="GUB8" s="527"/>
      <c r="GUC8" s="527"/>
      <c r="GUD8" s="527"/>
      <c r="GUE8" s="527"/>
      <c r="GUF8" s="527"/>
      <c r="GUG8" s="527"/>
      <c r="GUH8" s="527"/>
      <c r="GUI8" s="527"/>
      <c r="GUJ8" s="527"/>
      <c r="GUK8" s="527"/>
      <c r="GUL8" s="527"/>
      <c r="GUM8" s="527"/>
      <c r="GUN8" s="527"/>
      <c r="GUO8" s="527"/>
      <c r="GUP8" s="527"/>
      <c r="GUQ8" s="527"/>
      <c r="GUR8" s="527"/>
      <c r="GUS8" s="527"/>
      <c r="GUT8" s="527"/>
      <c r="GUU8" s="527"/>
      <c r="GUV8" s="527"/>
      <c r="GUW8" s="527"/>
      <c r="GUX8" s="527"/>
      <c r="GUY8" s="527"/>
      <c r="GUZ8" s="527"/>
      <c r="GVA8" s="527"/>
      <c r="GVB8" s="527"/>
      <c r="GVC8" s="527"/>
      <c r="GVD8" s="527"/>
      <c r="GVE8" s="527"/>
      <c r="GVF8" s="527"/>
      <c r="GVG8" s="527"/>
      <c r="GVH8" s="527"/>
      <c r="GVI8" s="527"/>
      <c r="GVJ8" s="527"/>
      <c r="GVK8" s="527"/>
      <c r="GVL8" s="527"/>
      <c r="GVM8" s="527"/>
      <c r="GVN8" s="527"/>
      <c r="GVO8" s="527"/>
      <c r="GVP8" s="527"/>
      <c r="GVQ8" s="527"/>
      <c r="GVR8" s="527"/>
      <c r="GVS8" s="527"/>
      <c r="GVT8" s="527"/>
      <c r="GVU8" s="527"/>
      <c r="GVV8" s="527"/>
      <c r="GVW8" s="527"/>
      <c r="GVX8" s="527"/>
      <c r="GVY8" s="527"/>
      <c r="GVZ8" s="527"/>
      <c r="GWA8" s="527"/>
      <c r="GWB8" s="527"/>
      <c r="GWC8" s="527"/>
      <c r="GWD8" s="527"/>
      <c r="GWE8" s="527"/>
      <c r="GWF8" s="527"/>
      <c r="GWG8" s="527"/>
      <c r="GWH8" s="527"/>
      <c r="GWI8" s="527"/>
      <c r="GWJ8" s="527"/>
      <c r="GWK8" s="527"/>
      <c r="GWL8" s="527"/>
      <c r="GWM8" s="527"/>
      <c r="GWN8" s="527"/>
      <c r="GWO8" s="527"/>
      <c r="GWP8" s="527"/>
      <c r="GWQ8" s="527"/>
      <c r="GWR8" s="527"/>
      <c r="GWS8" s="527"/>
      <c r="GWT8" s="527"/>
      <c r="GWU8" s="527"/>
      <c r="GWV8" s="527"/>
      <c r="GWW8" s="527"/>
      <c r="GWX8" s="527"/>
      <c r="GWY8" s="527"/>
      <c r="GWZ8" s="527"/>
      <c r="GXA8" s="527"/>
      <c r="GXB8" s="527"/>
      <c r="GXC8" s="527"/>
      <c r="GXD8" s="527"/>
      <c r="GXE8" s="527"/>
      <c r="GXF8" s="527"/>
      <c r="GXG8" s="527"/>
      <c r="GXH8" s="527"/>
      <c r="GXI8" s="527"/>
      <c r="GXJ8" s="527"/>
      <c r="GXK8" s="527"/>
      <c r="GXL8" s="527"/>
      <c r="GXM8" s="527"/>
      <c r="GXN8" s="527"/>
      <c r="GXO8" s="527"/>
      <c r="GXP8" s="527"/>
      <c r="GXQ8" s="527"/>
      <c r="GXR8" s="527"/>
      <c r="GXS8" s="527"/>
      <c r="GXT8" s="527"/>
      <c r="GXU8" s="527"/>
      <c r="GXV8" s="527"/>
      <c r="GXW8" s="527"/>
      <c r="GXX8" s="527"/>
      <c r="GXY8" s="527"/>
      <c r="GXZ8" s="527"/>
      <c r="GYA8" s="527"/>
      <c r="GYB8" s="527"/>
      <c r="GYC8" s="527"/>
      <c r="GYD8" s="527"/>
      <c r="GYE8" s="527"/>
      <c r="GYF8" s="527"/>
      <c r="GYG8" s="527"/>
      <c r="GYH8" s="527"/>
      <c r="GYI8" s="527"/>
      <c r="GYJ8" s="527"/>
      <c r="GYK8" s="527"/>
      <c r="GYL8" s="527"/>
      <c r="GYM8" s="527"/>
      <c r="GYN8" s="527"/>
      <c r="GYO8" s="527"/>
      <c r="GYP8" s="527"/>
      <c r="GYQ8" s="527"/>
      <c r="GYR8" s="527"/>
      <c r="GYS8" s="527"/>
      <c r="GYT8" s="527"/>
      <c r="GYU8" s="527"/>
      <c r="GYV8" s="527"/>
      <c r="GYW8" s="527"/>
      <c r="GYX8" s="527"/>
      <c r="GYY8" s="527"/>
      <c r="GYZ8" s="527"/>
      <c r="GZA8" s="527"/>
      <c r="GZB8" s="527"/>
      <c r="GZC8" s="527"/>
      <c r="GZD8" s="527"/>
      <c r="GZE8" s="527"/>
      <c r="GZF8" s="527"/>
      <c r="GZG8" s="527"/>
      <c r="GZH8" s="527"/>
      <c r="GZI8" s="527"/>
      <c r="GZJ8" s="527"/>
      <c r="GZK8" s="527"/>
      <c r="GZL8" s="527"/>
      <c r="GZM8" s="527"/>
      <c r="GZN8" s="527"/>
      <c r="GZO8" s="527"/>
      <c r="GZP8" s="527"/>
      <c r="GZQ8" s="527"/>
      <c r="GZR8" s="527"/>
      <c r="GZS8" s="527"/>
      <c r="GZT8" s="527"/>
      <c r="GZU8" s="527"/>
      <c r="GZV8" s="527"/>
      <c r="GZW8" s="527"/>
      <c r="GZX8" s="527"/>
      <c r="GZY8" s="527"/>
      <c r="GZZ8" s="527"/>
      <c r="HAA8" s="527"/>
      <c r="HAB8" s="527"/>
      <c r="HAC8" s="527"/>
      <c r="HAD8" s="527"/>
      <c r="HAE8" s="527"/>
      <c r="HAF8" s="527"/>
      <c r="HAG8" s="527"/>
      <c r="HAH8" s="527"/>
      <c r="HAI8" s="527"/>
      <c r="HAJ8" s="527"/>
      <c r="HAK8" s="527"/>
      <c r="HAL8" s="527"/>
      <c r="HAM8" s="527"/>
      <c r="HAN8" s="527"/>
      <c r="HAO8" s="527"/>
      <c r="HAP8" s="527"/>
      <c r="HAQ8" s="527"/>
      <c r="HAR8" s="527"/>
      <c r="HAS8" s="527"/>
      <c r="HAT8" s="527"/>
      <c r="HAU8" s="527"/>
      <c r="HAV8" s="527"/>
      <c r="HAW8" s="527"/>
      <c r="HAX8" s="527"/>
      <c r="HAY8" s="527"/>
      <c r="HAZ8" s="527"/>
      <c r="HBA8" s="527"/>
      <c r="HBB8" s="527"/>
      <c r="HBC8" s="527"/>
      <c r="HBD8" s="527"/>
      <c r="HBE8" s="527"/>
      <c r="HBF8" s="527"/>
      <c r="HBG8" s="527"/>
      <c r="HBH8" s="527"/>
      <c r="HBI8" s="527"/>
      <c r="HBJ8" s="527"/>
      <c r="HBK8" s="527"/>
      <c r="HBL8" s="527"/>
      <c r="HBM8" s="527"/>
      <c r="HBN8" s="527"/>
      <c r="HBO8" s="527"/>
      <c r="HBP8" s="527"/>
      <c r="HBQ8" s="527"/>
      <c r="HBR8" s="527"/>
      <c r="HBS8" s="527"/>
      <c r="HBT8" s="527"/>
      <c r="HBU8" s="527"/>
      <c r="HBV8" s="527"/>
      <c r="HBW8" s="527"/>
      <c r="HBX8" s="527"/>
      <c r="HBY8" s="527"/>
      <c r="HBZ8" s="527"/>
      <c r="HCA8" s="527"/>
      <c r="HCB8" s="527"/>
      <c r="HCC8" s="527"/>
      <c r="HCD8" s="527"/>
      <c r="HCE8" s="527"/>
      <c r="HCF8" s="527"/>
      <c r="HCG8" s="527"/>
      <c r="HCH8" s="527"/>
      <c r="HCI8" s="527"/>
      <c r="HCJ8" s="527"/>
      <c r="HCK8" s="527"/>
      <c r="HCL8" s="527"/>
      <c r="HCM8" s="527"/>
      <c r="HCN8" s="527"/>
      <c r="HCO8" s="527"/>
      <c r="HCP8" s="527"/>
      <c r="HCQ8" s="527"/>
      <c r="HCR8" s="527"/>
      <c r="HCS8" s="527"/>
      <c r="HCT8" s="527"/>
      <c r="HCU8" s="527"/>
      <c r="HCV8" s="527"/>
      <c r="HCW8" s="527"/>
      <c r="HCX8" s="527"/>
      <c r="HCY8" s="527"/>
      <c r="HCZ8" s="527"/>
      <c r="HDA8" s="527"/>
      <c r="HDB8" s="527"/>
      <c r="HDC8" s="527"/>
      <c r="HDD8" s="527"/>
      <c r="HDE8" s="527"/>
      <c r="HDF8" s="527"/>
      <c r="HDG8" s="527"/>
      <c r="HDH8" s="527"/>
      <c r="HDI8" s="527"/>
      <c r="HDJ8" s="527"/>
      <c r="HDK8" s="527"/>
      <c r="HDL8" s="527"/>
      <c r="HDM8" s="527"/>
      <c r="HDN8" s="527"/>
      <c r="HDO8" s="527"/>
      <c r="HDP8" s="527"/>
      <c r="HDQ8" s="527"/>
      <c r="HDR8" s="527"/>
      <c r="HDS8" s="527"/>
      <c r="HDT8" s="527"/>
      <c r="HDU8" s="527"/>
      <c r="HDV8" s="527"/>
      <c r="HDW8" s="527"/>
      <c r="HDX8" s="527"/>
      <c r="HDY8" s="527"/>
      <c r="HDZ8" s="527"/>
      <c r="HEA8" s="527"/>
      <c r="HEB8" s="527"/>
      <c r="HEC8" s="527"/>
      <c r="HED8" s="527"/>
      <c r="HEE8" s="527"/>
      <c r="HEF8" s="527"/>
      <c r="HEG8" s="527"/>
      <c r="HEH8" s="527"/>
      <c r="HEI8" s="527"/>
      <c r="HEJ8" s="527"/>
      <c r="HEK8" s="527"/>
      <c r="HEL8" s="527"/>
      <c r="HEM8" s="527"/>
      <c r="HEN8" s="527"/>
      <c r="HEO8" s="527"/>
      <c r="HEP8" s="527"/>
      <c r="HEQ8" s="527"/>
      <c r="HER8" s="527"/>
      <c r="HES8" s="527"/>
      <c r="HET8" s="527"/>
      <c r="HEU8" s="527"/>
      <c r="HEV8" s="527"/>
      <c r="HEW8" s="527"/>
      <c r="HEX8" s="527"/>
      <c r="HEY8" s="527"/>
      <c r="HEZ8" s="527"/>
      <c r="HFA8" s="527"/>
      <c r="HFB8" s="527"/>
      <c r="HFC8" s="527"/>
      <c r="HFD8" s="527"/>
      <c r="HFE8" s="527"/>
      <c r="HFF8" s="527"/>
      <c r="HFG8" s="527"/>
      <c r="HFH8" s="527"/>
      <c r="HFI8" s="527"/>
      <c r="HFJ8" s="527"/>
      <c r="HFK8" s="527"/>
      <c r="HFL8" s="527"/>
      <c r="HFM8" s="527"/>
      <c r="HFN8" s="527"/>
      <c r="HFO8" s="527"/>
      <c r="HFP8" s="527"/>
      <c r="HFQ8" s="527"/>
      <c r="HFR8" s="527"/>
      <c r="HFS8" s="527"/>
      <c r="HFT8" s="527"/>
      <c r="HFU8" s="527"/>
      <c r="HFV8" s="527"/>
      <c r="HFW8" s="527"/>
      <c r="HFX8" s="527"/>
      <c r="HFY8" s="527"/>
      <c r="HFZ8" s="527"/>
      <c r="HGA8" s="527"/>
      <c r="HGB8" s="527"/>
      <c r="HGC8" s="527"/>
      <c r="HGD8" s="527"/>
      <c r="HGE8" s="527"/>
      <c r="HGF8" s="527"/>
      <c r="HGG8" s="527"/>
      <c r="HGH8" s="527"/>
      <c r="HGI8" s="527"/>
      <c r="HGJ8" s="527"/>
      <c r="HGK8" s="527"/>
      <c r="HGL8" s="527"/>
      <c r="HGM8" s="527"/>
      <c r="HGN8" s="527"/>
      <c r="HGO8" s="527"/>
      <c r="HGP8" s="527"/>
      <c r="HGQ8" s="527"/>
      <c r="HGR8" s="527"/>
      <c r="HGS8" s="527"/>
      <c r="HGT8" s="527"/>
      <c r="HGU8" s="527"/>
      <c r="HGV8" s="527"/>
      <c r="HGW8" s="527"/>
      <c r="HGX8" s="527"/>
      <c r="HGY8" s="527"/>
      <c r="HGZ8" s="527"/>
      <c r="HHA8" s="527"/>
      <c r="HHB8" s="527"/>
      <c r="HHC8" s="527"/>
      <c r="HHD8" s="527"/>
      <c r="HHE8" s="527"/>
      <c r="HHF8" s="527"/>
      <c r="HHG8" s="527"/>
      <c r="HHH8" s="527"/>
      <c r="HHI8" s="527"/>
      <c r="HHJ8" s="527"/>
      <c r="HHK8" s="527"/>
      <c r="HHL8" s="527"/>
      <c r="HHM8" s="527"/>
      <c r="HHN8" s="527"/>
      <c r="HHO8" s="527"/>
      <c r="HHP8" s="527"/>
      <c r="HHQ8" s="527"/>
      <c r="HHR8" s="527"/>
      <c r="HHS8" s="527"/>
      <c r="HHT8" s="527"/>
      <c r="HHU8" s="527"/>
      <c r="HHV8" s="527"/>
      <c r="HHW8" s="527"/>
      <c r="HHX8" s="527"/>
      <c r="HHY8" s="527"/>
      <c r="HHZ8" s="527"/>
      <c r="HIA8" s="527"/>
      <c r="HIB8" s="527"/>
      <c r="HIC8" s="527"/>
      <c r="HID8" s="527"/>
      <c r="HIE8" s="527"/>
      <c r="HIF8" s="527"/>
      <c r="HIG8" s="527"/>
      <c r="HIH8" s="527"/>
      <c r="HII8" s="527"/>
      <c r="HIJ8" s="527"/>
      <c r="HIK8" s="527"/>
      <c r="HIL8" s="527"/>
      <c r="HIM8" s="527"/>
      <c r="HIN8" s="527"/>
      <c r="HIO8" s="527"/>
      <c r="HIP8" s="527"/>
      <c r="HIQ8" s="527"/>
      <c r="HIR8" s="527"/>
      <c r="HIS8" s="527"/>
      <c r="HIT8" s="527"/>
      <c r="HIU8" s="527"/>
      <c r="HIV8" s="527"/>
      <c r="HIW8" s="527"/>
      <c r="HIX8" s="527"/>
      <c r="HIY8" s="527"/>
      <c r="HIZ8" s="527"/>
      <c r="HJA8" s="527"/>
      <c r="HJB8" s="527"/>
      <c r="HJC8" s="527"/>
      <c r="HJD8" s="527"/>
      <c r="HJE8" s="527"/>
      <c r="HJF8" s="527"/>
      <c r="HJG8" s="527"/>
      <c r="HJH8" s="527"/>
      <c r="HJI8" s="527"/>
      <c r="HJJ8" s="527"/>
      <c r="HJK8" s="527"/>
      <c r="HJL8" s="527"/>
      <c r="HJM8" s="527"/>
      <c r="HJN8" s="527"/>
      <c r="HJO8" s="527"/>
      <c r="HJP8" s="527"/>
      <c r="HJQ8" s="527"/>
      <c r="HJR8" s="527"/>
      <c r="HJS8" s="527"/>
      <c r="HJT8" s="527"/>
      <c r="HJU8" s="527"/>
      <c r="HJV8" s="527"/>
      <c r="HJW8" s="527"/>
      <c r="HJX8" s="527"/>
      <c r="HJY8" s="527"/>
      <c r="HJZ8" s="527"/>
      <c r="HKA8" s="527"/>
      <c r="HKB8" s="527"/>
      <c r="HKC8" s="527"/>
      <c r="HKD8" s="527"/>
      <c r="HKE8" s="527"/>
      <c r="HKF8" s="527"/>
      <c r="HKG8" s="527"/>
      <c r="HKH8" s="527"/>
      <c r="HKI8" s="527"/>
      <c r="HKJ8" s="527"/>
      <c r="HKK8" s="527"/>
      <c r="HKL8" s="527"/>
      <c r="HKM8" s="527"/>
      <c r="HKN8" s="527"/>
      <c r="HKO8" s="527"/>
      <c r="HKP8" s="527"/>
      <c r="HKQ8" s="527"/>
      <c r="HKR8" s="527"/>
      <c r="HKS8" s="527"/>
      <c r="HKT8" s="527"/>
      <c r="HKU8" s="527"/>
      <c r="HKV8" s="527"/>
      <c r="HKW8" s="527"/>
      <c r="HKX8" s="527"/>
      <c r="HKY8" s="527"/>
      <c r="HKZ8" s="527"/>
      <c r="HLA8" s="527"/>
      <c r="HLB8" s="527"/>
      <c r="HLC8" s="527"/>
      <c r="HLD8" s="527"/>
      <c r="HLE8" s="527"/>
      <c r="HLF8" s="527"/>
      <c r="HLG8" s="527"/>
      <c r="HLH8" s="527"/>
      <c r="HLI8" s="527"/>
      <c r="HLJ8" s="527"/>
      <c r="HLK8" s="527"/>
      <c r="HLL8" s="527"/>
      <c r="HLM8" s="527"/>
      <c r="HLN8" s="527"/>
      <c r="HLO8" s="527"/>
      <c r="HLP8" s="527"/>
      <c r="HLQ8" s="527"/>
      <c r="HLR8" s="527"/>
      <c r="HLS8" s="527"/>
      <c r="HLT8" s="527"/>
      <c r="HLU8" s="527"/>
      <c r="HLV8" s="527"/>
      <c r="HLW8" s="527"/>
      <c r="HLX8" s="527"/>
      <c r="HLY8" s="527"/>
      <c r="HLZ8" s="527"/>
      <c r="HMA8" s="527"/>
      <c r="HMB8" s="527"/>
      <c r="HMC8" s="527"/>
      <c r="HMD8" s="527"/>
      <c r="HME8" s="527"/>
      <c r="HMF8" s="527"/>
      <c r="HMG8" s="527"/>
      <c r="HMH8" s="527"/>
      <c r="HMI8" s="527"/>
      <c r="HMJ8" s="527"/>
      <c r="HMK8" s="527"/>
      <c r="HML8" s="527"/>
      <c r="HMM8" s="527"/>
      <c r="HMN8" s="527"/>
      <c r="HMO8" s="527"/>
      <c r="HMP8" s="527"/>
      <c r="HMQ8" s="527"/>
      <c r="HMR8" s="527"/>
      <c r="HMS8" s="527"/>
      <c r="HMT8" s="527"/>
      <c r="HMU8" s="527"/>
      <c r="HMV8" s="527"/>
      <c r="HMW8" s="527"/>
      <c r="HMX8" s="527"/>
      <c r="HMY8" s="527"/>
      <c r="HMZ8" s="527"/>
      <c r="HNA8" s="527"/>
      <c r="HNB8" s="527"/>
      <c r="HNC8" s="527"/>
      <c r="HND8" s="527"/>
      <c r="HNE8" s="527"/>
      <c r="HNF8" s="527"/>
      <c r="HNG8" s="527"/>
      <c r="HNH8" s="527"/>
      <c r="HNI8" s="527"/>
      <c r="HNJ8" s="527"/>
      <c r="HNK8" s="527"/>
      <c r="HNL8" s="527"/>
      <c r="HNM8" s="527"/>
      <c r="HNN8" s="527"/>
      <c r="HNO8" s="527"/>
      <c r="HNP8" s="527"/>
      <c r="HNQ8" s="527"/>
      <c r="HNR8" s="527"/>
      <c r="HNS8" s="527"/>
      <c r="HNT8" s="527"/>
      <c r="HNU8" s="527"/>
      <c r="HNV8" s="527"/>
      <c r="HNW8" s="527"/>
      <c r="HNX8" s="527"/>
      <c r="HNY8" s="527"/>
      <c r="HNZ8" s="527"/>
      <c r="HOA8" s="527"/>
      <c r="HOB8" s="527"/>
      <c r="HOC8" s="527"/>
      <c r="HOD8" s="527"/>
      <c r="HOE8" s="527"/>
      <c r="HOF8" s="527"/>
      <c r="HOG8" s="527"/>
      <c r="HOH8" s="527"/>
      <c r="HOI8" s="527"/>
      <c r="HOJ8" s="527"/>
      <c r="HOK8" s="527"/>
      <c r="HOL8" s="527"/>
      <c r="HOM8" s="527"/>
      <c r="HON8" s="527"/>
      <c r="HOO8" s="527"/>
      <c r="HOP8" s="527"/>
      <c r="HOQ8" s="527"/>
      <c r="HOR8" s="527"/>
      <c r="HOS8" s="527"/>
      <c r="HOT8" s="527"/>
      <c r="HOU8" s="527"/>
      <c r="HOV8" s="527"/>
      <c r="HOW8" s="527"/>
      <c r="HOX8" s="527"/>
      <c r="HOY8" s="527"/>
      <c r="HOZ8" s="527"/>
      <c r="HPA8" s="527"/>
      <c r="HPB8" s="527"/>
      <c r="HPC8" s="527"/>
      <c r="HPD8" s="527"/>
      <c r="HPE8" s="527"/>
      <c r="HPF8" s="527"/>
      <c r="HPG8" s="527"/>
      <c r="HPH8" s="527"/>
      <c r="HPI8" s="527"/>
      <c r="HPJ8" s="527"/>
      <c r="HPK8" s="527"/>
      <c r="HPL8" s="527"/>
      <c r="HPM8" s="527"/>
      <c r="HPN8" s="527"/>
      <c r="HPO8" s="527"/>
      <c r="HPP8" s="527"/>
      <c r="HPQ8" s="527"/>
      <c r="HPR8" s="527"/>
      <c r="HPS8" s="527"/>
      <c r="HPT8" s="527"/>
      <c r="HPU8" s="527"/>
      <c r="HPV8" s="527"/>
      <c r="HPW8" s="527"/>
      <c r="HPX8" s="527"/>
      <c r="HPY8" s="527"/>
      <c r="HPZ8" s="527"/>
      <c r="HQA8" s="527"/>
      <c r="HQB8" s="527"/>
      <c r="HQC8" s="527"/>
      <c r="HQD8" s="527"/>
      <c r="HQE8" s="527"/>
      <c r="HQF8" s="527"/>
      <c r="HQG8" s="527"/>
      <c r="HQH8" s="527"/>
      <c r="HQI8" s="527"/>
      <c r="HQJ8" s="527"/>
      <c r="HQK8" s="527"/>
      <c r="HQL8" s="527"/>
      <c r="HQM8" s="527"/>
      <c r="HQN8" s="527"/>
      <c r="HQO8" s="527"/>
      <c r="HQP8" s="527"/>
      <c r="HQQ8" s="527"/>
      <c r="HQR8" s="527"/>
      <c r="HQS8" s="527"/>
      <c r="HQT8" s="527"/>
      <c r="HQU8" s="527"/>
      <c r="HQV8" s="527"/>
      <c r="HQW8" s="527"/>
      <c r="HQX8" s="527"/>
      <c r="HQY8" s="527"/>
      <c r="HQZ8" s="527"/>
      <c r="HRA8" s="527"/>
      <c r="HRB8" s="527"/>
      <c r="HRC8" s="527"/>
      <c r="HRD8" s="527"/>
      <c r="HRE8" s="527"/>
      <c r="HRF8" s="527"/>
      <c r="HRG8" s="527"/>
      <c r="HRH8" s="527"/>
      <c r="HRI8" s="527"/>
      <c r="HRJ8" s="527"/>
      <c r="HRK8" s="527"/>
      <c r="HRL8" s="527"/>
      <c r="HRM8" s="527"/>
      <c r="HRN8" s="527"/>
      <c r="HRO8" s="527"/>
      <c r="HRP8" s="527"/>
      <c r="HRQ8" s="527"/>
      <c r="HRR8" s="527"/>
      <c r="HRS8" s="527"/>
      <c r="HRT8" s="527"/>
      <c r="HRU8" s="527"/>
      <c r="HRV8" s="527"/>
      <c r="HRW8" s="527"/>
      <c r="HRX8" s="527"/>
      <c r="HRY8" s="527"/>
      <c r="HRZ8" s="527"/>
      <c r="HSA8" s="527"/>
      <c r="HSB8" s="527"/>
      <c r="HSC8" s="527"/>
      <c r="HSD8" s="527"/>
      <c r="HSE8" s="527"/>
      <c r="HSF8" s="527"/>
      <c r="HSG8" s="527"/>
      <c r="HSH8" s="527"/>
      <c r="HSI8" s="527"/>
      <c r="HSJ8" s="527"/>
      <c r="HSK8" s="527"/>
      <c r="HSL8" s="527"/>
      <c r="HSM8" s="527"/>
      <c r="HSN8" s="527"/>
      <c r="HSO8" s="527"/>
      <c r="HSP8" s="527"/>
      <c r="HSQ8" s="527"/>
      <c r="HSR8" s="527"/>
      <c r="HSS8" s="527"/>
      <c r="HST8" s="527"/>
      <c r="HSU8" s="527"/>
      <c r="HSV8" s="527"/>
      <c r="HSW8" s="527"/>
      <c r="HSX8" s="527"/>
      <c r="HSY8" s="527"/>
      <c r="HSZ8" s="527"/>
      <c r="HTA8" s="527"/>
      <c r="HTB8" s="527"/>
      <c r="HTC8" s="527"/>
      <c r="HTD8" s="527"/>
      <c r="HTE8" s="527"/>
      <c r="HTF8" s="527"/>
      <c r="HTG8" s="527"/>
      <c r="HTH8" s="527"/>
      <c r="HTI8" s="527"/>
      <c r="HTJ8" s="527"/>
      <c r="HTK8" s="527"/>
      <c r="HTL8" s="527"/>
      <c r="HTM8" s="527"/>
      <c r="HTN8" s="527"/>
      <c r="HTO8" s="527"/>
      <c r="HTP8" s="527"/>
      <c r="HTQ8" s="527"/>
      <c r="HTR8" s="527"/>
      <c r="HTS8" s="527"/>
      <c r="HTT8" s="527"/>
      <c r="HTU8" s="527"/>
      <c r="HTV8" s="527"/>
      <c r="HTW8" s="527"/>
      <c r="HTX8" s="527"/>
      <c r="HTY8" s="527"/>
      <c r="HTZ8" s="527"/>
      <c r="HUA8" s="527"/>
      <c r="HUB8" s="527"/>
      <c r="HUC8" s="527"/>
      <c r="HUD8" s="527"/>
      <c r="HUE8" s="527"/>
      <c r="HUF8" s="527"/>
      <c r="HUG8" s="527"/>
      <c r="HUH8" s="527"/>
      <c r="HUI8" s="527"/>
      <c r="HUJ8" s="527"/>
      <c r="HUK8" s="527"/>
      <c r="HUL8" s="527"/>
      <c r="HUM8" s="527"/>
      <c r="HUN8" s="527"/>
      <c r="HUO8" s="527"/>
      <c r="HUP8" s="527"/>
      <c r="HUQ8" s="527"/>
      <c r="HUR8" s="527"/>
      <c r="HUS8" s="527"/>
      <c r="HUT8" s="527"/>
      <c r="HUU8" s="527"/>
      <c r="HUV8" s="527"/>
      <c r="HUW8" s="527"/>
      <c r="HUX8" s="527"/>
      <c r="HUY8" s="527"/>
      <c r="HUZ8" s="527"/>
      <c r="HVA8" s="527"/>
      <c r="HVB8" s="527"/>
      <c r="HVC8" s="527"/>
      <c r="HVD8" s="527"/>
      <c r="HVE8" s="527"/>
      <c r="HVF8" s="527"/>
      <c r="HVG8" s="527"/>
      <c r="HVH8" s="527"/>
      <c r="HVI8" s="527"/>
      <c r="HVJ8" s="527"/>
      <c r="HVK8" s="527"/>
      <c r="HVL8" s="527"/>
      <c r="HVM8" s="527"/>
      <c r="HVN8" s="527"/>
      <c r="HVO8" s="527"/>
      <c r="HVP8" s="527"/>
      <c r="HVQ8" s="527"/>
      <c r="HVR8" s="527"/>
      <c r="HVS8" s="527"/>
      <c r="HVT8" s="527"/>
      <c r="HVU8" s="527"/>
      <c r="HVV8" s="527"/>
      <c r="HVW8" s="527"/>
      <c r="HVX8" s="527"/>
      <c r="HVY8" s="527"/>
      <c r="HVZ8" s="527"/>
      <c r="HWA8" s="527"/>
      <c r="HWB8" s="527"/>
      <c r="HWC8" s="527"/>
      <c r="HWD8" s="527"/>
      <c r="HWE8" s="527"/>
      <c r="HWF8" s="527"/>
      <c r="HWG8" s="527"/>
      <c r="HWH8" s="527"/>
      <c r="HWI8" s="527"/>
      <c r="HWJ8" s="527"/>
      <c r="HWK8" s="527"/>
      <c r="HWL8" s="527"/>
      <c r="HWM8" s="527"/>
      <c r="HWN8" s="527"/>
      <c r="HWO8" s="527"/>
      <c r="HWP8" s="527"/>
      <c r="HWQ8" s="527"/>
      <c r="HWR8" s="527"/>
      <c r="HWS8" s="527"/>
      <c r="HWT8" s="527"/>
      <c r="HWU8" s="527"/>
      <c r="HWV8" s="527"/>
      <c r="HWW8" s="527"/>
      <c r="HWX8" s="527"/>
      <c r="HWY8" s="527"/>
      <c r="HWZ8" s="527"/>
      <c r="HXA8" s="527"/>
      <c r="HXB8" s="527"/>
      <c r="HXC8" s="527"/>
      <c r="HXD8" s="527"/>
      <c r="HXE8" s="527"/>
      <c r="HXF8" s="527"/>
      <c r="HXG8" s="527"/>
      <c r="HXH8" s="527"/>
      <c r="HXI8" s="527"/>
      <c r="HXJ8" s="527"/>
      <c r="HXK8" s="527"/>
      <c r="HXL8" s="527"/>
      <c r="HXM8" s="527"/>
      <c r="HXN8" s="527"/>
      <c r="HXO8" s="527"/>
      <c r="HXP8" s="527"/>
      <c r="HXQ8" s="527"/>
      <c r="HXR8" s="527"/>
      <c r="HXS8" s="527"/>
      <c r="HXT8" s="527"/>
      <c r="HXU8" s="527"/>
      <c r="HXV8" s="527"/>
      <c r="HXW8" s="527"/>
      <c r="HXX8" s="527"/>
      <c r="HXY8" s="527"/>
      <c r="HXZ8" s="527"/>
      <c r="HYA8" s="527"/>
      <c r="HYB8" s="527"/>
      <c r="HYC8" s="527"/>
      <c r="HYD8" s="527"/>
      <c r="HYE8" s="527"/>
      <c r="HYF8" s="527"/>
      <c r="HYG8" s="527"/>
      <c r="HYH8" s="527"/>
      <c r="HYI8" s="527"/>
      <c r="HYJ8" s="527"/>
      <c r="HYK8" s="527"/>
      <c r="HYL8" s="527"/>
      <c r="HYM8" s="527"/>
      <c r="HYN8" s="527"/>
      <c r="HYO8" s="527"/>
      <c r="HYP8" s="527"/>
      <c r="HYQ8" s="527"/>
      <c r="HYR8" s="527"/>
      <c r="HYS8" s="527"/>
      <c r="HYT8" s="527"/>
      <c r="HYU8" s="527"/>
      <c r="HYV8" s="527"/>
      <c r="HYW8" s="527"/>
      <c r="HYX8" s="527"/>
      <c r="HYY8" s="527"/>
      <c r="HYZ8" s="527"/>
      <c r="HZA8" s="527"/>
      <c r="HZB8" s="527"/>
      <c r="HZC8" s="527"/>
      <c r="HZD8" s="527"/>
      <c r="HZE8" s="527"/>
      <c r="HZF8" s="527"/>
      <c r="HZG8" s="527"/>
      <c r="HZH8" s="527"/>
      <c r="HZI8" s="527"/>
      <c r="HZJ8" s="527"/>
      <c r="HZK8" s="527"/>
      <c r="HZL8" s="527"/>
      <c r="HZM8" s="527"/>
      <c r="HZN8" s="527"/>
      <c r="HZO8" s="527"/>
      <c r="HZP8" s="527"/>
      <c r="HZQ8" s="527"/>
      <c r="HZR8" s="527"/>
      <c r="HZS8" s="527"/>
      <c r="HZT8" s="527"/>
      <c r="HZU8" s="527"/>
      <c r="HZV8" s="527"/>
      <c r="HZW8" s="527"/>
      <c r="HZX8" s="527"/>
      <c r="HZY8" s="527"/>
      <c r="HZZ8" s="527"/>
      <c r="IAA8" s="527"/>
      <c r="IAB8" s="527"/>
      <c r="IAC8" s="527"/>
      <c r="IAD8" s="527"/>
      <c r="IAE8" s="527"/>
      <c r="IAF8" s="527"/>
      <c r="IAG8" s="527"/>
      <c r="IAH8" s="527"/>
      <c r="IAI8" s="527"/>
      <c r="IAJ8" s="527"/>
      <c r="IAK8" s="527"/>
      <c r="IAL8" s="527"/>
      <c r="IAM8" s="527"/>
      <c r="IAN8" s="527"/>
      <c r="IAO8" s="527"/>
      <c r="IAP8" s="527"/>
      <c r="IAQ8" s="527"/>
      <c r="IAR8" s="527"/>
      <c r="IAS8" s="527"/>
      <c r="IAT8" s="527"/>
      <c r="IAU8" s="527"/>
      <c r="IAV8" s="527"/>
      <c r="IAW8" s="527"/>
      <c r="IAX8" s="527"/>
      <c r="IAY8" s="527"/>
      <c r="IAZ8" s="527"/>
      <c r="IBA8" s="527"/>
      <c r="IBB8" s="527"/>
      <c r="IBC8" s="527"/>
      <c r="IBD8" s="527"/>
      <c r="IBE8" s="527"/>
      <c r="IBF8" s="527"/>
      <c r="IBG8" s="527"/>
      <c r="IBH8" s="527"/>
      <c r="IBI8" s="527"/>
      <c r="IBJ8" s="527"/>
      <c r="IBK8" s="527"/>
      <c r="IBL8" s="527"/>
      <c r="IBM8" s="527"/>
      <c r="IBN8" s="527"/>
      <c r="IBO8" s="527"/>
      <c r="IBP8" s="527"/>
      <c r="IBQ8" s="527"/>
      <c r="IBR8" s="527"/>
      <c r="IBS8" s="527"/>
      <c r="IBT8" s="527"/>
      <c r="IBU8" s="527"/>
      <c r="IBV8" s="527"/>
      <c r="IBW8" s="527"/>
      <c r="IBX8" s="527"/>
      <c r="IBY8" s="527"/>
      <c r="IBZ8" s="527"/>
      <c r="ICA8" s="527"/>
      <c r="ICB8" s="527"/>
      <c r="ICC8" s="527"/>
      <c r="ICD8" s="527"/>
      <c r="ICE8" s="527"/>
      <c r="ICF8" s="527"/>
      <c r="ICG8" s="527"/>
      <c r="ICH8" s="527"/>
      <c r="ICI8" s="527"/>
      <c r="ICJ8" s="527"/>
      <c r="ICK8" s="527"/>
      <c r="ICL8" s="527"/>
      <c r="ICM8" s="527"/>
      <c r="ICN8" s="527"/>
      <c r="ICO8" s="527"/>
      <c r="ICP8" s="527"/>
      <c r="ICQ8" s="527"/>
      <c r="ICR8" s="527"/>
      <c r="ICS8" s="527"/>
      <c r="ICT8" s="527"/>
      <c r="ICU8" s="527"/>
      <c r="ICV8" s="527"/>
      <c r="ICW8" s="527"/>
      <c r="ICX8" s="527"/>
      <c r="ICY8" s="527"/>
      <c r="ICZ8" s="527"/>
      <c r="IDA8" s="527"/>
      <c r="IDB8" s="527"/>
      <c r="IDC8" s="527"/>
      <c r="IDD8" s="527"/>
      <c r="IDE8" s="527"/>
      <c r="IDF8" s="527"/>
      <c r="IDG8" s="527"/>
      <c r="IDH8" s="527"/>
      <c r="IDI8" s="527"/>
      <c r="IDJ8" s="527"/>
      <c r="IDK8" s="527"/>
      <c r="IDL8" s="527"/>
      <c r="IDM8" s="527"/>
      <c r="IDN8" s="527"/>
      <c r="IDO8" s="527"/>
      <c r="IDP8" s="527"/>
      <c r="IDQ8" s="527"/>
      <c r="IDR8" s="527"/>
      <c r="IDS8" s="527"/>
      <c r="IDT8" s="527"/>
      <c r="IDU8" s="527"/>
      <c r="IDV8" s="527"/>
      <c r="IDW8" s="527"/>
      <c r="IDX8" s="527"/>
      <c r="IDY8" s="527"/>
      <c r="IDZ8" s="527"/>
      <c r="IEA8" s="527"/>
      <c r="IEB8" s="527"/>
      <c r="IEC8" s="527"/>
      <c r="IED8" s="527"/>
      <c r="IEE8" s="527"/>
      <c r="IEF8" s="527"/>
      <c r="IEG8" s="527"/>
      <c r="IEH8" s="527"/>
      <c r="IEI8" s="527"/>
      <c r="IEJ8" s="527"/>
      <c r="IEK8" s="527"/>
      <c r="IEL8" s="527"/>
      <c r="IEM8" s="527"/>
      <c r="IEN8" s="527"/>
      <c r="IEO8" s="527"/>
      <c r="IEP8" s="527"/>
      <c r="IEQ8" s="527"/>
      <c r="IER8" s="527"/>
      <c r="IES8" s="527"/>
      <c r="IET8" s="527"/>
      <c r="IEU8" s="527"/>
      <c r="IEV8" s="527"/>
      <c r="IEW8" s="527"/>
      <c r="IEX8" s="527"/>
      <c r="IEY8" s="527"/>
      <c r="IEZ8" s="527"/>
      <c r="IFA8" s="527"/>
      <c r="IFB8" s="527"/>
      <c r="IFC8" s="527"/>
      <c r="IFD8" s="527"/>
      <c r="IFE8" s="527"/>
      <c r="IFF8" s="527"/>
      <c r="IFG8" s="527"/>
      <c r="IFH8" s="527"/>
      <c r="IFI8" s="527"/>
      <c r="IFJ8" s="527"/>
      <c r="IFK8" s="527"/>
      <c r="IFL8" s="527"/>
      <c r="IFM8" s="527"/>
      <c r="IFN8" s="527"/>
      <c r="IFO8" s="527"/>
      <c r="IFP8" s="527"/>
      <c r="IFQ8" s="527"/>
      <c r="IFR8" s="527"/>
      <c r="IFS8" s="527"/>
      <c r="IFT8" s="527"/>
      <c r="IFU8" s="527"/>
      <c r="IFV8" s="527"/>
      <c r="IFW8" s="527"/>
      <c r="IFX8" s="527"/>
      <c r="IFY8" s="527"/>
      <c r="IFZ8" s="527"/>
      <c r="IGA8" s="527"/>
      <c r="IGB8" s="527"/>
      <c r="IGC8" s="527"/>
      <c r="IGD8" s="527"/>
      <c r="IGE8" s="527"/>
      <c r="IGF8" s="527"/>
      <c r="IGG8" s="527"/>
      <c r="IGH8" s="527"/>
      <c r="IGI8" s="527"/>
      <c r="IGJ8" s="527"/>
      <c r="IGK8" s="527"/>
      <c r="IGL8" s="527"/>
      <c r="IGM8" s="527"/>
      <c r="IGN8" s="527"/>
      <c r="IGO8" s="527"/>
      <c r="IGP8" s="527"/>
      <c r="IGQ8" s="527"/>
      <c r="IGR8" s="527"/>
      <c r="IGS8" s="527"/>
      <c r="IGT8" s="527"/>
      <c r="IGU8" s="527"/>
      <c r="IGV8" s="527"/>
      <c r="IGW8" s="527"/>
      <c r="IGX8" s="527"/>
      <c r="IGY8" s="527"/>
      <c r="IGZ8" s="527"/>
      <c r="IHA8" s="527"/>
      <c r="IHB8" s="527"/>
      <c r="IHC8" s="527"/>
      <c r="IHD8" s="527"/>
      <c r="IHE8" s="527"/>
      <c r="IHF8" s="527"/>
      <c r="IHG8" s="527"/>
      <c r="IHH8" s="527"/>
      <c r="IHI8" s="527"/>
      <c r="IHJ8" s="527"/>
      <c r="IHK8" s="527"/>
      <c r="IHL8" s="527"/>
      <c r="IHM8" s="527"/>
      <c r="IHN8" s="527"/>
      <c r="IHO8" s="527"/>
      <c r="IHP8" s="527"/>
      <c r="IHQ8" s="527"/>
      <c r="IHR8" s="527"/>
      <c r="IHS8" s="527"/>
      <c r="IHT8" s="527"/>
      <c r="IHU8" s="527"/>
      <c r="IHV8" s="527"/>
      <c r="IHW8" s="527"/>
      <c r="IHX8" s="527"/>
      <c r="IHY8" s="527"/>
      <c r="IHZ8" s="527"/>
      <c r="IIA8" s="527"/>
      <c r="IIB8" s="527"/>
      <c r="IIC8" s="527"/>
      <c r="IID8" s="527"/>
      <c r="IIE8" s="527"/>
      <c r="IIF8" s="527"/>
      <c r="IIG8" s="527"/>
      <c r="IIH8" s="527"/>
      <c r="III8" s="527"/>
      <c r="IIJ8" s="527"/>
      <c r="IIK8" s="527"/>
      <c r="IIL8" s="527"/>
      <c r="IIM8" s="527"/>
      <c r="IIN8" s="527"/>
      <c r="IIO8" s="527"/>
      <c r="IIP8" s="527"/>
      <c r="IIQ8" s="527"/>
      <c r="IIR8" s="527"/>
      <c r="IIS8" s="527"/>
      <c r="IIT8" s="527"/>
      <c r="IIU8" s="527"/>
      <c r="IIV8" s="527"/>
      <c r="IIW8" s="527"/>
      <c r="IIX8" s="527"/>
      <c r="IIY8" s="527"/>
      <c r="IIZ8" s="527"/>
      <c r="IJA8" s="527"/>
      <c r="IJB8" s="527"/>
      <c r="IJC8" s="527"/>
      <c r="IJD8" s="527"/>
      <c r="IJE8" s="527"/>
      <c r="IJF8" s="527"/>
      <c r="IJG8" s="527"/>
      <c r="IJH8" s="527"/>
      <c r="IJI8" s="527"/>
      <c r="IJJ8" s="527"/>
      <c r="IJK8" s="527"/>
      <c r="IJL8" s="527"/>
      <c r="IJM8" s="527"/>
      <c r="IJN8" s="527"/>
      <c r="IJO8" s="527"/>
      <c r="IJP8" s="527"/>
      <c r="IJQ8" s="527"/>
      <c r="IJR8" s="527"/>
      <c r="IJS8" s="527"/>
      <c r="IJT8" s="527"/>
      <c r="IJU8" s="527"/>
      <c r="IJV8" s="527"/>
      <c r="IJW8" s="527"/>
      <c r="IJX8" s="527"/>
      <c r="IJY8" s="527"/>
      <c r="IJZ8" s="527"/>
      <c r="IKA8" s="527"/>
      <c r="IKB8" s="527"/>
      <c r="IKC8" s="527"/>
      <c r="IKD8" s="527"/>
      <c r="IKE8" s="527"/>
      <c r="IKF8" s="527"/>
      <c r="IKG8" s="527"/>
      <c r="IKH8" s="527"/>
      <c r="IKI8" s="527"/>
      <c r="IKJ8" s="527"/>
      <c r="IKK8" s="527"/>
      <c r="IKL8" s="527"/>
      <c r="IKM8" s="527"/>
      <c r="IKN8" s="527"/>
      <c r="IKO8" s="527"/>
      <c r="IKP8" s="527"/>
      <c r="IKQ8" s="527"/>
      <c r="IKR8" s="527"/>
      <c r="IKS8" s="527"/>
      <c r="IKT8" s="527"/>
      <c r="IKU8" s="527"/>
      <c r="IKV8" s="527"/>
      <c r="IKW8" s="527"/>
      <c r="IKX8" s="527"/>
      <c r="IKY8" s="527"/>
      <c r="IKZ8" s="527"/>
      <c r="ILA8" s="527"/>
      <c r="ILB8" s="527"/>
      <c r="ILC8" s="527"/>
      <c r="ILD8" s="527"/>
      <c r="ILE8" s="527"/>
      <c r="ILF8" s="527"/>
      <c r="ILG8" s="527"/>
      <c r="ILH8" s="527"/>
      <c r="ILI8" s="527"/>
      <c r="ILJ8" s="527"/>
      <c r="ILK8" s="527"/>
      <c r="ILL8" s="527"/>
      <c r="ILM8" s="527"/>
      <c r="ILN8" s="527"/>
      <c r="ILO8" s="527"/>
      <c r="ILP8" s="527"/>
      <c r="ILQ8" s="527"/>
      <c r="ILR8" s="527"/>
      <c r="ILS8" s="527"/>
      <c r="ILT8" s="527"/>
      <c r="ILU8" s="527"/>
      <c r="ILV8" s="527"/>
      <c r="ILW8" s="527"/>
      <c r="ILX8" s="527"/>
      <c r="ILY8" s="527"/>
      <c r="ILZ8" s="527"/>
      <c r="IMA8" s="527"/>
      <c r="IMB8" s="527"/>
      <c r="IMC8" s="527"/>
      <c r="IMD8" s="527"/>
      <c r="IME8" s="527"/>
      <c r="IMF8" s="527"/>
      <c r="IMG8" s="527"/>
      <c r="IMH8" s="527"/>
      <c r="IMI8" s="527"/>
      <c r="IMJ8" s="527"/>
      <c r="IMK8" s="527"/>
      <c r="IML8" s="527"/>
      <c r="IMM8" s="527"/>
      <c r="IMN8" s="527"/>
      <c r="IMO8" s="527"/>
      <c r="IMP8" s="527"/>
      <c r="IMQ8" s="527"/>
      <c r="IMR8" s="527"/>
      <c r="IMS8" s="527"/>
      <c r="IMT8" s="527"/>
      <c r="IMU8" s="527"/>
      <c r="IMV8" s="527"/>
      <c r="IMW8" s="527"/>
      <c r="IMX8" s="527"/>
      <c r="IMY8" s="527"/>
      <c r="IMZ8" s="527"/>
      <c r="INA8" s="527"/>
      <c r="INB8" s="527"/>
      <c r="INC8" s="527"/>
      <c r="IND8" s="527"/>
      <c r="INE8" s="527"/>
      <c r="INF8" s="527"/>
      <c r="ING8" s="527"/>
      <c r="INH8" s="527"/>
      <c r="INI8" s="527"/>
      <c r="INJ8" s="527"/>
      <c r="INK8" s="527"/>
      <c r="INL8" s="527"/>
      <c r="INM8" s="527"/>
      <c r="INN8" s="527"/>
      <c r="INO8" s="527"/>
      <c r="INP8" s="527"/>
      <c r="INQ8" s="527"/>
      <c r="INR8" s="527"/>
      <c r="INS8" s="527"/>
      <c r="INT8" s="527"/>
      <c r="INU8" s="527"/>
      <c r="INV8" s="527"/>
      <c r="INW8" s="527"/>
      <c r="INX8" s="527"/>
      <c r="INY8" s="527"/>
      <c r="INZ8" s="527"/>
      <c r="IOA8" s="527"/>
      <c r="IOB8" s="527"/>
      <c r="IOC8" s="527"/>
      <c r="IOD8" s="527"/>
      <c r="IOE8" s="527"/>
      <c r="IOF8" s="527"/>
      <c r="IOG8" s="527"/>
      <c r="IOH8" s="527"/>
      <c r="IOI8" s="527"/>
      <c r="IOJ8" s="527"/>
      <c r="IOK8" s="527"/>
      <c r="IOL8" s="527"/>
      <c r="IOM8" s="527"/>
      <c r="ION8" s="527"/>
      <c r="IOO8" s="527"/>
      <c r="IOP8" s="527"/>
      <c r="IOQ8" s="527"/>
      <c r="IOR8" s="527"/>
      <c r="IOS8" s="527"/>
      <c r="IOT8" s="527"/>
      <c r="IOU8" s="527"/>
      <c r="IOV8" s="527"/>
      <c r="IOW8" s="527"/>
      <c r="IOX8" s="527"/>
      <c r="IOY8" s="527"/>
      <c r="IOZ8" s="527"/>
      <c r="IPA8" s="527"/>
      <c r="IPB8" s="527"/>
      <c r="IPC8" s="527"/>
      <c r="IPD8" s="527"/>
      <c r="IPE8" s="527"/>
      <c r="IPF8" s="527"/>
      <c r="IPG8" s="527"/>
      <c r="IPH8" s="527"/>
      <c r="IPI8" s="527"/>
      <c r="IPJ8" s="527"/>
      <c r="IPK8" s="527"/>
      <c r="IPL8" s="527"/>
      <c r="IPM8" s="527"/>
      <c r="IPN8" s="527"/>
      <c r="IPO8" s="527"/>
      <c r="IPP8" s="527"/>
      <c r="IPQ8" s="527"/>
      <c r="IPR8" s="527"/>
      <c r="IPS8" s="527"/>
      <c r="IPT8" s="527"/>
      <c r="IPU8" s="527"/>
      <c r="IPV8" s="527"/>
      <c r="IPW8" s="527"/>
      <c r="IPX8" s="527"/>
      <c r="IPY8" s="527"/>
      <c r="IPZ8" s="527"/>
      <c r="IQA8" s="527"/>
      <c r="IQB8" s="527"/>
      <c r="IQC8" s="527"/>
      <c r="IQD8" s="527"/>
      <c r="IQE8" s="527"/>
      <c r="IQF8" s="527"/>
      <c r="IQG8" s="527"/>
      <c r="IQH8" s="527"/>
      <c r="IQI8" s="527"/>
      <c r="IQJ8" s="527"/>
      <c r="IQK8" s="527"/>
      <c r="IQL8" s="527"/>
      <c r="IQM8" s="527"/>
      <c r="IQN8" s="527"/>
      <c r="IQO8" s="527"/>
      <c r="IQP8" s="527"/>
      <c r="IQQ8" s="527"/>
      <c r="IQR8" s="527"/>
      <c r="IQS8" s="527"/>
      <c r="IQT8" s="527"/>
      <c r="IQU8" s="527"/>
      <c r="IQV8" s="527"/>
      <c r="IQW8" s="527"/>
      <c r="IQX8" s="527"/>
      <c r="IQY8" s="527"/>
      <c r="IQZ8" s="527"/>
      <c r="IRA8" s="527"/>
      <c r="IRB8" s="527"/>
      <c r="IRC8" s="527"/>
      <c r="IRD8" s="527"/>
      <c r="IRE8" s="527"/>
      <c r="IRF8" s="527"/>
      <c r="IRG8" s="527"/>
      <c r="IRH8" s="527"/>
      <c r="IRI8" s="527"/>
      <c r="IRJ8" s="527"/>
      <c r="IRK8" s="527"/>
      <c r="IRL8" s="527"/>
      <c r="IRM8" s="527"/>
      <c r="IRN8" s="527"/>
      <c r="IRO8" s="527"/>
      <c r="IRP8" s="527"/>
      <c r="IRQ8" s="527"/>
      <c r="IRR8" s="527"/>
      <c r="IRS8" s="527"/>
      <c r="IRT8" s="527"/>
      <c r="IRU8" s="527"/>
      <c r="IRV8" s="527"/>
      <c r="IRW8" s="527"/>
      <c r="IRX8" s="527"/>
      <c r="IRY8" s="527"/>
      <c r="IRZ8" s="527"/>
      <c r="ISA8" s="527"/>
      <c r="ISB8" s="527"/>
      <c r="ISC8" s="527"/>
      <c r="ISD8" s="527"/>
      <c r="ISE8" s="527"/>
      <c r="ISF8" s="527"/>
      <c r="ISG8" s="527"/>
      <c r="ISH8" s="527"/>
      <c r="ISI8" s="527"/>
      <c r="ISJ8" s="527"/>
      <c r="ISK8" s="527"/>
      <c r="ISL8" s="527"/>
      <c r="ISM8" s="527"/>
      <c r="ISN8" s="527"/>
      <c r="ISO8" s="527"/>
      <c r="ISP8" s="527"/>
      <c r="ISQ8" s="527"/>
      <c r="ISR8" s="527"/>
      <c r="ISS8" s="527"/>
      <c r="IST8" s="527"/>
      <c r="ISU8" s="527"/>
      <c r="ISV8" s="527"/>
      <c r="ISW8" s="527"/>
      <c r="ISX8" s="527"/>
      <c r="ISY8" s="527"/>
      <c r="ISZ8" s="527"/>
      <c r="ITA8" s="527"/>
      <c r="ITB8" s="527"/>
      <c r="ITC8" s="527"/>
      <c r="ITD8" s="527"/>
      <c r="ITE8" s="527"/>
      <c r="ITF8" s="527"/>
      <c r="ITG8" s="527"/>
      <c r="ITH8" s="527"/>
      <c r="ITI8" s="527"/>
      <c r="ITJ8" s="527"/>
      <c r="ITK8" s="527"/>
      <c r="ITL8" s="527"/>
      <c r="ITM8" s="527"/>
      <c r="ITN8" s="527"/>
      <c r="ITO8" s="527"/>
      <c r="ITP8" s="527"/>
      <c r="ITQ8" s="527"/>
      <c r="ITR8" s="527"/>
      <c r="ITS8" s="527"/>
      <c r="ITT8" s="527"/>
      <c r="ITU8" s="527"/>
      <c r="ITV8" s="527"/>
      <c r="ITW8" s="527"/>
      <c r="ITX8" s="527"/>
      <c r="ITY8" s="527"/>
      <c r="ITZ8" s="527"/>
      <c r="IUA8" s="527"/>
      <c r="IUB8" s="527"/>
      <c r="IUC8" s="527"/>
      <c r="IUD8" s="527"/>
      <c r="IUE8" s="527"/>
      <c r="IUF8" s="527"/>
      <c r="IUG8" s="527"/>
      <c r="IUH8" s="527"/>
      <c r="IUI8" s="527"/>
      <c r="IUJ8" s="527"/>
      <c r="IUK8" s="527"/>
      <c r="IUL8" s="527"/>
      <c r="IUM8" s="527"/>
      <c r="IUN8" s="527"/>
      <c r="IUO8" s="527"/>
      <c r="IUP8" s="527"/>
      <c r="IUQ8" s="527"/>
      <c r="IUR8" s="527"/>
      <c r="IUS8" s="527"/>
      <c r="IUT8" s="527"/>
      <c r="IUU8" s="527"/>
      <c r="IUV8" s="527"/>
      <c r="IUW8" s="527"/>
      <c r="IUX8" s="527"/>
      <c r="IUY8" s="527"/>
      <c r="IUZ8" s="527"/>
      <c r="IVA8" s="527"/>
      <c r="IVB8" s="527"/>
      <c r="IVC8" s="527"/>
      <c r="IVD8" s="527"/>
      <c r="IVE8" s="527"/>
      <c r="IVF8" s="527"/>
      <c r="IVG8" s="527"/>
      <c r="IVH8" s="527"/>
      <c r="IVI8" s="527"/>
      <c r="IVJ8" s="527"/>
      <c r="IVK8" s="527"/>
      <c r="IVL8" s="527"/>
      <c r="IVM8" s="527"/>
      <c r="IVN8" s="527"/>
      <c r="IVO8" s="527"/>
      <c r="IVP8" s="527"/>
      <c r="IVQ8" s="527"/>
      <c r="IVR8" s="527"/>
      <c r="IVS8" s="527"/>
      <c r="IVT8" s="527"/>
      <c r="IVU8" s="527"/>
      <c r="IVV8" s="527"/>
      <c r="IVW8" s="527"/>
      <c r="IVX8" s="527"/>
      <c r="IVY8" s="527"/>
      <c r="IVZ8" s="527"/>
      <c r="IWA8" s="527"/>
      <c r="IWB8" s="527"/>
      <c r="IWC8" s="527"/>
      <c r="IWD8" s="527"/>
      <c r="IWE8" s="527"/>
      <c r="IWF8" s="527"/>
      <c r="IWG8" s="527"/>
      <c r="IWH8" s="527"/>
      <c r="IWI8" s="527"/>
      <c r="IWJ8" s="527"/>
      <c r="IWK8" s="527"/>
      <c r="IWL8" s="527"/>
      <c r="IWM8" s="527"/>
      <c r="IWN8" s="527"/>
      <c r="IWO8" s="527"/>
      <c r="IWP8" s="527"/>
      <c r="IWQ8" s="527"/>
      <c r="IWR8" s="527"/>
      <c r="IWS8" s="527"/>
      <c r="IWT8" s="527"/>
      <c r="IWU8" s="527"/>
      <c r="IWV8" s="527"/>
      <c r="IWW8" s="527"/>
      <c r="IWX8" s="527"/>
      <c r="IWY8" s="527"/>
      <c r="IWZ8" s="527"/>
      <c r="IXA8" s="527"/>
      <c r="IXB8" s="527"/>
      <c r="IXC8" s="527"/>
      <c r="IXD8" s="527"/>
      <c r="IXE8" s="527"/>
      <c r="IXF8" s="527"/>
      <c r="IXG8" s="527"/>
      <c r="IXH8" s="527"/>
      <c r="IXI8" s="527"/>
      <c r="IXJ8" s="527"/>
      <c r="IXK8" s="527"/>
      <c r="IXL8" s="527"/>
      <c r="IXM8" s="527"/>
      <c r="IXN8" s="527"/>
      <c r="IXO8" s="527"/>
      <c r="IXP8" s="527"/>
      <c r="IXQ8" s="527"/>
      <c r="IXR8" s="527"/>
      <c r="IXS8" s="527"/>
      <c r="IXT8" s="527"/>
      <c r="IXU8" s="527"/>
      <c r="IXV8" s="527"/>
      <c r="IXW8" s="527"/>
      <c r="IXX8" s="527"/>
      <c r="IXY8" s="527"/>
      <c r="IXZ8" s="527"/>
      <c r="IYA8" s="527"/>
      <c r="IYB8" s="527"/>
      <c r="IYC8" s="527"/>
      <c r="IYD8" s="527"/>
      <c r="IYE8" s="527"/>
      <c r="IYF8" s="527"/>
      <c r="IYG8" s="527"/>
      <c r="IYH8" s="527"/>
      <c r="IYI8" s="527"/>
      <c r="IYJ8" s="527"/>
      <c r="IYK8" s="527"/>
      <c r="IYL8" s="527"/>
      <c r="IYM8" s="527"/>
      <c r="IYN8" s="527"/>
      <c r="IYO8" s="527"/>
      <c r="IYP8" s="527"/>
      <c r="IYQ8" s="527"/>
      <c r="IYR8" s="527"/>
      <c r="IYS8" s="527"/>
      <c r="IYT8" s="527"/>
      <c r="IYU8" s="527"/>
      <c r="IYV8" s="527"/>
      <c r="IYW8" s="527"/>
      <c r="IYX8" s="527"/>
      <c r="IYY8" s="527"/>
      <c r="IYZ8" s="527"/>
      <c r="IZA8" s="527"/>
      <c r="IZB8" s="527"/>
      <c r="IZC8" s="527"/>
      <c r="IZD8" s="527"/>
      <c r="IZE8" s="527"/>
      <c r="IZF8" s="527"/>
      <c r="IZG8" s="527"/>
      <c r="IZH8" s="527"/>
      <c r="IZI8" s="527"/>
      <c r="IZJ8" s="527"/>
      <c r="IZK8" s="527"/>
      <c r="IZL8" s="527"/>
      <c r="IZM8" s="527"/>
      <c r="IZN8" s="527"/>
      <c r="IZO8" s="527"/>
      <c r="IZP8" s="527"/>
      <c r="IZQ8" s="527"/>
      <c r="IZR8" s="527"/>
      <c r="IZS8" s="527"/>
      <c r="IZT8" s="527"/>
      <c r="IZU8" s="527"/>
      <c r="IZV8" s="527"/>
      <c r="IZW8" s="527"/>
      <c r="IZX8" s="527"/>
      <c r="IZY8" s="527"/>
      <c r="IZZ8" s="527"/>
      <c r="JAA8" s="527"/>
      <c r="JAB8" s="527"/>
      <c r="JAC8" s="527"/>
      <c r="JAD8" s="527"/>
      <c r="JAE8" s="527"/>
      <c r="JAF8" s="527"/>
      <c r="JAG8" s="527"/>
      <c r="JAH8" s="527"/>
      <c r="JAI8" s="527"/>
      <c r="JAJ8" s="527"/>
      <c r="JAK8" s="527"/>
      <c r="JAL8" s="527"/>
      <c r="JAM8" s="527"/>
      <c r="JAN8" s="527"/>
      <c r="JAO8" s="527"/>
      <c r="JAP8" s="527"/>
      <c r="JAQ8" s="527"/>
      <c r="JAR8" s="527"/>
      <c r="JAS8" s="527"/>
      <c r="JAT8" s="527"/>
      <c r="JAU8" s="527"/>
      <c r="JAV8" s="527"/>
      <c r="JAW8" s="527"/>
      <c r="JAX8" s="527"/>
      <c r="JAY8" s="527"/>
      <c r="JAZ8" s="527"/>
      <c r="JBA8" s="527"/>
      <c r="JBB8" s="527"/>
      <c r="JBC8" s="527"/>
      <c r="JBD8" s="527"/>
      <c r="JBE8" s="527"/>
      <c r="JBF8" s="527"/>
      <c r="JBG8" s="527"/>
      <c r="JBH8" s="527"/>
      <c r="JBI8" s="527"/>
      <c r="JBJ8" s="527"/>
      <c r="JBK8" s="527"/>
      <c r="JBL8" s="527"/>
      <c r="JBM8" s="527"/>
      <c r="JBN8" s="527"/>
      <c r="JBO8" s="527"/>
      <c r="JBP8" s="527"/>
      <c r="JBQ8" s="527"/>
      <c r="JBR8" s="527"/>
      <c r="JBS8" s="527"/>
      <c r="JBT8" s="527"/>
      <c r="JBU8" s="527"/>
      <c r="JBV8" s="527"/>
      <c r="JBW8" s="527"/>
      <c r="JBX8" s="527"/>
      <c r="JBY8" s="527"/>
      <c r="JBZ8" s="527"/>
      <c r="JCA8" s="527"/>
      <c r="JCB8" s="527"/>
      <c r="JCC8" s="527"/>
      <c r="JCD8" s="527"/>
      <c r="JCE8" s="527"/>
      <c r="JCF8" s="527"/>
      <c r="JCG8" s="527"/>
      <c r="JCH8" s="527"/>
      <c r="JCI8" s="527"/>
      <c r="JCJ8" s="527"/>
      <c r="JCK8" s="527"/>
      <c r="JCL8" s="527"/>
      <c r="JCM8" s="527"/>
      <c r="JCN8" s="527"/>
      <c r="JCO8" s="527"/>
      <c r="JCP8" s="527"/>
      <c r="JCQ8" s="527"/>
      <c r="JCR8" s="527"/>
      <c r="JCS8" s="527"/>
      <c r="JCT8" s="527"/>
      <c r="JCU8" s="527"/>
      <c r="JCV8" s="527"/>
      <c r="JCW8" s="527"/>
      <c r="JCX8" s="527"/>
      <c r="JCY8" s="527"/>
      <c r="JCZ8" s="527"/>
      <c r="JDA8" s="527"/>
      <c r="JDB8" s="527"/>
      <c r="JDC8" s="527"/>
      <c r="JDD8" s="527"/>
      <c r="JDE8" s="527"/>
      <c r="JDF8" s="527"/>
      <c r="JDG8" s="527"/>
      <c r="JDH8" s="527"/>
      <c r="JDI8" s="527"/>
      <c r="JDJ8" s="527"/>
      <c r="JDK8" s="527"/>
      <c r="JDL8" s="527"/>
      <c r="JDM8" s="527"/>
      <c r="JDN8" s="527"/>
      <c r="JDO8" s="527"/>
      <c r="JDP8" s="527"/>
      <c r="JDQ8" s="527"/>
      <c r="JDR8" s="527"/>
      <c r="JDS8" s="527"/>
      <c r="JDT8" s="527"/>
      <c r="JDU8" s="527"/>
      <c r="JDV8" s="527"/>
      <c r="JDW8" s="527"/>
      <c r="JDX8" s="527"/>
      <c r="JDY8" s="527"/>
      <c r="JDZ8" s="527"/>
      <c r="JEA8" s="527"/>
      <c r="JEB8" s="527"/>
      <c r="JEC8" s="527"/>
      <c r="JED8" s="527"/>
      <c r="JEE8" s="527"/>
      <c r="JEF8" s="527"/>
      <c r="JEG8" s="527"/>
      <c r="JEH8" s="527"/>
      <c r="JEI8" s="527"/>
      <c r="JEJ8" s="527"/>
      <c r="JEK8" s="527"/>
      <c r="JEL8" s="527"/>
      <c r="JEM8" s="527"/>
      <c r="JEN8" s="527"/>
      <c r="JEO8" s="527"/>
      <c r="JEP8" s="527"/>
      <c r="JEQ8" s="527"/>
      <c r="JER8" s="527"/>
      <c r="JES8" s="527"/>
      <c r="JET8" s="527"/>
      <c r="JEU8" s="527"/>
      <c r="JEV8" s="527"/>
      <c r="JEW8" s="527"/>
      <c r="JEX8" s="527"/>
      <c r="JEY8" s="527"/>
      <c r="JEZ8" s="527"/>
      <c r="JFA8" s="527"/>
      <c r="JFB8" s="527"/>
      <c r="JFC8" s="527"/>
      <c r="JFD8" s="527"/>
      <c r="JFE8" s="527"/>
      <c r="JFF8" s="527"/>
      <c r="JFG8" s="527"/>
      <c r="JFH8" s="527"/>
      <c r="JFI8" s="527"/>
      <c r="JFJ8" s="527"/>
      <c r="JFK8" s="527"/>
      <c r="JFL8" s="527"/>
      <c r="JFM8" s="527"/>
      <c r="JFN8" s="527"/>
      <c r="JFO8" s="527"/>
      <c r="JFP8" s="527"/>
      <c r="JFQ8" s="527"/>
      <c r="JFR8" s="527"/>
      <c r="JFS8" s="527"/>
      <c r="JFT8" s="527"/>
      <c r="JFU8" s="527"/>
      <c r="JFV8" s="527"/>
      <c r="JFW8" s="527"/>
      <c r="JFX8" s="527"/>
      <c r="JFY8" s="527"/>
      <c r="JFZ8" s="527"/>
      <c r="JGA8" s="527"/>
      <c r="JGB8" s="527"/>
      <c r="JGC8" s="527"/>
      <c r="JGD8" s="527"/>
      <c r="JGE8" s="527"/>
      <c r="JGF8" s="527"/>
      <c r="JGG8" s="527"/>
      <c r="JGH8" s="527"/>
      <c r="JGI8" s="527"/>
      <c r="JGJ8" s="527"/>
      <c r="JGK8" s="527"/>
      <c r="JGL8" s="527"/>
      <c r="JGM8" s="527"/>
      <c r="JGN8" s="527"/>
      <c r="JGO8" s="527"/>
      <c r="JGP8" s="527"/>
      <c r="JGQ8" s="527"/>
      <c r="JGR8" s="527"/>
      <c r="JGS8" s="527"/>
      <c r="JGT8" s="527"/>
      <c r="JGU8" s="527"/>
      <c r="JGV8" s="527"/>
      <c r="JGW8" s="527"/>
      <c r="JGX8" s="527"/>
      <c r="JGY8" s="527"/>
      <c r="JGZ8" s="527"/>
      <c r="JHA8" s="527"/>
      <c r="JHB8" s="527"/>
      <c r="JHC8" s="527"/>
      <c r="JHD8" s="527"/>
      <c r="JHE8" s="527"/>
      <c r="JHF8" s="527"/>
      <c r="JHG8" s="527"/>
      <c r="JHH8" s="527"/>
      <c r="JHI8" s="527"/>
      <c r="JHJ8" s="527"/>
      <c r="JHK8" s="527"/>
      <c r="JHL8" s="527"/>
      <c r="JHM8" s="527"/>
      <c r="JHN8" s="527"/>
      <c r="JHO8" s="527"/>
      <c r="JHP8" s="527"/>
      <c r="JHQ8" s="527"/>
      <c r="JHR8" s="527"/>
      <c r="JHS8" s="527"/>
      <c r="JHT8" s="527"/>
      <c r="JHU8" s="527"/>
      <c r="JHV8" s="527"/>
      <c r="JHW8" s="527"/>
      <c r="JHX8" s="527"/>
      <c r="JHY8" s="527"/>
      <c r="JHZ8" s="527"/>
      <c r="JIA8" s="527"/>
      <c r="JIB8" s="527"/>
      <c r="JIC8" s="527"/>
      <c r="JID8" s="527"/>
      <c r="JIE8" s="527"/>
      <c r="JIF8" s="527"/>
      <c r="JIG8" s="527"/>
      <c r="JIH8" s="527"/>
      <c r="JII8" s="527"/>
      <c r="JIJ8" s="527"/>
      <c r="JIK8" s="527"/>
      <c r="JIL8" s="527"/>
      <c r="JIM8" s="527"/>
      <c r="JIN8" s="527"/>
      <c r="JIO8" s="527"/>
      <c r="JIP8" s="527"/>
      <c r="JIQ8" s="527"/>
      <c r="JIR8" s="527"/>
      <c r="JIS8" s="527"/>
      <c r="JIT8" s="527"/>
      <c r="JIU8" s="527"/>
      <c r="JIV8" s="527"/>
      <c r="JIW8" s="527"/>
      <c r="JIX8" s="527"/>
      <c r="JIY8" s="527"/>
      <c r="JIZ8" s="527"/>
      <c r="JJA8" s="527"/>
      <c r="JJB8" s="527"/>
      <c r="JJC8" s="527"/>
      <c r="JJD8" s="527"/>
      <c r="JJE8" s="527"/>
      <c r="JJF8" s="527"/>
      <c r="JJG8" s="527"/>
      <c r="JJH8" s="527"/>
      <c r="JJI8" s="527"/>
      <c r="JJJ8" s="527"/>
      <c r="JJK8" s="527"/>
      <c r="JJL8" s="527"/>
      <c r="JJM8" s="527"/>
      <c r="JJN8" s="527"/>
      <c r="JJO8" s="527"/>
      <c r="JJP8" s="527"/>
      <c r="JJQ8" s="527"/>
      <c r="JJR8" s="527"/>
      <c r="JJS8" s="527"/>
      <c r="JJT8" s="527"/>
      <c r="JJU8" s="527"/>
      <c r="JJV8" s="527"/>
      <c r="JJW8" s="527"/>
      <c r="JJX8" s="527"/>
      <c r="JJY8" s="527"/>
      <c r="JJZ8" s="527"/>
      <c r="JKA8" s="527"/>
      <c r="JKB8" s="527"/>
      <c r="JKC8" s="527"/>
      <c r="JKD8" s="527"/>
      <c r="JKE8" s="527"/>
      <c r="JKF8" s="527"/>
      <c r="JKG8" s="527"/>
      <c r="JKH8" s="527"/>
      <c r="JKI8" s="527"/>
      <c r="JKJ8" s="527"/>
      <c r="JKK8" s="527"/>
      <c r="JKL8" s="527"/>
      <c r="JKM8" s="527"/>
      <c r="JKN8" s="527"/>
      <c r="JKO8" s="527"/>
      <c r="JKP8" s="527"/>
      <c r="JKQ8" s="527"/>
      <c r="JKR8" s="527"/>
      <c r="JKS8" s="527"/>
      <c r="JKT8" s="527"/>
      <c r="JKU8" s="527"/>
      <c r="JKV8" s="527"/>
      <c r="JKW8" s="527"/>
      <c r="JKX8" s="527"/>
      <c r="JKY8" s="527"/>
      <c r="JKZ8" s="527"/>
      <c r="JLA8" s="527"/>
      <c r="JLB8" s="527"/>
      <c r="JLC8" s="527"/>
      <c r="JLD8" s="527"/>
      <c r="JLE8" s="527"/>
      <c r="JLF8" s="527"/>
      <c r="JLG8" s="527"/>
      <c r="JLH8" s="527"/>
      <c r="JLI8" s="527"/>
      <c r="JLJ8" s="527"/>
      <c r="JLK8" s="527"/>
      <c r="JLL8" s="527"/>
      <c r="JLM8" s="527"/>
      <c r="JLN8" s="527"/>
      <c r="JLO8" s="527"/>
      <c r="JLP8" s="527"/>
      <c r="JLQ8" s="527"/>
      <c r="JLR8" s="527"/>
      <c r="JLS8" s="527"/>
      <c r="JLT8" s="527"/>
      <c r="JLU8" s="527"/>
      <c r="JLV8" s="527"/>
      <c r="JLW8" s="527"/>
      <c r="JLX8" s="527"/>
      <c r="JLY8" s="527"/>
      <c r="JLZ8" s="527"/>
      <c r="JMA8" s="527"/>
      <c r="JMB8" s="527"/>
      <c r="JMC8" s="527"/>
      <c r="JMD8" s="527"/>
      <c r="JME8" s="527"/>
      <c r="JMF8" s="527"/>
      <c r="JMG8" s="527"/>
      <c r="JMH8" s="527"/>
      <c r="JMI8" s="527"/>
      <c r="JMJ8" s="527"/>
      <c r="JMK8" s="527"/>
      <c r="JML8" s="527"/>
      <c r="JMM8" s="527"/>
      <c r="JMN8" s="527"/>
      <c r="JMO8" s="527"/>
      <c r="JMP8" s="527"/>
      <c r="JMQ8" s="527"/>
      <c r="JMR8" s="527"/>
      <c r="JMS8" s="527"/>
      <c r="JMT8" s="527"/>
      <c r="JMU8" s="527"/>
      <c r="JMV8" s="527"/>
      <c r="JMW8" s="527"/>
      <c r="JMX8" s="527"/>
      <c r="JMY8" s="527"/>
      <c r="JMZ8" s="527"/>
      <c r="JNA8" s="527"/>
      <c r="JNB8" s="527"/>
      <c r="JNC8" s="527"/>
      <c r="JND8" s="527"/>
      <c r="JNE8" s="527"/>
      <c r="JNF8" s="527"/>
      <c r="JNG8" s="527"/>
      <c r="JNH8" s="527"/>
      <c r="JNI8" s="527"/>
      <c r="JNJ8" s="527"/>
      <c r="JNK8" s="527"/>
      <c r="JNL8" s="527"/>
      <c r="JNM8" s="527"/>
      <c r="JNN8" s="527"/>
      <c r="JNO8" s="527"/>
      <c r="JNP8" s="527"/>
      <c r="JNQ8" s="527"/>
      <c r="JNR8" s="527"/>
      <c r="JNS8" s="527"/>
      <c r="JNT8" s="527"/>
      <c r="JNU8" s="527"/>
      <c r="JNV8" s="527"/>
      <c r="JNW8" s="527"/>
      <c r="JNX8" s="527"/>
      <c r="JNY8" s="527"/>
      <c r="JNZ8" s="527"/>
      <c r="JOA8" s="527"/>
      <c r="JOB8" s="527"/>
      <c r="JOC8" s="527"/>
      <c r="JOD8" s="527"/>
      <c r="JOE8" s="527"/>
      <c r="JOF8" s="527"/>
      <c r="JOG8" s="527"/>
      <c r="JOH8" s="527"/>
      <c r="JOI8" s="527"/>
      <c r="JOJ8" s="527"/>
      <c r="JOK8" s="527"/>
      <c r="JOL8" s="527"/>
      <c r="JOM8" s="527"/>
      <c r="JON8" s="527"/>
      <c r="JOO8" s="527"/>
      <c r="JOP8" s="527"/>
      <c r="JOQ8" s="527"/>
      <c r="JOR8" s="527"/>
      <c r="JOS8" s="527"/>
      <c r="JOT8" s="527"/>
      <c r="JOU8" s="527"/>
      <c r="JOV8" s="527"/>
      <c r="JOW8" s="527"/>
      <c r="JOX8" s="527"/>
      <c r="JOY8" s="527"/>
      <c r="JOZ8" s="527"/>
      <c r="JPA8" s="527"/>
      <c r="JPB8" s="527"/>
      <c r="JPC8" s="527"/>
      <c r="JPD8" s="527"/>
      <c r="JPE8" s="527"/>
      <c r="JPF8" s="527"/>
      <c r="JPG8" s="527"/>
      <c r="JPH8" s="527"/>
      <c r="JPI8" s="527"/>
      <c r="JPJ8" s="527"/>
      <c r="JPK8" s="527"/>
      <c r="JPL8" s="527"/>
      <c r="JPM8" s="527"/>
      <c r="JPN8" s="527"/>
      <c r="JPO8" s="527"/>
      <c r="JPP8" s="527"/>
      <c r="JPQ8" s="527"/>
      <c r="JPR8" s="527"/>
      <c r="JPS8" s="527"/>
      <c r="JPT8" s="527"/>
      <c r="JPU8" s="527"/>
      <c r="JPV8" s="527"/>
      <c r="JPW8" s="527"/>
      <c r="JPX8" s="527"/>
      <c r="JPY8" s="527"/>
      <c r="JPZ8" s="527"/>
      <c r="JQA8" s="527"/>
      <c r="JQB8" s="527"/>
      <c r="JQC8" s="527"/>
      <c r="JQD8" s="527"/>
      <c r="JQE8" s="527"/>
      <c r="JQF8" s="527"/>
      <c r="JQG8" s="527"/>
      <c r="JQH8" s="527"/>
      <c r="JQI8" s="527"/>
      <c r="JQJ8" s="527"/>
      <c r="JQK8" s="527"/>
      <c r="JQL8" s="527"/>
      <c r="JQM8" s="527"/>
      <c r="JQN8" s="527"/>
      <c r="JQO8" s="527"/>
      <c r="JQP8" s="527"/>
      <c r="JQQ8" s="527"/>
      <c r="JQR8" s="527"/>
      <c r="JQS8" s="527"/>
      <c r="JQT8" s="527"/>
      <c r="JQU8" s="527"/>
      <c r="JQV8" s="527"/>
      <c r="JQW8" s="527"/>
      <c r="JQX8" s="527"/>
      <c r="JQY8" s="527"/>
      <c r="JQZ8" s="527"/>
      <c r="JRA8" s="527"/>
      <c r="JRB8" s="527"/>
      <c r="JRC8" s="527"/>
      <c r="JRD8" s="527"/>
      <c r="JRE8" s="527"/>
      <c r="JRF8" s="527"/>
      <c r="JRG8" s="527"/>
      <c r="JRH8" s="527"/>
      <c r="JRI8" s="527"/>
      <c r="JRJ8" s="527"/>
      <c r="JRK8" s="527"/>
      <c r="JRL8" s="527"/>
      <c r="JRM8" s="527"/>
      <c r="JRN8" s="527"/>
      <c r="JRO8" s="527"/>
      <c r="JRP8" s="527"/>
      <c r="JRQ8" s="527"/>
      <c r="JRR8" s="527"/>
      <c r="JRS8" s="527"/>
      <c r="JRT8" s="527"/>
      <c r="JRU8" s="527"/>
      <c r="JRV8" s="527"/>
      <c r="JRW8" s="527"/>
      <c r="JRX8" s="527"/>
      <c r="JRY8" s="527"/>
      <c r="JRZ8" s="527"/>
      <c r="JSA8" s="527"/>
      <c r="JSB8" s="527"/>
      <c r="JSC8" s="527"/>
      <c r="JSD8" s="527"/>
      <c r="JSE8" s="527"/>
      <c r="JSF8" s="527"/>
      <c r="JSG8" s="527"/>
      <c r="JSH8" s="527"/>
      <c r="JSI8" s="527"/>
      <c r="JSJ8" s="527"/>
      <c r="JSK8" s="527"/>
      <c r="JSL8" s="527"/>
      <c r="JSM8" s="527"/>
      <c r="JSN8" s="527"/>
      <c r="JSO8" s="527"/>
      <c r="JSP8" s="527"/>
      <c r="JSQ8" s="527"/>
      <c r="JSR8" s="527"/>
      <c r="JSS8" s="527"/>
      <c r="JST8" s="527"/>
      <c r="JSU8" s="527"/>
      <c r="JSV8" s="527"/>
      <c r="JSW8" s="527"/>
      <c r="JSX8" s="527"/>
      <c r="JSY8" s="527"/>
      <c r="JSZ8" s="527"/>
      <c r="JTA8" s="527"/>
      <c r="JTB8" s="527"/>
      <c r="JTC8" s="527"/>
      <c r="JTD8" s="527"/>
      <c r="JTE8" s="527"/>
      <c r="JTF8" s="527"/>
      <c r="JTG8" s="527"/>
      <c r="JTH8" s="527"/>
      <c r="JTI8" s="527"/>
      <c r="JTJ8" s="527"/>
      <c r="JTK8" s="527"/>
      <c r="JTL8" s="527"/>
      <c r="JTM8" s="527"/>
      <c r="JTN8" s="527"/>
      <c r="JTO8" s="527"/>
      <c r="JTP8" s="527"/>
      <c r="JTQ8" s="527"/>
      <c r="JTR8" s="527"/>
      <c r="JTS8" s="527"/>
      <c r="JTT8" s="527"/>
      <c r="JTU8" s="527"/>
      <c r="JTV8" s="527"/>
      <c r="JTW8" s="527"/>
      <c r="JTX8" s="527"/>
      <c r="JTY8" s="527"/>
      <c r="JTZ8" s="527"/>
      <c r="JUA8" s="527"/>
      <c r="JUB8" s="527"/>
      <c r="JUC8" s="527"/>
      <c r="JUD8" s="527"/>
      <c r="JUE8" s="527"/>
      <c r="JUF8" s="527"/>
      <c r="JUG8" s="527"/>
      <c r="JUH8" s="527"/>
      <c r="JUI8" s="527"/>
      <c r="JUJ8" s="527"/>
      <c r="JUK8" s="527"/>
      <c r="JUL8" s="527"/>
      <c r="JUM8" s="527"/>
      <c r="JUN8" s="527"/>
      <c r="JUO8" s="527"/>
      <c r="JUP8" s="527"/>
      <c r="JUQ8" s="527"/>
      <c r="JUR8" s="527"/>
      <c r="JUS8" s="527"/>
      <c r="JUT8" s="527"/>
      <c r="JUU8" s="527"/>
      <c r="JUV8" s="527"/>
      <c r="JUW8" s="527"/>
      <c r="JUX8" s="527"/>
      <c r="JUY8" s="527"/>
      <c r="JUZ8" s="527"/>
      <c r="JVA8" s="527"/>
      <c r="JVB8" s="527"/>
      <c r="JVC8" s="527"/>
      <c r="JVD8" s="527"/>
      <c r="JVE8" s="527"/>
      <c r="JVF8" s="527"/>
      <c r="JVG8" s="527"/>
      <c r="JVH8" s="527"/>
      <c r="JVI8" s="527"/>
      <c r="JVJ8" s="527"/>
      <c r="JVK8" s="527"/>
      <c r="JVL8" s="527"/>
      <c r="JVM8" s="527"/>
      <c r="JVN8" s="527"/>
      <c r="JVO8" s="527"/>
      <c r="JVP8" s="527"/>
      <c r="JVQ8" s="527"/>
      <c r="JVR8" s="527"/>
      <c r="JVS8" s="527"/>
      <c r="JVT8" s="527"/>
      <c r="JVU8" s="527"/>
      <c r="JVV8" s="527"/>
      <c r="JVW8" s="527"/>
      <c r="JVX8" s="527"/>
      <c r="JVY8" s="527"/>
      <c r="JVZ8" s="527"/>
      <c r="JWA8" s="527"/>
      <c r="JWB8" s="527"/>
      <c r="JWC8" s="527"/>
      <c r="JWD8" s="527"/>
      <c r="JWE8" s="527"/>
      <c r="JWF8" s="527"/>
      <c r="JWG8" s="527"/>
      <c r="JWH8" s="527"/>
      <c r="JWI8" s="527"/>
      <c r="JWJ8" s="527"/>
      <c r="JWK8" s="527"/>
      <c r="JWL8" s="527"/>
      <c r="JWM8" s="527"/>
      <c r="JWN8" s="527"/>
      <c r="JWO8" s="527"/>
      <c r="JWP8" s="527"/>
      <c r="JWQ8" s="527"/>
      <c r="JWR8" s="527"/>
      <c r="JWS8" s="527"/>
      <c r="JWT8" s="527"/>
      <c r="JWU8" s="527"/>
      <c r="JWV8" s="527"/>
      <c r="JWW8" s="527"/>
      <c r="JWX8" s="527"/>
      <c r="JWY8" s="527"/>
      <c r="JWZ8" s="527"/>
      <c r="JXA8" s="527"/>
      <c r="JXB8" s="527"/>
      <c r="JXC8" s="527"/>
      <c r="JXD8" s="527"/>
      <c r="JXE8" s="527"/>
      <c r="JXF8" s="527"/>
      <c r="JXG8" s="527"/>
      <c r="JXH8" s="527"/>
      <c r="JXI8" s="527"/>
      <c r="JXJ8" s="527"/>
      <c r="JXK8" s="527"/>
      <c r="JXL8" s="527"/>
      <c r="JXM8" s="527"/>
      <c r="JXN8" s="527"/>
      <c r="JXO8" s="527"/>
      <c r="JXP8" s="527"/>
      <c r="JXQ8" s="527"/>
      <c r="JXR8" s="527"/>
      <c r="JXS8" s="527"/>
      <c r="JXT8" s="527"/>
      <c r="JXU8" s="527"/>
      <c r="JXV8" s="527"/>
      <c r="JXW8" s="527"/>
      <c r="JXX8" s="527"/>
      <c r="JXY8" s="527"/>
      <c r="JXZ8" s="527"/>
      <c r="JYA8" s="527"/>
      <c r="JYB8" s="527"/>
      <c r="JYC8" s="527"/>
      <c r="JYD8" s="527"/>
      <c r="JYE8" s="527"/>
      <c r="JYF8" s="527"/>
      <c r="JYG8" s="527"/>
      <c r="JYH8" s="527"/>
      <c r="JYI8" s="527"/>
      <c r="JYJ8" s="527"/>
      <c r="JYK8" s="527"/>
      <c r="JYL8" s="527"/>
      <c r="JYM8" s="527"/>
      <c r="JYN8" s="527"/>
      <c r="JYO8" s="527"/>
      <c r="JYP8" s="527"/>
      <c r="JYQ8" s="527"/>
      <c r="JYR8" s="527"/>
      <c r="JYS8" s="527"/>
      <c r="JYT8" s="527"/>
      <c r="JYU8" s="527"/>
      <c r="JYV8" s="527"/>
      <c r="JYW8" s="527"/>
      <c r="JYX8" s="527"/>
      <c r="JYY8" s="527"/>
      <c r="JYZ8" s="527"/>
      <c r="JZA8" s="527"/>
      <c r="JZB8" s="527"/>
      <c r="JZC8" s="527"/>
      <c r="JZD8" s="527"/>
      <c r="JZE8" s="527"/>
      <c r="JZF8" s="527"/>
      <c r="JZG8" s="527"/>
      <c r="JZH8" s="527"/>
      <c r="JZI8" s="527"/>
      <c r="JZJ8" s="527"/>
      <c r="JZK8" s="527"/>
      <c r="JZL8" s="527"/>
      <c r="JZM8" s="527"/>
      <c r="JZN8" s="527"/>
      <c r="JZO8" s="527"/>
      <c r="JZP8" s="527"/>
      <c r="JZQ8" s="527"/>
      <c r="JZR8" s="527"/>
      <c r="JZS8" s="527"/>
      <c r="JZT8" s="527"/>
      <c r="JZU8" s="527"/>
      <c r="JZV8" s="527"/>
      <c r="JZW8" s="527"/>
      <c r="JZX8" s="527"/>
      <c r="JZY8" s="527"/>
      <c r="JZZ8" s="527"/>
      <c r="KAA8" s="527"/>
      <c r="KAB8" s="527"/>
      <c r="KAC8" s="527"/>
      <c r="KAD8" s="527"/>
      <c r="KAE8" s="527"/>
      <c r="KAF8" s="527"/>
      <c r="KAG8" s="527"/>
      <c r="KAH8" s="527"/>
      <c r="KAI8" s="527"/>
      <c r="KAJ8" s="527"/>
      <c r="KAK8" s="527"/>
      <c r="KAL8" s="527"/>
      <c r="KAM8" s="527"/>
      <c r="KAN8" s="527"/>
      <c r="KAO8" s="527"/>
      <c r="KAP8" s="527"/>
      <c r="KAQ8" s="527"/>
      <c r="KAR8" s="527"/>
      <c r="KAS8" s="527"/>
      <c r="KAT8" s="527"/>
      <c r="KAU8" s="527"/>
      <c r="KAV8" s="527"/>
      <c r="KAW8" s="527"/>
      <c r="KAX8" s="527"/>
      <c r="KAY8" s="527"/>
      <c r="KAZ8" s="527"/>
      <c r="KBA8" s="527"/>
      <c r="KBB8" s="527"/>
      <c r="KBC8" s="527"/>
      <c r="KBD8" s="527"/>
      <c r="KBE8" s="527"/>
      <c r="KBF8" s="527"/>
      <c r="KBG8" s="527"/>
      <c r="KBH8" s="527"/>
      <c r="KBI8" s="527"/>
      <c r="KBJ8" s="527"/>
      <c r="KBK8" s="527"/>
      <c r="KBL8" s="527"/>
      <c r="KBM8" s="527"/>
      <c r="KBN8" s="527"/>
      <c r="KBO8" s="527"/>
      <c r="KBP8" s="527"/>
      <c r="KBQ8" s="527"/>
      <c r="KBR8" s="527"/>
      <c r="KBS8" s="527"/>
      <c r="KBT8" s="527"/>
      <c r="KBU8" s="527"/>
      <c r="KBV8" s="527"/>
      <c r="KBW8" s="527"/>
      <c r="KBX8" s="527"/>
      <c r="KBY8" s="527"/>
      <c r="KBZ8" s="527"/>
      <c r="KCA8" s="527"/>
      <c r="KCB8" s="527"/>
      <c r="KCC8" s="527"/>
      <c r="KCD8" s="527"/>
      <c r="KCE8" s="527"/>
      <c r="KCF8" s="527"/>
      <c r="KCG8" s="527"/>
      <c r="KCH8" s="527"/>
      <c r="KCI8" s="527"/>
      <c r="KCJ8" s="527"/>
      <c r="KCK8" s="527"/>
      <c r="KCL8" s="527"/>
      <c r="KCM8" s="527"/>
      <c r="KCN8" s="527"/>
      <c r="KCO8" s="527"/>
      <c r="KCP8" s="527"/>
      <c r="KCQ8" s="527"/>
      <c r="KCR8" s="527"/>
      <c r="KCS8" s="527"/>
      <c r="KCT8" s="527"/>
      <c r="KCU8" s="527"/>
      <c r="KCV8" s="527"/>
      <c r="KCW8" s="527"/>
      <c r="KCX8" s="527"/>
      <c r="KCY8" s="527"/>
      <c r="KCZ8" s="527"/>
      <c r="KDA8" s="527"/>
      <c r="KDB8" s="527"/>
      <c r="KDC8" s="527"/>
      <c r="KDD8" s="527"/>
      <c r="KDE8" s="527"/>
      <c r="KDF8" s="527"/>
      <c r="KDG8" s="527"/>
      <c r="KDH8" s="527"/>
      <c r="KDI8" s="527"/>
      <c r="KDJ8" s="527"/>
      <c r="KDK8" s="527"/>
      <c r="KDL8" s="527"/>
      <c r="KDM8" s="527"/>
      <c r="KDN8" s="527"/>
      <c r="KDO8" s="527"/>
      <c r="KDP8" s="527"/>
      <c r="KDQ8" s="527"/>
      <c r="KDR8" s="527"/>
      <c r="KDS8" s="527"/>
      <c r="KDT8" s="527"/>
      <c r="KDU8" s="527"/>
      <c r="KDV8" s="527"/>
      <c r="KDW8" s="527"/>
      <c r="KDX8" s="527"/>
      <c r="KDY8" s="527"/>
      <c r="KDZ8" s="527"/>
      <c r="KEA8" s="527"/>
      <c r="KEB8" s="527"/>
      <c r="KEC8" s="527"/>
      <c r="KED8" s="527"/>
      <c r="KEE8" s="527"/>
      <c r="KEF8" s="527"/>
      <c r="KEG8" s="527"/>
      <c r="KEH8" s="527"/>
      <c r="KEI8" s="527"/>
      <c r="KEJ8" s="527"/>
      <c r="KEK8" s="527"/>
      <c r="KEL8" s="527"/>
      <c r="KEM8" s="527"/>
      <c r="KEN8" s="527"/>
      <c r="KEO8" s="527"/>
      <c r="KEP8" s="527"/>
      <c r="KEQ8" s="527"/>
      <c r="KER8" s="527"/>
      <c r="KES8" s="527"/>
      <c r="KET8" s="527"/>
      <c r="KEU8" s="527"/>
      <c r="KEV8" s="527"/>
      <c r="KEW8" s="527"/>
      <c r="KEX8" s="527"/>
      <c r="KEY8" s="527"/>
      <c r="KEZ8" s="527"/>
      <c r="KFA8" s="527"/>
      <c r="KFB8" s="527"/>
      <c r="KFC8" s="527"/>
      <c r="KFD8" s="527"/>
      <c r="KFE8" s="527"/>
      <c r="KFF8" s="527"/>
      <c r="KFG8" s="527"/>
      <c r="KFH8" s="527"/>
      <c r="KFI8" s="527"/>
      <c r="KFJ8" s="527"/>
      <c r="KFK8" s="527"/>
      <c r="KFL8" s="527"/>
      <c r="KFM8" s="527"/>
      <c r="KFN8" s="527"/>
      <c r="KFO8" s="527"/>
      <c r="KFP8" s="527"/>
      <c r="KFQ8" s="527"/>
      <c r="KFR8" s="527"/>
      <c r="KFS8" s="527"/>
      <c r="KFT8" s="527"/>
      <c r="KFU8" s="527"/>
      <c r="KFV8" s="527"/>
      <c r="KFW8" s="527"/>
      <c r="KFX8" s="527"/>
      <c r="KFY8" s="527"/>
      <c r="KFZ8" s="527"/>
      <c r="KGA8" s="527"/>
      <c r="KGB8" s="527"/>
      <c r="KGC8" s="527"/>
      <c r="KGD8" s="527"/>
      <c r="KGE8" s="527"/>
      <c r="KGF8" s="527"/>
      <c r="KGG8" s="527"/>
      <c r="KGH8" s="527"/>
      <c r="KGI8" s="527"/>
      <c r="KGJ8" s="527"/>
      <c r="KGK8" s="527"/>
      <c r="KGL8" s="527"/>
      <c r="KGM8" s="527"/>
      <c r="KGN8" s="527"/>
      <c r="KGO8" s="527"/>
      <c r="KGP8" s="527"/>
      <c r="KGQ8" s="527"/>
      <c r="KGR8" s="527"/>
      <c r="KGS8" s="527"/>
      <c r="KGT8" s="527"/>
      <c r="KGU8" s="527"/>
      <c r="KGV8" s="527"/>
      <c r="KGW8" s="527"/>
      <c r="KGX8" s="527"/>
      <c r="KGY8" s="527"/>
      <c r="KGZ8" s="527"/>
      <c r="KHA8" s="527"/>
      <c r="KHB8" s="527"/>
      <c r="KHC8" s="527"/>
      <c r="KHD8" s="527"/>
      <c r="KHE8" s="527"/>
      <c r="KHF8" s="527"/>
      <c r="KHG8" s="527"/>
      <c r="KHH8" s="527"/>
      <c r="KHI8" s="527"/>
      <c r="KHJ8" s="527"/>
      <c r="KHK8" s="527"/>
      <c r="KHL8" s="527"/>
      <c r="KHM8" s="527"/>
      <c r="KHN8" s="527"/>
      <c r="KHO8" s="527"/>
      <c r="KHP8" s="527"/>
      <c r="KHQ8" s="527"/>
      <c r="KHR8" s="527"/>
      <c r="KHS8" s="527"/>
      <c r="KHT8" s="527"/>
      <c r="KHU8" s="527"/>
      <c r="KHV8" s="527"/>
      <c r="KHW8" s="527"/>
      <c r="KHX8" s="527"/>
      <c r="KHY8" s="527"/>
      <c r="KHZ8" s="527"/>
      <c r="KIA8" s="527"/>
      <c r="KIB8" s="527"/>
      <c r="KIC8" s="527"/>
      <c r="KID8" s="527"/>
      <c r="KIE8" s="527"/>
      <c r="KIF8" s="527"/>
      <c r="KIG8" s="527"/>
      <c r="KIH8" s="527"/>
      <c r="KII8" s="527"/>
      <c r="KIJ8" s="527"/>
      <c r="KIK8" s="527"/>
      <c r="KIL8" s="527"/>
      <c r="KIM8" s="527"/>
      <c r="KIN8" s="527"/>
      <c r="KIO8" s="527"/>
      <c r="KIP8" s="527"/>
      <c r="KIQ8" s="527"/>
      <c r="KIR8" s="527"/>
      <c r="KIS8" s="527"/>
      <c r="KIT8" s="527"/>
      <c r="KIU8" s="527"/>
      <c r="KIV8" s="527"/>
      <c r="KIW8" s="527"/>
      <c r="KIX8" s="527"/>
      <c r="KIY8" s="527"/>
      <c r="KIZ8" s="527"/>
      <c r="KJA8" s="527"/>
      <c r="KJB8" s="527"/>
      <c r="KJC8" s="527"/>
      <c r="KJD8" s="527"/>
      <c r="KJE8" s="527"/>
      <c r="KJF8" s="527"/>
      <c r="KJG8" s="527"/>
      <c r="KJH8" s="527"/>
      <c r="KJI8" s="527"/>
      <c r="KJJ8" s="527"/>
      <c r="KJK8" s="527"/>
      <c r="KJL8" s="527"/>
      <c r="KJM8" s="527"/>
      <c r="KJN8" s="527"/>
      <c r="KJO8" s="527"/>
      <c r="KJP8" s="527"/>
      <c r="KJQ8" s="527"/>
      <c r="KJR8" s="527"/>
      <c r="KJS8" s="527"/>
      <c r="KJT8" s="527"/>
      <c r="KJU8" s="527"/>
      <c r="KJV8" s="527"/>
      <c r="KJW8" s="527"/>
      <c r="KJX8" s="527"/>
      <c r="KJY8" s="527"/>
      <c r="KJZ8" s="527"/>
      <c r="KKA8" s="527"/>
      <c r="KKB8" s="527"/>
      <c r="KKC8" s="527"/>
      <c r="KKD8" s="527"/>
      <c r="KKE8" s="527"/>
      <c r="KKF8" s="527"/>
      <c r="KKG8" s="527"/>
      <c r="KKH8" s="527"/>
      <c r="KKI8" s="527"/>
      <c r="KKJ8" s="527"/>
      <c r="KKK8" s="527"/>
      <c r="KKL8" s="527"/>
      <c r="KKM8" s="527"/>
      <c r="KKN8" s="527"/>
      <c r="KKO8" s="527"/>
      <c r="KKP8" s="527"/>
      <c r="KKQ8" s="527"/>
      <c r="KKR8" s="527"/>
      <c r="KKS8" s="527"/>
      <c r="KKT8" s="527"/>
      <c r="KKU8" s="527"/>
      <c r="KKV8" s="527"/>
      <c r="KKW8" s="527"/>
      <c r="KKX8" s="527"/>
      <c r="KKY8" s="527"/>
      <c r="KKZ8" s="527"/>
      <c r="KLA8" s="527"/>
      <c r="KLB8" s="527"/>
      <c r="KLC8" s="527"/>
      <c r="KLD8" s="527"/>
      <c r="KLE8" s="527"/>
      <c r="KLF8" s="527"/>
      <c r="KLG8" s="527"/>
      <c r="KLH8" s="527"/>
      <c r="KLI8" s="527"/>
      <c r="KLJ8" s="527"/>
      <c r="KLK8" s="527"/>
      <c r="KLL8" s="527"/>
      <c r="KLM8" s="527"/>
      <c r="KLN8" s="527"/>
      <c r="KLO8" s="527"/>
      <c r="KLP8" s="527"/>
      <c r="KLQ8" s="527"/>
      <c r="KLR8" s="527"/>
      <c r="KLS8" s="527"/>
      <c r="KLT8" s="527"/>
      <c r="KLU8" s="527"/>
      <c r="KLV8" s="527"/>
      <c r="KLW8" s="527"/>
      <c r="KLX8" s="527"/>
      <c r="KLY8" s="527"/>
      <c r="KLZ8" s="527"/>
      <c r="KMA8" s="527"/>
      <c r="KMB8" s="527"/>
      <c r="KMC8" s="527"/>
      <c r="KMD8" s="527"/>
      <c r="KME8" s="527"/>
      <c r="KMF8" s="527"/>
      <c r="KMG8" s="527"/>
      <c r="KMH8" s="527"/>
      <c r="KMI8" s="527"/>
      <c r="KMJ8" s="527"/>
      <c r="KMK8" s="527"/>
      <c r="KML8" s="527"/>
      <c r="KMM8" s="527"/>
      <c r="KMN8" s="527"/>
      <c r="KMO8" s="527"/>
      <c r="KMP8" s="527"/>
      <c r="KMQ8" s="527"/>
      <c r="KMR8" s="527"/>
      <c r="KMS8" s="527"/>
      <c r="KMT8" s="527"/>
      <c r="KMU8" s="527"/>
      <c r="KMV8" s="527"/>
      <c r="KMW8" s="527"/>
      <c r="KMX8" s="527"/>
      <c r="KMY8" s="527"/>
      <c r="KMZ8" s="527"/>
      <c r="KNA8" s="527"/>
      <c r="KNB8" s="527"/>
      <c r="KNC8" s="527"/>
      <c r="KND8" s="527"/>
      <c r="KNE8" s="527"/>
      <c r="KNF8" s="527"/>
      <c r="KNG8" s="527"/>
      <c r="KNH8" s="527"/>
      <c r="KNI8" s="527"/>
      <c r="KNJ8" s="527"/>
      <c r="KNK8" s="527"/>
      <c r="KNL8" s="527"/>
      <c r="KNM8" s="527"/>
      <c r="KNN8" s="527"/>
      <c r="KNO8" s="527"/>
      <c r="KNP8" s="527"/>
      <c r="KNQ8" s="527"/>
      <c r="KNR8" s="527"/>
      <c r="KNS8" s="527"/>
      <c r="KNT8" s="527"/>
      <c r="KNU8" s="527"/>
      <c r="KNV8" s="527"/>
      <c r="KNW8" s="527"/>
      <c r="KNX8" s="527"/>
      <c r="KNY8" s="527"/>
      <c r="KNZ8" s="527"/>
      <c r="KOA8" s="527"/>
      <c r="KOB8" s="527"/>
      <c r="KOC8" s="527"/>
      <c r="KOD8" s="527"/>
      <c r="KOE8" s="527"/>
      <c r="KOF8" s="527"/>
      <c r="KOG8" s="527"/>
      <c r="KOH8" s="527"/>
      <c r="KOI8" s="527"/>
      <c r="KOJ8" s="527"/>
      <c r="KOK8" s="527"/>
      <c r="KOL8" s="527"/>
      <c r="KOM8" s="527"/>
      <c r="KON8" s="527"/>
      <c r="KOO8" s="527"/>
      <c r="KOP8" s="527"/>
      <c r="KOQ8" s="527"/>
      <c r="KOR8" s="527"/>
      <c r="KOS8" s="527"/>
      <c r="KOT8" s="527"/>
      <c r="KOU8" s="527"/>
      <c r="KOV8" s="527"/>
      <c r="KOW8" s="527"/>
      <c r="KOX8" s="527"/>
      <c r="KOY8" s="527"/>
      <c r="KOZ8" s="527"/>
      <c r="KPA8" s="527"/>
      <c r="KPB8" s="527"/>
      <c r="KPC8" s="527"/>
      <c r="KPD8" s="527"/>
      <c r="KPE8" s="527"/>
      <c r="KPF8" s="527"/>
      <c r="KPG8" s="527"/>
      <c r="KPH8" s="527"/>
      <c r="KPI8" s="527"/>
      <c r="KPJ8" s="527"/>
      <c r="KPK8" s="527"/>
      <c r="KPL8" s="527"/>
      <c r="KPM8" s="527"/>
      <c r="KPN8" s="527"/>
      <c r="KPO8" s="527"/>
      <c r="KPP8" s="527"/>
      <c r="KPQ8" s="527"/>
      <c r="KPR8" s="527"/>
      <c r="KPS8" s="527"/>
      <c r="KPT8" s="527"/>
      <c r="KPU8" s="527"/>
      <c r="KPV8" s="527"/>
      <c r="KPW8" s="527"/>
      <c r="KPX8" s="527"/>
      <c r="KPY8" s="527"/>
      <c r="KPZ8" s="527"/>
      <c r="KQA8" s="527"/>
      <c r="KQB8" s="527"/>
      <c r="KQC8" s="527"/>
      <c r="KQD8" s="527"/>
      <c r="KQE8" s="527"/>
      <c r="KQF8" s="527"/>
      <c r="KQG8" s="527"/>
      <c r="KQH8" s="527"/>
      <c r="KQI8" s="527"/>
      <c r="KQJ8" s="527"/>
      <c r="KQK8" s="527"/>
      <c r="KQL8" s="527"/>
      <c r="KQM8" s="527"/>
      <c r="KQN8" s="527"/>
      <c r="KQO8" s="527"/>
      <c r="KQP8" s="527"/>
      <c r="KQQ8" s="527"/>
      <c r="KQR8" s="527"/>
      <c r="KQS8" s="527"/>
      <c r="KQT8" s="527"/>
      <c r="KQU8" s="527"/>
      <c r="KQV8" s="527"/>
      <c r="KQW8" s="527"/>
      <c r="KQX8" s="527"/>
      <c r="KQY8" s="527"/>
      <c r="KQZ8" s="527"/>
      <c r="KRA8" s="527"/>
      <c r="KRB8" s="527"/>
      <c r="KRC8" s="527"/>
      <c r="KRD8" s="527"/>
      <c r="KRE8" s="527"/>
      <c r="KRF8" s="527"/>
      <c r="KRG8" s="527"/>
      <c r="KRH8" s="527"/>
      <c r="KRI8" s="527"/>
      <c r="KRJ8" s="527"/>
      <c r="KRK8" s="527"/>
      <c r="KRL8" s="527"/>
      <c r="KRM8" s="527"/>
      <c r="KRN8" s="527"/>
      <c r="KRO8" s="527"/>
      <c r="KRP8" s="527"/>
      <c r="KRQ8" s="527"/>
      <c r="KRR8" s="527"/>
      <c r="KRS8" s="527"/>
      <c r="KRT8" s="527"/>
      <c r="KRU8" s="527"/>
      <c r="KRV8" s="527"/>
      <c r="KRW8" s="527"/>
      <c r="KRX8" s="527"/>
      <c r="KRY8" s="527"/>
      <c r="KRZ8" s="527"/>
      <c r="KSA8" s="527"/>
      <c r="KSB8" s="527"/>
      <c r="KSC8" s="527"/>
      <c r="KSD8" s="527"/>
      <c r="KSE8" s="527"/>
      <c r="KSF8" s="527"/>
      <c r="KSG8" s="527"/>
      <c r="KSH8" s="527"/>
      <c r="KSI8" s="527"/>
      <c r="KSJ8" s="527"/>
      <c r="KSK8" s="527"/>
      <c r="KSL8" s="527"/>
      <c r="KSM8" s="527"/>
      <c r="KSN8" s="527"/>
      <c r="KSO8" s="527"/>
      <c r="KSP8" s="527"/>
      <c r="KSQ8" s="527"/>
      <c r="KSR8" s="527"/>
      <c r="KSS8" s="527"/>
      <c r="KST8" s="527"/>
      <c r="KSU8" s="527"/>
      <c r="KSV8" s="527"/>
      <c r="KSW8" s="527"/>
      <c r="KSX8" s="527"/>
      <c r="KSY8" s="527"/>
      <c r="KSZ8" s="527"/>
      <c r="KTA8" s="527"/>
      <c r="KTB8" s="527"/>
      <c r="KTC8" s="527"/>
      <c r="KTD8" s="527"/>
      <c r="KTE8" s="527"/>
      <c r="KTF8" s="527"/>
      <c r="KTG8" s="527"/>
      <c r="KTH8" s="527"/>
      <c r="KTI8" s="527"/>
      <c r="KTJ8" s="527"/>
      <c r="KTK8" s="527"/>
      <c r="KTL8" s="527"/>
      <c r="KTM8" s="527"/>
      <c r="KTN8" s="527"/>
      <c r="KTO8" s="527"/>
      <c r="KTP8" s="527"/>
      <c r="KTQ8" s="527"/>
      <c r="KTR8" s="527"/>
      <c r="KTS8" s="527"/>
      <c r="KTT8" s="527"/>
      <c r="KTU8" s="527"/>
      <c r="KTV8" s="527"/>
      <c r="KTW8" s="527"/>
      <c r="KTX8" s="527"/>
      <c r="KTY8" s="527"/>
      <c r="KTZ8" s="527"/>
      <c r="KUA8" s="527"/>
      <c r="KUB8" s="527"/>
      <c r="KUC8" s="527"/>
      <c r="KUD8" s="527"/>
      <c r="KUE8" s="527"/>
      <c r="KUF8" s="527"/>
      <c r="KUG8" s="527"/>
      <c r="KUH8" s="527"/>
      <c r="KUI8" s="527"/>
      <c r="KUJ8" s="527"/>
      <c r="KUK8" s="527"/>
      <c r="KUL8" s="527"/>
      <c r="KUM8" s="527"/>
      <c r="KUN8" s="527"/>
      <c r="KUO8" s="527"/>
      <c r="KUP8" s="527"/>
      <c r="KUQ8" s="527"/>
      <c r="KUR8" s="527"/>
      <c r="KUS8" s="527"/>
      <c r="KUT8" s="527"/>
      <c r="KUU8" s="527"/>
      <c r="KUV8" s="527"/>
      <c r="KUW8" s="527"/>
      <c r="KUX8" s="527"/>
      <c r="KUY8" s="527"/>
      <c r="KUZ8" s="527"/>
      <c r="KVA8" s="527"/>
      <c r="KVB8" s="527"/>
      <c r="KVC8" s="527"/>
      <c r="KVD8" s="527"/>
      <c r="KVE8" s="527"/>
      <c r="KVF8" s="527"/>
      <c r="KVG8" s="527"/>
      <c r="KVH8" s="527"/>
      <c r="KVI8" s="527"/>
      <c r="KVJ8" s="527"/>
      <c r="KVK8" s="527"/>
      <c r="KVL8" s="527"/>
      <c r="KVM8" s="527"/>
      <c r="KVN8" s="527"/>
      <c r="KVO8" s="527"/>
      <c r="KVP8" s="527"/>
      <c r="KVQ8" s="527"/>
      <c r="KVR8" s="527"/>
      <c r="KVS8" s="527"/>
      <c r="KVT8" s="527"/>
      <c r="KVU8" s="527"/>
      <c r="KVV8" s="527"/>
      <c r="KVW8" s="527"/>
      <c r="KVX8" s="527"/>
      <c r="KVY8" s="527"/>
      <c r="KVZ8" s="527"/>
      <c r="KWA8" s="527"/>
      <c r="KWB8" s="527"/>
      <c r="KWC8" s="527"/>
      <c r="KWD8" s="527"/>
      <c r="KWE8" s="527"/>
      <c r="KWF8" s="527"/>
      <c r="KWG8" s="527"/>
      <c r="KWH8" s="527"/>
      <c r="KWI8" s="527"/>
      <c r="KWJ8" s="527"/>
      <c r="KWK8" s="527"/>
      <c r="KWL8" s="527"/>
      <c r="KWM8" s="527"/>
      <c r="KWN8" s="527"/>
      <c r="KWO8" s="527"/>
      <c r="KWP8" s="527"/>
      <c r="KWQ8" s="527"/>
      <c r="KWR8" s="527"/>
      <c r="KWS8" s="527"/>
      <c r="KWT8" s="527"/>
      <c r="KWU8" s="527"/>
      <c r="KWV8" s="527"/>
      <c r="KWW8" s="527"/>
      <c r="KWX8" s="527"/>
      <c r="KWY8" s="527"/>
      <c r="KWZ8" s="527"/>
      <c r="KXA8" s="527"/>
      <c r="KXB8" s="527"/>
      <c r="KXC8" s="527"/>
      <c r="KXD8" s="527"/>
      <c r="KXE8" s="527"/>
      <c r="KXF8" s="527"/>
      <c r="KXG8" s="527"/>
      <c r="KXH8" s="527"/>
      <c r="KXI8" s="527"/>
      <c r="KXJ8" s="527"/>
      <c r="KXK8" s="527"/>
      <c r="KXL8" s="527"/>
      <c r="KXM8" s="527"/>
      <c r="KXN8" s="527"/>
      <c r="KXO8" s="527"/>
      <c r="KXP8" s="527"/>
      <c r="KXQ8" s="527"/>
      <c r="KXR8" s="527"/>
      <c r="KXS8" s="527"/>
      <c r="KXT8" s="527"/>
      <c r="KXU8" s="527"/>
      <c r="KXV8" s="527"/>
      <c r="KXW8" s="527"/>
      <c r="KXX8" s="527"/>
      <c r="KXY8" s="527"/>
      <c r="KXZ8" s="527"/>
      <c r="KYA8" s="527"/>
      <c r="KYB8" s="527"/>
      <c r="KYC8" s="527"/>
      <c r="KYD8" s="527"/>
      <c r="KYE8" s="527"/>
      <c r="KYF8" s="527"/>
      <c r="KYG8" s="527"/>
      <c r="KYH8" s="527"/>
      <c r="KYI8" s="527"/>
      <c r="KYJ8" s="527"/>
      <c r="KYK8" s="527"/>
      <c r="KYL8" s="527"/>
      <c r="KYM8" s="527"/>
      <c r="KYN8" s="527"/>
      <c r="KYO8" s="527"/>
      <c r="KYP8" s="527"/>
      <c r="KYQ8" s="527"/>
      <c r="KYR8" s="527"/>
      <c r="KYS8" s="527"/>
      <c r="KYT8" s="527"/>
      <c r="KYU8" s="527"/>
      <c r="KYV8" s="527"/>
      <c r="KYW8" s="527"/>
      <c r="KYX8" s="527"/>
      <c r="KYY8" s="527"/>
      <c r="KYZ8" s="527"/>
      <c r="KZA8" s="527"/>
      <c r="KZB8" s="527"/>
      <c r="KZC8" s="527"/>
      <c r="KZD8" s="527"/>
      <c r="KZE8" s="527"/>
      <c r="KZF8" s="527"/>
      <c r="KZG8" s="527"/>
      <c r="KZH8" s="527"/>
      <c r="KZI8" s="527"/>
      <c r="KZJ8" s="527"/>
      <c r="KZK8" s="527"/>
      <c r="KZL8" s="527"/>
      <c r="KZM8" s="527"/>
      <c r="KZN8" s="527"/>
      <c r="KZO8" s="527"/>
      <c r="KZP8" s="527"/>
      <c r="KZQ8" s="527"/>
      <c r="KZR8" s="527"/>
      <c r="KZS8" s="527"/>
      <c r="KZT8" s="527"/>
      <c r="KZU8" s="527"/>
      <c r="KZV8" s="527"/>
      <c r="KZW8" s="527"/>
      <c r="KZX8" s="527"/>
      <c r="KZY8" s="527"/>
      <c r="KZZ8" s="527"/>
      <c r="LAA8" s="527"/>
      <c r="LAB8" s="527"/>
      <c r="LAC8" s="527"/>
      <c r="LAD8" s="527"/>
      <c r="LAE8" s="527"/>
      <c r="LAF8" s="527"/>
      <c r="LAG8" s="527"/>
      <c r="LAH8" s="527"/>
      <c r="LAI8" s="527"/>
      <c r="LAJ8" s="527"/>
      <c r="LAK8" s="527"/>
      <c r="LAL8" s="527"/>
      <c r="LAM8" s="527"/>
      <c r="LAN8" s="527"/>
      <c r="LAO8" s="527"/>
      <c r="LAP8" s="527"/>
      <c r="LAQ8" s="527"/>
      <c r="LAR8" s="527"/>
      <c r="LAS8" s="527"/>
      <c r="LAT8" s="527"/>
      <c r="LAU8" s="527"/>
      <c r="LAV8" s="527"/>
      <c r="LAW8" s="527"/>
      <c r="LAX8" s="527"/>
      <c r="LAY8" s="527"/>
      <c r="LAZ8" s="527"/>
      <c r="LBA8" s="527"/>
      <c r="LBB8" s="527"/>
      <c r="LBC8" s="527"/>
      <c r="LBD8" s="527"/>
      <c r="LBE8" s="527"/>
      <c r="LBF8" s="527"/>
      <c r="LBG8" s="527"/>
      <c r="LBH8" s="527"/>
      <c r="LBI8" s="527"/>
      <c r="LBJ8" s="527"/>
      <c r="LBK8" s="527"/>
      <c r="LBL8" s="527"/>
      <c r="LBM8" s="527"/>
      <c r="LBN8" s="527"/>
      <c r="LBO8" s="527"/>
      <c r="LBP8" s="527"/>
      <c r="LBQ8" s="527"/>
      <c r="LBR8" s="527"/>
      <c r="LBS8" s="527"/>
      <c r="LBT8" s="527"/>
      <c r="LBU8" s="527"/>
      <c r="LBV8" s="527"/>
      <c r="LBW8" s="527"/>
      <c r="LBX8" s="527"/>
      <c r="LBY8" s="527"/>
      <c r="LBZ8" s="527"/>
      <c r="LCA8" s="527"/>
      <c r="LCB8" s="527"/>
      <c r="LCC8" s="527"/>
      <c r="LCD8" s="527"/>
      <c r="LCE8" s="527"/>
      <c r="LCF8" s="527"/>
      <c r="LCG8" s="527"/>
      <c r="LCH8" s="527"/>
      <c r="LCI8" s="527"/>
      <c r="LCJ8" s="527"/>
      <c r="LCK8" s="527"/>
      <c r="LCL8" s="527"/>
      <c r="LCM8" s="527"/>
      <c r="LCN8" s="527"/>
      <c r="LCO8" s="527"/>
      <c r="LCP8" s="527"/>
      <c r="LCQ8" s="527"/>
      <c r="LCR8" s="527"/>
      <c r="LCS8" s="527"/>
      <c r="LCT8" s="527"/>
      <c r="LCU8" s="527"/>
      <c r="LCV8" s="527"/>
      <c r="LCW8" s="527"/>
      <c r="LCX8" s="527"/>
      <c r="LCY8" s="527"/>
      <c r="LCZ8" s="527"/>
      <c r="LDA8" s="527"/>
      <c r="LDB8" s="527"/>
      <c r="LDC8" s="527"/>
      <c r="LDD8" s="527"/>
      <c r="LDE8" s="527"/>
      <c r="LDF8" s="527"/>
      <c r="LDG8" s="527"/>
      <c r="LDH8" s="527"/>
      <c r="LDI8" s="527"/>
      <c r="LDJ8" s="527"/>
      <c r="LDK8" s="527"/>
      <c r="LDL8" s="527"/>
      <c r="LDM8" s="527"/>
      <c r="LDN8" s="527"/>
      <c r="LDO8" s="527"/>
      <c r="LDP8" s="527"/>
      <c r="LDQ8" s="527"/>
      <c r="LDR8" s="527"/>
      <c r="LDS8" s="527"/>
      <c r="LDT8" s="527"/>
      <c r="LDU8" s="527"/>
      <c r="LDV8" s="527"/>
      <c r="LDW8" s="527"/>
      <c r="LDX8" s="527"/>
      <c r="LDY8" s="527"/>
      <c r="LDZ8" s="527"/>
      <c r="LEA8" s="527"/>
      <c r="LEB8" s="527"/>
      <c r="LEC8" s="527"/>
      <c r="LED8" s="527"/>
      <c r="LEE8" s="527"/>
      <c r="LEF8" s="527"/>
      <c r="LEG8" s="527"/>
      <c r="LEH8" s="527"/>
      <c r="LEI8" s="527"/>
      <c r="LEJ8" s="527"/>
      <c r="LEK8" s="527"/>
      <c r="LEL8" s="527"/>
      <c r="LEM8" s="527"/>
      <c r="LEN8" s="527"/>
      <c r="LEO8" s="527"/>
      <c r="LEP8" s="527"/>
      <c r="LEQ8" s="527"/>
      <c r="LER8" s="527"/>
      <c r="LES8" s="527"/>
      <c r="LET8" s="527"/>
      <c r="LEU8" s="527"/>
      <c r="LEV8" s="527"/>
      <c r="LEW8" s="527"/>
      <c r="LEX8" s="527"/>
      <c r="LEY8" s="527"/>
      <c r="LEZ8" s="527"/>
      <c r="LFA8" s="527"/>
      <c r="LFB8" s="527"/>
      <c r="LFC8" s="527"/>
      <c r="LFD8" s="527"/>
      <c r="LFE8" s="527"/>
      <c r="LFF8" s="527"/>
      <c r="LFG8" s="527"/>
      <c r="LFH8" s="527"/>
      <c r="LFI8" s="527"/>
      <c r="LFJ8" s="527"/>
      <c r="LFK8" s="527"/>
      <c r="LFL8" s="527"/>
      <c r="LFM8" s="527"/>
      <c r="LFN8" s="527"/>
      <c r="LFO8" s="527"/>
      <c r="LFP8" s="527"/>
      <c r="LFQ8" s="527"/>
      <c r="LFR8" s="527"/>
      <c r="LFS8" s="527"/>
      <c r="LFT8" s="527"/>
      <c r="LFU8" s="527"/>
      <c r="LFV8" s="527"/>
      <c r="LFW8" s="527"/>
      <c r="LFX8" s="527"/>
      <c r="LFY8" s="527"/>
      <c r="LFZ8" s="527"/>
      <c r="LGA8" s="527"/>
      <c r="LGB8" s="527"/>
      <c r="LGC8" s="527"/>
      <c r="LGD8" s="527"/>
      <c r="LGE8" s="527"/>
      <c r="LGF8" s="527"/>
      <c r="LGG8" s="527"/>
      <c r="LGH8" s="527"/>
      <c r="LGI8" s="527"/>
      <c r="LGJ8" s="527"/>
      <c r="LGK8" s="527"/>
      <c r="LGL8" s="527"/>
      <c r="LGM8" s="527"/>
      <c r="LGN8" s="527"/>
      <c r="LGO8" s="527"/>
      <c r="LGP8" s="527"/>
      <c r="LGQ8" s="527"/>
      <c r="LGR8" s="527"/>
      <c r="LGS8" s="527"/>
      <c r="LGT8" s="527"/>
      <c r="LGU8" s="527"/>
      <c r="LGV8" s="527"/>
      <c r="LGW8" s="527"/>
      <c r="LGX8" s="527"/>
      <c r="LGY8" s="527"/>
      <c r="LGZ8" s="527"/>
      <c r="LHA8" s="527"/>
      <c r="LHB8" s="527"/>
      <c r="LHC8" s="527"/>
      <c r="LHD8" s="527"/>
      <c r="LHE8" s="527"/>
      <c r="LHF8" s="527"/>
      <c r="LHG8" s="527"/>
      <c r="LHH8" s="527"/>
      <c r="LHI8" s="527"/>
      <c r="LHJ8" s="527"/>
      <c r="LHK8" s="527"/>
      <c r="LHL8" s="527"/>
      <c r="LHM8" s="527"/>
      <c r="LHN8" s="527"/>
      <c r="LHO8" s="527"/>
      <c r="LHP8" s="527"/>
      <c r="LHQ8" s="527"/>
      <c r="LHR8" s="527"/>
      <c r="LHS8" s="527"/>
      <c r="LHT8" s="527"/>
      <c r="LHU8" s="527"/>
      <c r="LHV8" s="527"/>
      <c r="LHW8" s="527"/>
      <c r="LHX8" s="527"/>
      <c r="LHY8" s="527"/>
      <c r="LHZ8" s="527"/>
      <c r="LIA8" s="527"/>
      <c r="LIB8" s="527"/>
      <c r="LIC8" s="527"/>
      <c r="LID8" s="527"/>
      <c r="LIE8" s="527"/>
      <c r="LIF8" s="527"/>
      <c r="LIG8" s="527"/>
      <c r="LIH8" s="527"/>
      <c r="LII8" s="527"/>
      <c r="LIJ8" s="527"/>
      <c r="LIK8" s="527"/>
      <c r="LIL8" s="527"/>
      <c r="LIM8" s="527"/>
      <c r="LIN8" s="527"/>
      <c r="LIO8" s="527"/>
      <c r="LIP8" s="527"/>
      <c r="LIQ8" s="527"/>
      <c r="LIR8" s="527"/>
      <c r="LIS8" s="527"/>
      <c r="LIT8" s="527"/>
      <c r="LIU8" s="527"/>
      <c r="LIV8" s="527"/>
      <c r="LIW8" s="527"/>
      <c r="LIX8" s="527"/>
      <c r="LIY8" s="527"/>
      <c r="LIZ8" s="527"/>
      <c r="LJA8" s="527"/>
      <c r="LJB8" s="527"/>
      <c r="LJC8" s="527"/>
      <c r="LJD8" s="527"/>
      <c r="LJE8" s="527"/>
      <c r="LJF8" s="527"/>
      <c r="LJG8" s="527"/>
      <c r="LJH8" s="527"/>
      <c r="LJI8" s="527"/>
      <c r="LJJ8" s="527"/>
      <c r="LJK8" s="527"/>
      <c r="LJL8" s="527"/>
      <c r="LJM8" s="527"/>
      <c r="LJN8" s="527"/>
      <c r="LJO8" s="527"/>
      <c r="LJP8" s="527"/>
      <c r="LJQ8" s="527"/>
      <c r="LJR8" s="527"/>
      <c r="LJS8" s="527"/>
      <c r="LJT8" s="527"/>
      <c r="LJU8" s="527"/>
      <c r="LJV8" s="527"/>
      <c r="LJW8" s="527"/>
      <c r="LJX8" s="527"/>
      <c r="LJY8" s="527"/>
      <c r="LJZ8" s="527"/>
      <c r="LKA8" s="527"/>
      <c r="LKB8" s="527"/>
      <c r="LKC8" s="527"/>
      <c r="LKD8" s="527"/>
      <c r="LKE8" s="527"/>
      <c r="LKF8" s="527"/>
      <c r="LKG8" s="527"/>
      <c r="LKH8" s="527"/>
      <c r="LKI8" s="527"/>
      <c r="LKJ8" s="527"/>
      <c r="LKK8" s="527"/>
      <c r="LKL8" s="527"/>
      <c r="LKM8" s="527"/>
      <c r="LKN8" s="527"/>
      <c r="LKO8" s="527"/>
      <c r="LKP8" s="527"/>
      <c r="LKQ8" s="527"/>
      <c r="LKR8" s="527"/>
      <c r="LKS8" s="527"/>
      <c r="LKT8" s="527"/>
      <c r="LKU8" s="527"/>
      <c r="LKV8" s="527"/>
      <c r="LKW8" s="527"/>
      <c r="LKX8" s="527"/>
      <c r="LKY8" s="527"/>
      <c r="LKZ8" s="527"/>
      <c r="LLA8" s="527"/>
      <c r="LLB8" s="527"/>
      <c r="LLC8" s="527"/>
      <c r="LLD8" s="527"/>
      <c r="LLE8" s="527"/>
      <c r="LLF8" s="527"/>
      <c r="LLG8" s="527"/>
      <c r="LLH8" s="527"/>
      <c r="LLI8" s="527"/>
      <c r="LLJ8" s="527"/>
      <c r="LLK8" s="527"/>
      <c r="LLL8" s="527"/>
      <c r="LLM8" s="527"/>
      <c r="LLN8" s="527"/>
      <c r="LLO8" s="527"/>
      <c r="LLP8" s="527"/>
      <c r="LLQ8" s="527"/>
      <c r="LLR8" s="527"/>
      <c r="LLS8" s="527"/>
      <c r="LLT8" s="527"/>
      <c r="LLU8" s="527"/>
      <c r="LLV8" s="527"/>
      <c r="LLW8" s="527"/>
      <c r="LLX8" s="527"/>
      <c r="LLY8" s="527"/>
      <c r="LLZ8" s="527"/>
      <c r="LMA8" s="527"/>
      <c r="LMB8" s="527"/>
      <c r="LMC8" s="527"/>
      <c r="LMD8" s="527"/>
      <c r="LME8" s="527"/>
      <c r="LMF8" s="527"/>
      <c r="LMG8" s="527"/>
      <c r="LMH8" s="527"/>
      <c r="LMI8" s="527"/>
      <c r="LMJ8" s="527"/>
      <c r="LMK8" s="527"/>
      <c r="LML8" s="527"/>
      <c r="LMM8" s="527"/>
      <c r="LMN8" s="527"/>
      <c r="LMO8" s="527"/>
      <c r="LMP8" s="527"/>
      <c r="LMQ8" s="527"/>
      <c r="LMR8" s="527"/>
      <c r="LMS8" s="527"/>
      <c r="LMT8" s="527"/>
      <c r="LMU8" s="527"/>
      <c r="LMV8" s="527"/>
      <c r="LMW8" s="527"/>
      <c r="LMX8" s="527"/>
      <c r="LMY8" s="527"/>
      <c r="LMZ8" s="527"/>
      <c r="LNA8" s="527"/>
      <c r="LNB8" s="527"/>
      <c r="LNC8" s="527"/>
      <c r="LND8" s="527"/>
      <c r="LNE8" s="527"/>
      <c r="LNF8" s="527"/>
      <c r="LNG8" s="527"/>
      <c r="LNH8" s="527"/>
      <c r="LNI8" s="527"/>
      <c r="LNJ8" s="527"/>
      <c r="LNK8" s="527"/>
      <c r="LNL8" s="527"/>
      <c r="LNM8" s="527"/>
      <c r="LNN8" s="527"/>
      <c r="LNO8" s="527"/>
      <c r="LNP8" s="527"/>
      <c r="LNQ8" s="527"/>
      <c r="LNR8" s="527"/>
      <c r="LNS8" s="527"/>
      <c r="LNT8" s="527"/>
      <c r="LNU8" s="527"/>
      <c r="LNV8" s="527"/>
      <c r="LNW8" s="527"/>
      <c r="LNX8" s="527"/>
      <c r="LNY8" s="527"/>
      <c r="LNZ8" s="527"/>
      <c r="LOA8" s="527"/>
      <c r="LOB8" s="527"/>
      <c r="LOC8" s="527"/>
      <c r="LOD8" s="527"/>
      <c r="LOE8" s="527"/>
      <c r="LOF8" s="527"/>
      <c r="LOG8" s="527"/>
      <c r="LOH8" s="527"/>
      <c r="LOI8" s="527"/>
      <c r="LOJ8" s="527"/>
      <c r="LOK8" s="527"/>
      <c r="LOL8" s="527"/>
      <c r="LOM8" s="527"/>
      <c r="LON8" s="527"/>
      <c r="LOO8" s="527"/>
      <c r="LOP8" s="527"/>
      <c r="LOQ8" s="527"/>
      <c r="LOR8" s="527"/>
      <c r="LOS8" s="527"/>
      <c r="LOT8" s="527"/>
      <c r="LOU8" s="527"/>
      <c r="LOV8" s="527"/>
      <c r="LOW8" s="527"/>
      <c r="LOX8" s="527"/>
      <c r="LOY8" s="527"/>
      <c r="LOZ8" s="527"/>
      <c r="LPA8" s="527"/>
      <c r="LPB8" s="527"/>
      <c r="LPC8" s="527"/>
      <c r="LPD8" s="527"/>
      <c r="LPE8" s="527"/>
      <c r="LPF8" s="527"/>
      <c r="LPG8" s="527"/>
      <c r="LPH8" s="527"/>
      <c r="LPI8" s="527"/>
      <c r="LPJ8" s="527"/>
      <c r="LPK8" s="527"/>
      <c r="LPL8" s="527"/>
      <c r="LPM8" s="527"/>
      <c r="LPN8" s="527"/>
      <c r="LPO8" s="527"/>
      <c r="LPP8" s="527"/>
      <c r="LPQ8" s="527"/>
      <c r="LPR8" s="527"/>
      <c r="LPS8" s="527"/>
      <c r="LPT8" s="527"/>
      <c r="LPU8" s="527"/>
      <c r="LPV8" s="527"/>
      <c r="LPW8" s="527"/>
      <c r="LPX8" s="527"/>
      <c r="LPY8" s="527"/>
      <c r="LPZ8" s="527"/>
      <c r="LQA8" s="527"/>
      <c r="LQB8" s="527"/>
      <c r="LQC8" s="527"/>
      <c r="LQD8" s="527"/>
      <c r="LQE8" s="527"/>
      <c r="LQF8" s="527"/>
      <c r="LQG8" s="527"/>
      <c r="LQH8" s="527"/>
      <c r="LQI8" s="527"/>
      <c r="LQJ8" s="527"/>
      <c r="LQK8" s="527"/>
      <c r="LQL8" s="527"/>
      <c r="LQM8" s="527"/>
      <c r="LQN8" s="527"/>
      <c r="LQO8" s="527"/>
      <c r="LQP8" s="527"/>
      <c r="LQQ8" s="527"/>
      <c r="LQR8" s="527"/>
      <c r="LQS8" s="527"/>
      <c r="LQT8" s="527"/>
      <c r="LQU8" s="527"/>
      <c r="LQV8" s="527"/>
      <c r="LQW8" s="527"/>
      <c r="LQX8" s="527"/>
      <c r="LQY8" s="527"/>
      <c r="LQZ8" s="527"/>
      <c r="LRA8" s="527"/>
      <c r="LRB8" s="527"/>
      <c r="LRC8" s="527"/>
      <c r="LRD8" s="527"/>
      <c r="LRE8" s="527"/>
      <c r="LRF8" s="527"/>
      <c r="LRG8" s="527"/>
      <c r="LRH8" s="527"/>
      <c r="LRI8" s="527"/>
      <c r="LRJ8" s="527"/>
      <c r="LRK8" s="527"/>
      <c r="LRL8" s="527"/>
      <c r="LRM8" s="527"/>
      <c r="LRN8" s="527"/>
      <c r="LRO8" s="527"/>
      <c r="LRP8" s="527"/>
      <c r="LRQ8" s="527"/>
      <c r="LRR8" s="527"/>
      <c r="LRS8" s="527"/>
      <c r="LRT8" s="527"/>
      <c r="LRU8" s="527"/>
      <c r="LRV8" s="527"/>
      <c r="LRW8" s="527"/>
      <c r="LRX8" s="527"/>
      <c r="LRY8" s="527"/>
      <c r="LRZ8" s="527"/>
      <c r="LSA8" s="527"/>
      <c r="LSB8" s="527"/>
      <c r="LSC8" s="527"/>
      <c r="LSD8" s="527"/>
      <c r="LSE8" s="527"/>
      <c r="LSF8" s="527"/>
      <c r="LSG8" s="527"/>
      <c r="LSH8" s="527"/>
      <c r="LSI8" s="527"/>
      <c r="LSJ8" s="527"/>
      <c r="LSK8" s="527"/>
      <c r="LSL8" s="527"/>
      <c r="LSM8" s="527"/>
      <c r="LSN8" s="527"/>
      <c r="LSO8" s="527"/>
      <c r="LSP8" s="527"/>
      <c r="LSQ8" s="527"/>
      <c r="LSR8" s="527"/>
      <c r="LSS8" s="527"/>
      <c r="LST8" s="527"/>
      <c r="LSU8" s="527"/>
      <c r="LSV8" s="527"/>
      <c r="LSW8" s="527"/>
      <c r="LSX8" s="527"/>
      <c r="LSY8" s="527"/>
      <c r="LSZ8" s="527"/>
      <c r="LTA8" s="527"/>
      <c r="LTB8" s="527"/>
      <c r="LTC8" s="527"/>
      <c r="LTD8" s="527"/>
      <c r="LTE8" s="527"/>
      <c r="LTF8" s="527"/>
      <c r="LTG8" s="527"/>
      <c r="LTH8" s="527"/>
      <c r="LTI8" s="527"/>
      <c r="LTJ8" s="527"/>
      <c r="LTK8" s="527"/>
      <c r="LTL8" s="527"/>
      <c r="LTM8" s="527"/>
      <c r="LTN8" s="527"/>
      <c r="LTO8" s="527"/>
      <c r="LTP8" s="527"/>
      <c r="LTQ8" s="527"/>
      <c r="LTR8" s="527"/>
      <c r="LTS8" s="527"/>
      <c r="LTT8" s="527"/>
      <c r="LTU8" s="527"/>
      <c r="LTV8" s="527"/>
      <c r="LTW8" s="527"/>
      <c r="LTX8" s="527"/>
      <c r="LTY8" s="527"/>
      <c r="LTZ8" s="527"/>
      <c r="LUA8" s="527"/>
      <c r="LUB8" s="527"/>
      <c r="LUC8" s="527"/>
      <c r="LUD8" s="527"/>
      <c r="LUE8" s="527"/>
      <c r="LUF8" s="527"/>
      <c r="LUG8" s="527"/>
      <c r="LUH8" s="527"/>
      <c r="LUI8" s="527"/>
      <c r="LUJ8" s="527"/>
      <c r="LUK8" s="527"/>
      <c r="LUL8" s="527"/>
      <c r="LUM8" s="527"/>
      <c r="LUN8" s="527"/>
      <c r="LUO8" s="527"/>
      <c r="LUP8" s="527"/>
      <c r="LUQ8" s="527"/>
      <c r="LUR8" s="527"/>
      <c r="LUS8" s="527"/>
      <c r="LUT8" s="527"/>
      <c r="LUU8" s="527"/>
      <c r="LUV8" s="527"/>
      <c r="LUW8" s="527"/>
      <c r="LUX8" s="527"/>
      <c r="LUY8" s="527"/>
      <c r="LUZ8" s="527"/>
      <c r="LVA8" s="527"/>
      <c r="LVB8" s="527"/>
      <c r="LVC8" s="527"/>
      <c r="LVD8" s="527"/>
      <c r="LVE8" s="527"/>
      <c r="LVF8" s="527"/>
      <c r="LVG8" s="527"/>
      <c r="LVH8" s="527"/>
      <c r="LVI8" s="527"/>
      <c r="LVJ8" s="527"/>
      <c r="LVK8" s="527"/>
      <c r="LVL8" s="527"/>
      <c r="LVM8" s="527"/>
      <c r="LVN8" s="527"/>
      <c r="LVO8" s="527"/>
      <c r="LVP8" s="527"/>
      <c r="LVQ8" s="527"/>
      <c r="LVR8" s="527"/>
      <c r="LVS8" s="527"/>
      <c r="LVT8" s="527"/>
      <c r="LVU8" s="527"/>
      <c r="LVV8" s="527"/>
      <c r="LVW8" s="527"/>
      <c r="LVX8" s="527"/>
      <c r="LVY8" s="527"/>
      <c r="LVZ8" s="527"/>
      <c r="LWA8" s="527"/>
      <c r="LWB8" s="527"/>
      <c r="LWC8" s="527"/>
      <c r="LWD8" s="527"/>
      <c r="LWE8" s="527"/>
      <c r="LWF8" s="527"/>
      <c r="LWG8" s="527"/>
      <c r="LWH8" s="527"/>
      <c r="LWI8" s="527"/>
      <c r="LWJ8" s="527"/>
      <c r="LWK8" s="527"/>
      <c r="LWL8" s="527"/>
      <c r="LWM8" s="527"/>
      <c r="LWN8" s="527"/>
      <c r="LWO8" s="527"/>
      <c r="LWP8" s="527"/>
      <c r="LWQ8" s="527"/>
      <c r="LWR8" s="527"/>
      <c r="LWS8" s="527"/>
      <c r="LWT8" s="527"/>
      <c r="LWU8" s="527"/>
      <c r="LWV8" s="527"/>
      <c r="LWW8" s="527"/>
      <c r="LWX8" s="527"/>
      <c r="LWY8" s="527"/>
      <c r="LWZ8" s="527"/>
      <c r="LXA8" s="527"/>
      <c r="LXB8" s="527"/>
      <c r="LXC8" s="527"/>
      <c r="LXD8" s="527"/>
      <c r="LXE8" s="527"/>
      <c r="LXF8" s="527"/>
      <c r="LXG8" s="527"/>
      <c r="LXH8" s="527"/>
      <c r="LXI8" s="527"/>
      <c r="LXJ8" s="527"/>
      <c r="LXK8" s="527"/>
      <c r="LXL8" s="527"/>
      <c r="LXM8" s="527"/>
      <c r="LXN8" s="527"/>
      <c r="LXO8" s="527"/>
      <c r="LXP8" s="527"/>
      <c r="LXQ8" s="527"/>
      <c r="LXR8" s="527"/>
      <c r="LXS8" s="527"/>
      <c r="LXT8" s="527"/>
      <c r="LXU8" s="527"/>
      <c r="LXV8" s="527"/>
      <c r="LXW8" s="527"/>
      <c r="LXX8" s="527"/>
      <c r="LXY8" s="527"/>
      <c r="LXZ8" s="527"/>
      <c r="LYA8" s="527"/>
      <c r="LYB8" s="527"/>
      <c r="LYC8" s="527"/>
      <c r="LYD8" s="527"/>
      <c r="LYE8" s="527"/>
      <c r="LYF8" s="527"/>
      <c r="LYG8" s="527"/>
      <c r="LYH8" s="527"/>
      <c r="LYI8" s="527"/>
      <c r="LYJ8" s="527"/>
      <c r="LYK8" s="527"/>
      <c r="LYL8" s="527"/>
      <c r="LYM8" s="527"/>
      <c r="LYN8" s="527"/>
      <c r="LYO8" s="527"/>
      <c r="LYP8" s="527"/>
      <c r="LYQ8" s="527"/>
      <c r="LYR8" s="527"/>
      <c r="LYS8" s="527"/>
      <c r="LYT8" s="527"/>
      <c r="LYU8" s="527"/>
      <c r="LYV8" s="527"/>
      <c r="LYW8" s="527"/>
      <c r="LYX8" s="527"/>
      <c r="LYY8" s="527"/>
      <c r="LYZ8" s="527"/>
      <c r="LZA8" s="527"/>
      <c r="LZB8" s="527"/>
      <c r="LZC8" s="527"/>
      <c r="LZD8" s="527"/>
      <c r="LZE8" s="527"/>
      <c r="LZF8" s="527"/>
      <c r="LZG8" s="527"/>
      <c r="LZH8" s="527"/>
      <c r="LZI8" s="527"/>
      <c r="LZJ8" s="527"/>
      <c r="LZK8" s="527"/>
      <c r="LZL8" s="527"/>
      <c r="LZM8" s="527"/>
      <c r="LZN8" s="527"/>
      <c r="LZO8" s="527"/>
      <c r="LZP8" s="527"/>
      <c r="LZQ8" s="527"/>
      <c r="LZR8" s="527"/>
      <c r="LZS8" s="527"/>
      <c r="LZT8" s="527"/>
      <c r="LZU8" s="527"/>
      <c r="LZV8" s="527"/>
      <c r="LZW8" s="527"/>
      <c r="LZX8" s="527"/>
      <c r="LZY8" s="527"/>
      <c r="LZZ8" s="527"/>
      <c r="MAA8" s="527"/>
      <c r="MAB8" s="527"/>
      <c r="MAC8" s="527"/>
      <c r="MAD8" s="527"/>
      <c r="MAE8" s="527"/>
      <c r="MAF8" s="527"/>
      <c r="MAG8" s="527"/>
      <c r="MAH8" s="527"/>
      <c r="MAI8" s="527"/>
      <c r="MAJ8" s="527"/>
      <c r="MAK8" s="527"/>
      <c r="MAL8" s="527"/>
      <c r="MAM8" s="527"/>
      <c r="MAN8" s="527"/>
      <c r="MAO8" s="527"/>
      <c r="MAP8" s="527"/>
      <c r="MAQ8" s="527"/>
      <c r="MAR8" s="527"/>
      <c r="MAS8" s="527"/>
      <c r="MAT8" s="527"/>
      <c r="MAU8" s="527"/>
      <c r="MAV8" s="527"/>
      <c r="MAW8" s="527"/>
      <c r="MAX8" s="527"/>
      <c r="MAY8" s="527"/>
      <c r="MAZ8" s="527"/>
      <c r="MBA8" s="527"/>
      <c r="MBB8" s="527"/>
      <c r="MBC8" s="527"/>
      <c r="MBD8" s="527"/>
      <c r="MBE8" s="527"/>
      <c r="MBF8" s="527"/>
      <c r="MBG8" s="527"/>
      <c r="MBH8" s="527"/>
      <c r="MBI8" s="527"/>
      <c r="MBJ8" s="527"/>
      <c r="MBK8" s="527"/>
      <c r="MBL8" s="527"/>
      <c r="MBM8" s="527"/>
      <c r="MBN8" s="527"/>
      <c r="MBO8" s="527"/>
      <c r="MBP8" s="527"/>
      <c r="MBQ8" s="527"/>
      <c r="MBR8" s="527"/>
      <c r="MBS8" s="527"/>
      <c r="MBT8" s="527"/>
      <c r="MBU8" s="527"/>
      <c r="MBV8" s="527"/>
      <c r="MBW8" s="527"/>
      <c r="MBX8" s="527"/>
      <c r="MBY8" s="527"/>
      <c r="MBZ8" s="527"/>
      <c r="MCA8" s="527"/>
      <c r="MCB8" s="527"/>
      <c r="MCC8" s="527"/>
      <c r="MCD8" s="527"/>
      <c r="MCE8" s="527"/>
      <c r="MCF8" s="527"/>
      <c r="MCG8" s="527"/>
      <c r="MCH8" s="527"/>
      <c r="MCI8" s="527"/>
      <c r="MCJ8" s="527"/>
      <c r="MCK8" s="527"/>
      <c r="MCL8" s="527"/>
      <c r="MCM8" s="527"/>
      <c r="MCN8" s="527"/>
      <c r="MCO8" s="527"/>
      <c r="MCP8" s="527"/>
      <c r="MCQ8" s="527"/>
      <c r="MCR8" s="527"/>
      <c r="MCS8" s="527"/>
      <c r="MCT8" s="527"/>
      <c r="MCU8" s="527"/>
      <c r="MCV8" s="527"/>
      <c r="MCW8" s="527"/>
      <c r="MCX8" s="527"/>
      <c r="MCY8" s="527"/>
      <c r="MCZ8" s="527"/>
      <c r="MDA8" s="527"/>
      <c r="MDB8" s="527"/>
      <c r="MDC8" s="527"/>
      <c r="MDD8" s="527"/>
      <c r="MDE8" s="527"/>
      <c r="MDF8" s="527"/>
      <c r="MDG8" s="527"/>
      <c r="MDH8" s="527"/>
      <c r="MDI8" s="527"/>
      <c r="MDJ8" s="527"/>
      <c r="MDK8" s="527"/>
      <c r="MDL8" s="527"/>
      <c r="MDM8" s="527"/>
      <c r="MDN8" s="527"/>
      <c r="MDO8" s="527"/>
      <c r="MDP8" s="527"/>
      <c r="MDQ8" s="527"/>
      <c r="MDR8" s="527"/>
      <c r="MDS8" s="527"/>
      <c r="MDT8" s="527"/>
      <c r="MDU8" s="527"/>
      <c r="MDV8" s="527"/>
      <c r="MDW8" s="527"/>
      <c r="MDX8" s="527"/>
      <c r="MDY8" s="527"/>
      <c r="MDZ8" s="527"/>
      <c r="MEA8" s="527"/>
      <c r="MEB8" s="527"/>
      <c r="MEC8" s="527"/>
      <c r="MED8" s="527"/>
      <c r="MEE8" s="527"/>
      <c r="MEF8" s="527"/>
      <c r="MEG8" s="527"/>
      <c r="MEH8" s="527"/>
      <c r="MEI8" s="527"/>
      <c r="MEJ8" s="527"/>
      <c r="MEK8" s="527"/>
      <c r="MEL8" s="527"/>
      <c r="MEM8" s="527"/>
      <c r="MEN8" s="527"/>
      <c r="MEO8" s="527"/>
      <c r="MEP8" s="527"/>
      <c r="MEQ8" s="527"/>
      <c r="MER8" s="527"/>
      <c r="MES8" s="527"/>
      <c r="MET8" s="527"/>
      <c r="MEU8" s="527"/>
      <c r="MEV8" s="527"/>
      <c r="MEW8" s="527"/>
      <c r="MEX8" s="527"/>
      <c r="MEY8" s="527"/>
      <c r="MEZ8" s="527"/>
      <c r="MFA8" s="527"/>
      <c r="MFB8" s="527"/>
      <c r="MFC8" s="527"/>
      <c r="MFD8" s="527"/>
      <c r="MFE8" s="527"/>
      <c r="MFF8" s="527"/>
      <c r="MFG8" s="527"/>
      <c r="MFH8" s="527"/>
      <c r="MFI8" s="527"/>
      <c r="MFJ8" s="527"/>
      <c r="MFK8" s="527"/>
      <c r="MFL8" s="527"/>
      <c r="MFM8" s="527"/>
      <c r="MFN8" s="527"/>
      <c r="MFO8" s="527"/>
      <c r="MFP8" s="527"/>
      <c r="MFQ8" s="527"/>
      <c r="MFR8" s="527"/>
      <c r="MFS8" s="527"/>
      <c r="MFT8" s="527"/>
      <c r="MFU8" s="527"/>
      <c r="MFV8" s="527"/>
      <c r="MFW8" s="527"/>
      <c r="MFX8" s="527"/>
      <c r="MFY8" s="527"/>
      <c r="MFZ8" s="527"/>
      <c r="MGA8" s="527"/>
      <c r="MGB8" s="527"/>
      <c r="MGC8" s="527"/>
      <c r="MGD8" s="527"/>
      <c r="MGE8" s="527"/>
      <c r="MGF8" s="527"/>
      <c r="MGG8" s="527"/>
      <c r="MGH8" s="527"/>
      <c r="MGI8" s="527"/>
      <c r="MGJ8" s="527"/>
      <c r="MGK8" s="527"/>
      <c r="MGL8" s="527"/>
      <c r="MGM8" s="527"/>
      <c r="MGN8" s="527"/>
      <c r="MGO8" s="527"/>
      <c r="MGP8" s="527"/>
      <c r="MGQ8" s="527"/>
      <c r="MGR8" s="527"/>
      <c r="MGS8" s="527"/>
      <c r="MGT8" s="527"/>
      <c r="MGU8" s="527"/>
      <c r="MGV8" s="527"/>
      <c r="MGW8" s="527"/>
      <c r="MGX8" s="527"/>
      <c r="MGY8" s="527"/>
      <c r="MGZ8" s="527"/>
      <c r="MHA8" s="527"/>
      <c r="MHB8" s="527"/>
      <c r="MHC8" s="527"/>
      <c r="MHD8" s="527"/>
      <c r="MHE8" s="527"/>
      <c r="MHF8" s="527"/>
      <c r="MHG8" s="527"/>
      <c r="MHH8" s="527"/>
      <c r="MHI8" s="527"/>
      <c r="MHJ8" s="527"/>
      <c r="MHK8" s="527"/>
      <c r="MHL8" s="527"/>
      <c r="MHM8" s="527"/>
      <c r="MHN8" s="527"/>
      <c r="MHO8" s="527"/>
      <c r="MHP8" s="527"/>
      <c r="MHQ8" s="527"/>
      <c r="MHR8" s="527"/>
      <c r="MHS8" s="527"/>
      <c r="MHT8" s="527"/>
      <c r="MHU8" s="527"/>
      <c r="MHV8" s="527"/>
      <c r="MHW8" s="527"/>
      <c r="MHX8" s="527"/>
      <c r="MHY8" s="527"/>
      <c r="MHZ8" s="527"/>
      <c r="MIA8" s="527"/>
      <c r="MIB8" s="527"/>
      <c r="MIC8" s="527"/>
      <c r="MID8" s="527"/>
      <c r="MIE8" s="527"/>
      <c r="MIF8" s="527"/>
      <c r="MIG8" s="527"/>
      <c r="MIH8" s="527"/>
      <c r="MII8" s="527"/>
      <c r="MIJ8" s="527"/>
      <c r="MIK8" s="527"/>
      <c r="MIL8" s="527"/>
      <c r="MIM8" s="527"/>
      <c r="MIN8" s="527"/>
      <c r="MIO8" s="527"/>
      <c r="MIP8" s="527"/>
      <c r="MIQ8" s="527"/>
      <c r="MIR8" s="527"/>
      <c r="MIS8" s="527"/>
      <c r="MIT8" s="527"/>
      <c r="MIU8" s="527"/>
      <c r="MIV8" s="527"/>
      <c r="MIW8" s="527"/>
      <c r="MIX8" s="527"/>
      <c r="MIY8" s="527"/>
      <c r="MIZ8" s="527"/>
      <c r="MJA8" s="527"/>
      <c r="MJB8" s="527"/>
      <c r="MJC8" s="527"/>
      <c r="MJD8" s="527"/>
      <c r="MJE8" s="527"/>
      <c r="MJF8" s="527"/>
      <c r="MJG8" s="527"/>
      <c r="MJH8" s="527"/>
      <c r="MJI8" s="527"/>
      <c r="MJJ8" s="527"/>
      <c r="MJK8" s="527"/>
      <c r="MJL8" s="527"/>
      <c r="MJM8" s="527"/>
      <c r="MJN8" s="527"/>
      <c r="MJO8" s="527"/>
      <c r="MJP8" s="527"/>
      <c r="MJQ8" s="527"/>
      <c r="MJR8" s="527"/>
      <c r="MJS8" s="527"/>
      <c r="MJT8" s="527"/>
      <c r="MJU8" s="527"/>
      <c r="MJV8" s="527"/>
      <c r="MJW8" s="527"/>
      <c r="MJX8" s="527"/>
      <c r="MJY8" s="527"/>
      <c r="MJZ8" s="527"/>
      <c r="MKA8" s="527"/>
      <c r="MKB8" s="527"/>
      <c r="MKC8" s="527"/>
      <c r="MKD8" s="527"/>
      <c r="MKE8" s="527"/>
      <c r="MKF8" s="527"/>
      <c r="MKG8" s="527"/>
      <c r="MKH8" s="527"/>
      <c r="MKI8" s="527"/>
      <c r="MKJ8" s="527"/>
      <c r="MKK8" s="527"/>
      <c r="MKL8" s="527"/>
      <c r="MKM8" s="527"/>
      <c r="MKN8" s="527"/>
      <c r="MKO8" s="527"/>
      <c r="MKP8" s="527"/>
      <c r="MKQ8" s="527"/>
      <c r="MKR8" s="527"/>
      <c r="MKS8" s="527"/>
      <c r="MKT8" s="527"/>
      <c r="MKU8" s="527"/>
      <c r="MKV8" s="527"/>
      <c r="MKW8" s="527"/>
      <c r="MKX8" s="527"/>
      <c r="MKY8" s="527"/>
      <c r="MKZ8" s="527"/>
      <c r="MLA8" s="527"/>
      <c r="MLB8" s="527"/>
      <c r="MLC8" s="527"/>
      <c r="MLD8" s="527"/>
      <c r="MLE8" s="527"/>
      <c r="MLF8" s="527"/>
      <c r="MLG8" s="527"/>
      <c r="MLH8" s="527"/>
      <c r="MLI8" s="527"/>
      <c r="MLJ8" s="527"/>
      <c r="MLK8" s="527"/>
      <c r="MLL8" s="527"/>
      <c r="MLM8" s="527"/>
      <c r="MLN8" s="527"/>
      <c r="MLO8" s="527"/>
      <c r="MLP8" s="527"/>
      <c r="MLQ8" s="527"/>
      <c r="MLR8" s="527"/>
      <c r="MLS8" s="527"/>
      <c r="MLT8" s="527"/>
      <c r="MLU8" s="527"/>
      <c r="MLV8" s="527"/>
      <c r="MLW8" s="527"/>
      <c r="MLX8" s="527"/>
      <c r="MLY8" s="527"/>
      <c r="MLZ8" s="527"/>
      <c r="MMA8" s="527"/>
      <c r="MMB8" s="527"/>
      <c r="MMC8" s="527"/>
      <c r="MMD8" s="527"/>
      <c r="MME8" s="527"/>
      <c r="MMF8" s="527"/>
      <c r="MMG8" s="527"/>
      <c r="MMH8" s="527"/>
      <c r="MMI8" s="527"/>
      <c r="MMJ8" s="527"/>
      <c r="MMK8" s="527"/>
      <c r="MML8" s="527"/>
      <c r="MMM8" s="527"/>
      <c r="MMN8" s="527"/>
      <c r="MMO8" s="527"/>
      <c r="MMP8" s="527"/>
      <c r="MMQ8" s="527"/>
      <c r="MMR8" s="527"/>
      <c r="MMS8" s="527"/>
      <c r="MMT8" s="527"/>
      <c r="MMU8" s="527"/>
      <c r="MMV8" s="527"/>
      <c r="MMW8" s="527"/>
      <c r="MMX8" s="527"/>
      <c r="MMY8" s="527"/>
      <c r="MMZ8" s="527"/>
      <c r="MNA8" s="527"/>
      <c r="MNB8" s="527"/>
      <c r="MNC8" s="527"/>
      <c r="MND8" s="527"/>
      <c r="MNE8" s="527"/>
      <c r="MNF8" s="527"/>
      <c r="MNG8" s="527"/>
      <c r="MNH8" s="527"/>
      <c r="MNI8" s="527"/>
      <c r="MNJ8" s="527"/>
      <c r="MNK8" s="527"/>
      <c r="MNL8" s="527"/>
      <c r="MNM8" s="527"/>
      <c r="MNN8" s="527"/>
      <c r="MNO8" s="527"/>
      <c r="MNP8" s="527"/>
      <c r="MNQ8" s="527"/>
      <c r="MNR8" s="527"/>
      <c r="MNS8" s="527"/>
      <c r="MNT8" s="527"/>
      <c r="MNU8" s="527"/>
      <c r="MNV8" s="527"/>
      <c r="MNW8" s="527"/>
      <c r="MNX8" s="527"/>
      <c r="MNY8" s="527"/>
      <c r="MNZ8" s="527"/>
      <c r="MOA8" s="527"/>
      <c r="MOB8" s="527"/>
      <c r="MOC8" s="527"/>
      <c r="MOD8" s="527"/>
      <c r="MOE8" s="527"/>
      <c r="MOF8" s="527"/>
      <c r="MOG8" s="527"/>
      <c r="MOH8" s="527"/>
      <c r="MOI8" s="527"/>
      <c r="MOJ8" s="527"/>
      <c r="MOK8" s="527"/>
      <c r="MOL8" s="527"/>
      <c r="MOM8" s="527"/>
      <c r="MON8" s="527"/>
      <c r="MOO8" s="527"/>
      <c r="MOP8" s="527"/>
      <c r="MOQ8" s="527"/>
      <c r="MOR8" s="527"/>
      <c r="MOS8" s="527"/>
      <c r="MOT8" s="527"/>
      <c r="MOU8" s="527"/>
      <c r="MOV8" s="527"/>
      <c r="MOW8" s="527"/>
      <c r="MOX8" s="527"/>
      <c r="MOY8" s="527"/>
      <c r="MOZ8" s="527"/>
      <c r="MPA8" s="527"/>
      <c r="MPB8" s="527"/>
      <c r="MPC8" s="527"/>
      <c r="MPD8" s="527"/>
      <c r="MPE8" s="527"/>
      <c r="MPF8" s="527"/>
      <c r="MPG8" s="527"/>
      <c r="MPH8" s="527"/>
      <c r="MPI8" s="527"/>
      <c r="MPJ8" s="527"/>
      <c r="MPK8" s="527"/>
      <c r="MPL8" s="527"/>
      <c r="MPM8" s="527"/>
      <c r="MPN8" s="527"/>
      <c r="MPO8" s="527"/>
      <c r="MPP8" s="527"/>
      <c r="MPQ8" s="527"/>
      <c r="MPR8" s="527"/>
      <c r="MPS8" s="527"/>
      <c r="MPT8" s="527"/>
      <c r="MPU8" s="527"/>
      <c r="MPV8" s="527"/>
      <c r="MPW8" s="527"/>
      <c r="MPX8" s="527"/>
      <c r="MPY8" s="527"/>
      <c r="MPZ8" s="527"/>
      <c r="MQA8" s="527"/>
      <c r="MQB8" s="527"/>
      <c r="MQC8" s="527"/>
      <c r="MQD8" s="527"/>
      <c r="MQE8" s="527"/>
      <c r="MQF8" s="527"/>
      <c r="MQG8" s="527"/>
      <c r="MQH8" s="527"/>
      <c r="MQI8" s="527"/>
      <c r="MQJ8" s="527"/>
      <c r="MQK8" s="527"/>
      <c r="MQL8" s="527"/>
      <c r="MQM8" s="527"/>
      <c r="MQN8" s="527"/>
      <c r="MQO8" s="527"/>
      <c r="MQP8" s="527"/>
      <c r="MQQ8" s="527"/>
      <c r="MQR8" s="527"/>
      <c r="MQS8" s="527"/>
      <c r="MQT8" s="527"/>
      <c r="MQU8" s="527"/>
      <c r="MQV8" s="527"/>
      <c r="MQW8" s="527"/>
      <c r="MQX8" s="527"/>
      <c r="MQY8" s="527"/>
      <c r="MQZ8" s="527"/>
      <c r="MRA8" s="527"/>
      <c r="MRB8" s="527"/>
      <c r="MRC8" s="527"/>
      <c r="MRD8" s="527"/>
      <c r="MRE8" s="527"/>
      <c r="MRF8" s="527"/>
      <c r="MRG8" s="527"/>
      <c r="MRH8" s="527"/>
      <c r="MRI8" s="527"/>
      <c r="MRJ8" s="527"/>
      <c r="MRK8" s="527"/>
      <c r="MRL8" s="527"/>
      <c r="MRM8" s="527"/>
      <c r="MRN8" s="527"/>
      <c r="MRO8" s="527"/>
      <c r="MRP8" s="527"/>
      <c r="MRQ8" s="527"/>
      <c r="MRR8" s="527"/>
      <c r="MRS8" s="527"/>
      <c r="MRT8" s="527"/>
      <c r="MRU8" s="527"/>
      <c r="MRV8" s="527"/>
      <c r="MRW8" s="527"/>
      <c r="MRX8" s="527"/>
      <c r="MRY8" s="527"/>
      <c r="MRZ8" s="527"/>
      <c r="MSA8" s="527"/>
      <c r="MSB8" s="527"/>
      <c r="MSC8" s="527"/>
      <c r="MSD8" s="527"/>
      <c r="MSE8" s="527"/>
      <c r="MSF8" s="527"/>
      <c r="MSG8" s="527"/>
      <c r="MSH8" s="527"/>
      <c r="MSI8" s="527"/>
      <c r="MSJ8" s="527"/>
      <c r="MSK8" s="527"/>
      <c r="MSL8" s="527"/>
      <c r="MSM8" s="527"/>
      <c r="MSN8" s="527"/>
      <c r="MSO8" s="527"/>
      <c r="MSP8" s="527"/>
      <c r="MSQ8" s="527"/>
      <c r="MSR8" s="527"/>
      <c r="MSS8" s="527"/>
      <c r="MST8" s="527"/>
      <c r="MSU8" s="527"/>
      <c r="MSV8" s="527"/>
      <c r="MSW8" s="527"/>
      <c r="MSX8" s="527"/>
      <c r="MSY8" s="527"/>
      <c r="MSZ8" s="527"/>
      <c r="MTA8" s="527"/>
      <c r="MTB8" s="527"/>
      <c r="MTC8" s="527"/>
      <c r="MTD8" s="527"/>
      <c r="MTE8" s="527"/>
      <c r="MTF8" s="527"/>
      <c r="MTG8" s="527"/>
      <c r="MTH8" s="527"/>
      <c r="MTI8" s="527"/>
      <c r="MTJ8" s="527"/>
      <c r="MTK8" s="527"/>
      <c r="MTL8" s="527"/>
      <c r="MTM8" s="527"/>
      <c r="MTN8" s="527"/>
      <c r="MTO8" s="527"/>
      <c r="MTP8" s="527"/>
      <c r="MTQ8" s="527"/>
      <c r="MTR8" s="527"/>
      <c r="MTS8" s="527"/>
      <c r="MTT8" s="527"/>
      <c r="MTU8" s="527"/>
      <c r="MTV8" s="527"/>
      <c r="MTW8" s="527"/>
      <c r="MTX8" s="527"/>
      <c r="MTY8" s="527"/>
      <c r="MTZ8" s="527"/>
      <c r="MUA8" s="527"/>
      <c r="MUB8" s="527"/>
      <c r="MUC8" s="527"/>
      <c r="MUD8" s="527"/>
      <c r="MUE8" s="527"/>
      <c r="MUF8" s="527"/>
      <c r="MUG8" s="527"/>
      <c r="MUH8" s="527"/>
      <c r="MUI8" s="527"/>
      <c r="MUJ8" s="527"/>
      <c r="MUK8" s="527"/>
      <c r="MUL8" s="527"/>
      <c r="MUM8" s="527"/>
      <c r="MUN8" s="527"/>
      <c r="MUO8" s="527"/>
      <c r="MUP8" s="527"/>
      <c r="MUQ8" s="527"/>
      <c r="MUR8" s="527"/>
      <c r="MUS8" s="527"/>
      <c r="MUT8" s="527"/>
      <c r="MUU8" s="527"/>
      <c r="MUV8" s="527"/>
      <c r="MUW8" s="527"/>
      <c r="MUX8" s="527"/>
      <c r="MUY8" s="527"/>
      <c r="MUZ8" s="527"/>
      <c r="MVA8" s="527"/>
      <c r="MVB8" s="527"/>
      <c r="MVC8" s="527"/>
      <c r="MVD8" s="527"/>
      <c r="MVE8" s="527"/>
      <c r="MVF8" s="527"/>
      <c r="MVG8" s="527"/>
      <c r="MVH8" s="527"/>
      <c r="MVI8" s="527"/>
      <c r="MVJ8" s="527"/>
      <c r="MVK8" s="527"/>
      <c r="MVL8" s="527"/>
      <c r="MVM8" s="527"/>
      <c r="MVN8" s="527"/>
      <c r="MVO8" s="527"/>
      <c r="MVP8" s="527"/>
      <c r="MVQ8" s="527"/>
      <c r="MVR8" s="527"/>
      <c r="MVS8" s="527"/>
      <c r="MVT8" s="527"/>
      <c r="MVU8" s="527"/>
      <c r="MVV8" s="527"/>
      <c r="MVW8" s="527"/>
      <c r="MVX8" s="527"/>
      <c r="MVY8" s="527"/>
      <c r="MVZ8" s="527"/>
      <c r="MWA8" s="527"/>
      <c r="MWB8" s="527"/>
      <c r="MWC8" s="527"/>
      <c r="MWD8" s="527"/>
      <c r="MWE8" s="527"/>
      <c r="MWF8" s="527"/>
      <c r="MWG8" s="527"/>
      <c r="MWH8" s="527"/>
      <c r="MWI8" s="527"/>
      <c r="MWJ8" s="527"/>
      <c r="MWK8" s="527"/>
      <c r="MWL8" s="527"/>
      <c r="MWM8" s="527"/>
      <c r="MWN8" s="527"/>
      <c r="MWO8" s="527"/>
      <c r="MWP8" s="527"/>
      <c r="MWQ8" s="527"/>
      <c r="MWR8" s="527"/>
      <c r="MWS8" s="527"/>
      <c r="MWT8" s="527"/>
      <c r="MWU8" s="527"/>
      <c r="MWV8" s="527"/>
      <c r="MWW8" s="527"/>
      <c r="MWX8" s="527"/>
      <c r="MWY8" s="527"/>
      <c r="MWZ8" s="527"/>
      <c r="MXA8" s="527"/>
      <c r="MXB8" s="527"/>
      <c r="MXC8" s="527"/>
      <c r="MXD8" s="527"/>
      <c r="MXE8" s="527"/>
      <c r="MXF8" s="527"/>
      <c r="MXG8" s="527"/>
      <c r="MXH8" s="527"/>
      <c r="MXI8" s="527"/>
      <c r="MXJ8" s="527"/>
      <c r="MXK8" s="527"/>
      <c r="MXL8" s="527"/>
      <c r="MXM8" s="527"/>
      <c r="MXN8" s="527"/>
      <c r="MXO8" s="527"/>
      <c r="MXP8" s="527"/>
      <c r="MXQ8" s="527"/>
      <c r="MXR8" s="527"/>
      <c r="MXS8" s="527"/>
      <c r="MXT8" s="527"/>
      <c r="MXU8" s="527"/>
      <c r="MXV8" s="527"/>
      <c r="MXW8" s="527"/>
      <c r="MXX8" s="527"/>
      <c r="MXY8" s="527"/>
      <c r="MXZ8" s="527"/>
      <c r="MYA8" s="527"/>
      <c r="MYB8" s="527"/>
      <c r="MYC8" s="527"/>
      <c r="MYD8" s="527"/>
      <c r="MYE8" s="527"/>
      <c r="MYF8" s="527"/>
      <c r="MYG8" s="527"/>
      <c r="MYH8" s="527"/>
      <c r="MYI8" s="527"/>
      <c r="MYJ8" s="527"/>
      <c r="MYK8" s="527"/>
      <c r="MYL8" s="527"/>
      <c r="MYM8" s="527"/>
      <c r="MYN8" s="527"/>
      <c r="MYO8" s="527"/>
      <c r="MYP8" s="527"/>
      <c r="MYQ8" s="527"/>
      <c r="MYR8" s="527"/>
      <c r="MYS8" s="527"/>
      <c r="MYT8" s="527"/>
      <c r="MYU8" s="527"/>
      <c r="MYV8" s="527"/>
      <c r="MYW8" s="527"/>
      <c r="MYX8" s="527"/>
      <c r="MYY8" s="527"/>
      <c r="MYZ8" s="527"/>
      <c r="MZA8" s="527"/>
      <c r="MZB8" s="527"/>
      <c r="MZC8" s="527"/>
      <c r="MZD8" s="527"/>
      <c r="MZE8" s="527"/>
      <c r="MZF8" s="527"/>
      <c r="MZG8" s="527"/>
      <c r="MZH8" s="527"/>
      <c r="MZI8" s="527"/>
      <c r="MZJ8" s="527"/>
      <c r="MZK8" s="527"/>
      <c r="MZL8" s="527"/>
      <c r="MZM8" s="527"/>
      <c r="MZN8" s="527"/>
      <c r="MZO8" s="527"/>
      <c r="MZP8" s="527"/>
      <c r="MZQ8" s="527"/>
      <c r="MZR8" s="527"/>
      <c r="MZS8" s="527"/>
      <c r="MZT8" s="527"/>
      <c r="MZU8" s="527"/>
      <c r="MZV8" s="527"/>
      <c r="MZW8" s="527"/>
      <c r="MZX8" s="527"/>
      <c r="MZY8" s="527"/>
      <c r="MZZ8" s="527"/>
      <c r="NAA8" s="527"/>
      <c r="NAB8" s="527"/>
      <c r="NAC8" s="527"/>
      <c r="NAD8" s="527"/>
      <c r="NAE8" s="527"/>
      <c r="NAF8" s="527"/>
      <c r="NAG8" s="527"/>
      <c r="NAH8" s="527"/>
      <c r="NAI8" s="527"/>
      <c r="NAJ8" s="527"/>
      <c r="NAK8" s="527"/>
      <c r="NAL8" s="527"/>
      <c r="NAM8" s="527"/>
      <c r="NAN8" s="527"/>
      <c r="NAO8" s="527"/>
      <c r="NAP8" s="527"/>
      <c r="NAQ8" s="527"/>
      <c r="NAR8" s="527"/>
      <c r="NAS8" s="527"/>
      <c r="NAT8" s="527"/>
      <c r="NAU8" s="527"/>
      <c r="NAV8" s="527"/>
      <c r="NAW8" s="527"/>
      <c r="NAX8" s="527"/>
      <c r="NAY8" s="527"/>
      <c r="NAZ8" s="527"/>
      <c r="NBA8" s="527"/>
      <c r="NBB8" s="527"/>
      <c r="NBC8" s="527"/>
      <c r="NBD8" s="527"/>
      <c r="NBE8" s="527"/>
      <c r="NBF8" s="527"/>
      <c r="NBG8" s="527"/>
      <c r="NBH8" s="527"/>
      <c r="NBI8" s="527"/>
      <c r="NBJ8" s="527"/>
      <c r="NBK8" s="527"/>
      <c r="NBL8" s="527"/>
      <c r="NBM8" s="527"/>
      <c r="NBN8" s="527"/>
      <c r="NBO8" s="527"/>
      <c r="NBP8" s="527"/>
      <c r="NBQ8" s="527"/>
      <c r="NBR8" s="527"/>
      <c r="NBS8" s="527"/>
      <c r="NBT8" s="527"/>
      <c r="NBU8" s="527"/>
      <c r="NBV8" s="527"/>
      <c r="NBW8" s="527"/>
      <c r="NBX8" s="527"/>
      <c r="NBY8" s="527"/>
      <c r="NBZ8" s="527"/>
      <c r="NCA8" s="527"/>
      <c r="NCB8" s="527"/>
      <c r="NCC8" s="527"/>
      <c r="NCD8" s="527"/>
      <c r="NCE8" s="527"/>
      <c r="NCF8" s="527"/>
      <c r="NCG8" s="527"/>
      <c r="NCH8" s="527"/>
      <c r="NCI8" s="527"/>
      <c r="NCJ8" s="527"/>
      <c r="NCK8" s="527"/>
      <c r="NCL8" s="527"/>
      <c r="NCM8" s="527"/>
      <c r="NCN8" s="527"/>
      <c r="NCO8" s="527"/>
      <c r="NCP8" s="527"/>
      <c r="NCQ8" s="527"/>
      <c r="NCR8" s="527"/>
      <c r="NCS8" s="527"/>
      <c r="NCT8" s="527"/>
      <c r="NCU8" s="527"/>
      <c r="NCV8" s="527"/>
      <c r="NCW8" s="527"/>
      <c r="NCX8" s="527"/>
      <c r="NCY8" s="527"/>
      <c r="NCZ8" s="527"/>
      <c r="NDA8" s="527"/>
      <c r="NDB8" s="527"/>
      <c r="NDC8" s="527"/>
      <c r="NDD8" s="527"/>
      <c r="NDE8" s="527"/>
      <c r="NDF8" s="527"/>
      <c r="NDG8" s="527"/>
      <c r="NDH8" s="527"/>
      <c r="NDI8" s="527"/>
      <c r="NDJ8" s="527"/>
      <c r="NDK8" s="527"/>
      <c r="NDL8" s="527"/>
      <c r="NDM8" s="527"/>
      <c r="NDN8" s="527"/>
      <c r="NDO8" s="527"/>
      <c r="NDP8" s="527"/>
      <c r="NDQ8" s="527"/>
      <c r="NDR8" s="527"/>
      <c r="NDS8" s="527"/>
      <c r="NDT8" s="527"/>
      <c r="NDU8" s="527"/>
      <c r="NDV8" s="527"/>
      <c r="NDW8" s="527"/>
      <c r="NDX8" s="527"/>
      <c r="NDY8" s="527"/>
      <c r="NDZ8" s="527"/>
      <c r="NEA8" s="527"/>
      <c r="NEB8" s="527"/>
      <c r="NEC8" s="527"/>
      <c r="NED8" s="527"/>
      <c r="NEE8" s="527"/>
      <c r="NEF8" s="527"/>
      <c r="NEG8" s="527"/>
      <c r="NEH8" s="527"/>
      <c r="NEI8" s="527"/>
      <c r="NEJ8" s="527"/>
      <c r="NEK8" s="527"/>
      <c r="NEL8" s="527"/>
      <c r="NEM8" s="527"/>
      <c r="NEN8" s="527"/>
      <c r="NEO8" s="527"/>
      <c r="NEP8" s="527"/>
      <c r="NEQ8" s="527"/>
      <c r="NER8" s="527"/>
      <c r="NES8" s="527"/>
      <c r="NET8" s="527"/>
      <c r="NEU8" s="527"/>
      <c r="NEV8" s="527"/>
      <c r="NEW8" s="527"/>
      <c r="NEX8" s="527"/>
      <c r="NEY8" s="527"/>
      <c r="NEZ8" s="527"/>
      <c r="NFA8" s="527"/>
      <c r="NFB8" s="527"/>
      <c r="NFC8" s="527"/>
      <c r="NFD8" s="527"/>
      <c r="NFE8" s="527"/>
      <c r="NFF8" s="527"/>
      <c r="NFG8" s="527"/>
      <c r="NFH8" s="527"/>
      <c r="NFI8" s="527"/>
      <c r="NFJ8" s="527"/>
      <c r="NFK8" s="527"/>
      <c r="NFL8" s="527"/>
      <c r="NFM8" s="527"/>
      <c r="NFN8" s="527"/>
      <c r="NFO8" s="527"/>
      <c r="NFP8" s="527"/>
      <c r="NFQ8" s="527"/>
      <c r="NFR8" s="527"/>
      <c r="NFS8" s="527"/>
      <c r="NFT8" s="527"/>
      <c r="NFU8" s="527"/>
      <c r="NFV8" s="527"/>
      <c r="NFW8" s="527"/>
      <c r="NFX8" s="527"/>
      <c r="NFY8" s="527"/>
      <c r="NFZ8" s="527"/>
      <c r="NGA8" s="527"/>
      <c r="NGB8" s="527"/>
      <c r="NGC8" s="527"/>
      <c r="NGD8" s="527"/>
      <c r="NGE8" s="527"/>
      <c r="NGF8" s="527"/>
      <c r="NGG8" s="527"/>
      <c r="NGH8" s="527"/>
      <c r="NGI8" s="527"/>
      <c r="NGJ8" s="527"/>
      <c r="NGK8" s="527"/>
      <c r="NGL8" s="527"/>
      <c r="NGM8" s="527"/>
      <c r="NGN8" s="527"/>
      <c r="NGO8" s="527"/>
      <c r="NGP8" s="527"/>
      <c r="NGQ8" s="527"/>
      <c r="NGR8" s="527"/>
      <c r="NGS8" s="527"/>
      <c r="NGT8" s="527"/>
      <c r="NGU8" s="527"/>
      <c r="NGV8" s="527"/>
      <c r="NGW8" s="527"/>
      <c r="NGX8" s="527"/>
      <c r="NGY8" s="527"/>
      <c r="NGZ8" s="527"/>
      <c r="NHA8" s="527"/>
      <c r="NHB8" s="527"/>
      <c r="NHC8" s="527"/>
      <c r="NHD8" s="527"/>
      <c r="NHE8" s="527"/>
      <c r="NHF8" s="527"/>
      <c r="NHG8" s="527"/>
      <c r="NHH8" s="527"/>
      <c r="NHI8" s="527"/>
      <c r="NHJ8" s="527"/>
      <c r="NHK8" s="527"/>
      <c r="NHL8" s="527"/>
      <c r="NHM8" s="527"/>
      <c r="NHN8" s="527"/>
      <c r="NHO8" s="527"/>
      <c r="NHP8" s="527"/>
      <c r="NHQ8" s="527"/>
      <c r="NHR8" s="527"/>
      <c r="NHS8" s="527"/>
      <c r="NHT8" s="527"/>
      <c r="NHU8" s="527"/>
      <c r="NHV8" s="527"/>
      <c r="NHW8" s="527"/>
      <c r="NHX8" s="527"/>
      <c r="NHY8" s="527"/>
      <c r="NHZ8" s="527"/>
      <c r="NIA8" s="527"/>
      <c r="NIB8" s="527"/>
      <c r="NIC8" s="527"/>
      <c r="NID8" s="527"/>
      <c r="NIE8" s="527"/>
      <c r="NIF8" s="527"/>
      <c r="NIG8" s="527"/>
      <c r="NIH8" s="527"/>
      <c r="NII8" s="527"/>
      <c r="NIJ8" s="527"/>
      <c r="NIK8" s="527"/>
      <c r="NIL8" s="527"/>
      <c r="NIM8" s="527"/>
      <c r="NIN8" s="527"/>
      <c r="NIO8" s="527"/>
      <c r="NIP8" s="527"/>
      <c r="NIQ8" s="527"/>
      <c r="NIR8" s="527"/>
      <c r="NIS8" s="527"/>
      <c r="NIT8" s="527"/>
      <c r="NIU8" s="527"/>
      <c r="NIV8" s="527"/>
      <c r="NIW8" s="527"/>
      <c r="NIX8" s="527"/>
      <c r="NIY8" s="527"/>
      <c r="NIZ8" s="527"/>
      <c r="NJA8" s="527"/>
      <c r="NJB8" s="527"/>
      <c r="NJC8" s="527"/>
      <c r="NJD8" s="527"/>
      <c r="NJE8" s="527"/>
      <c r="NJF8" s="527"/>
      <c r="NJG8" s="527"/>
      <c r="NJH8" s="527"/>
      <c r="NJI8" s="527"/>
      <c r="NJJ8" s="527"/>
      <c r="NJK8" s="527"/>
      <c r="NJL8" s="527"/>
      <c r="NJM8" s="527"/>
      <c r="NJN8" s="527"/>
      <c r="NJO8" s="527"/>
      <c r="NJP8" s="527"/>
      <c r="NJQ8" s="527"/>
      <c r="NJR8" s="527"/>
      <c r="NJS8" s="527"/>
      <c r="NJT8" s="527"/>
      <c r="NJU8" s="527"/>
      <c r="NJV8" s="527"/>
      <c r="NJW8" s="527"/>
      <c r="NJX8" s="527"/>
      <c r="NJY8" s="527"/>
      <c r="NJZ8" s="527"/>
      <c r="NKA8" s="527"/>
      <c r="NKB8" s="527"/>
      <c r="NKC8" s="527"/>
      <c r="NKD8" s="527"/>
      <c r="NKE8" s="527"/>
      <c r="NKF8" s="527"/>
      <c r="NKG8" s="527"/>
      <c r="NKH8" s="527"/>
      <c r="NKI8" s="527"/>
      <c r="NKJ8" s="527"/>
      <c r="NKK8" s="527"/>
      <c r="NKL8" s="527"/>
      <c r="NKM8" s="527"/>
      <c r="NKN8" s="527"/>
      <c r="NKO8" s="527"/>
      <c r="NKP8" s="527"/>
      <c r="NKQ8" s="527"/>
      <c r="NKR8" s="527"/>
      <c r="NKS8" s="527"/>
      <c r="NKT8" s="527"/>
      <c r="NKU8" s="527"/>
      <c r="NKV8" s="527"/>
      <c r="NKW8" s="527"/>
      <c r="NKX8" s="527"/>
      <c r="NKY8" s="527"/>
      <c r="NKZ8" s="527"/>
      <c r="NLA8" s="527"/>
      <c r="NLB8" s="527"/>
      <c r="NLC8" s="527"/>
      <c r="NLD8" s="527"/>
      <c r="NLE8" s="527"/>
      <c r="NLF8" s="527"/>
      <c r="NLG8" s="527"/>
      <c r="NLH8" s="527"/>
      <c r="NLI8" s="527"/>
      <c r="NLJ8" s="527"/>
      <c r="NLK8" s="527"/>
      <c r="NLL8" s="527"/>
      <c r="NLM8" s="527"/>
      <c r="NLN8" s="527"/>
      <c r="NLO8" s="527"/>
      <c r="NLP8" s="527"/>
      <c r="NLQ8" s="527"/>
      <c r="NLR8" s="527"/>
      <c r="NLS8" s="527"/>
      <c r="NLT8" s="527"/>
      <c r="NLU8" s="527"/>
      <c r="NLV8" s="527"/>
      <c r="NLW8" s="527"/>
      <c r="NLX8" s="527"/>
      <c r="NLY8" s="527"/>
      <c r="NLZ8" s="527"/>
      <c r="NMA8" s="527"/>
      <c r="NMB8" s="527"/>
      <c r="NMC8" s="527"/>
      <c r="NMD8" s="527"/>
      <c r="NME8" s="527"/>
      <c r="NMF8" s="527"/>
      <c r="NMG8" s="527"/>
      <c r="NMH8" s="527"/>
      <c r="NMI8" s="527"/>
      <c r="NMJ8" s="527"/>
      <c r="NMK8" s="527"/>
      <c r="NML8" s="527"/>
      <c r="NMM8" s="527"/>
      <c r="NMN8" s="527"/>
      <c r="NMO8" s="527"/>
      <c r="NMP8" s="527"/>
      <c r="NMQ8" s="527"/>
      <c r="NMR8" s="527"/>
      <c r="NMS8" s="527"/>
      <c r="NMT8" s="527"/>
      <c r="NMU8" s="527"/>
      <c r="NMV8" s="527"/>
      <c r="NMW8" s="527"/>
      <c r="NMX8" s="527"/>
      <c r="NMY8" s="527"/>
      <c r="NMZ8" s="527"/>
      <c r="NNA8" s="527"/>
      <c r="NNB8" s="527"/>
      <c r="NNC8" s="527"/>
      <c r="NND8" s="527"/>
      <c r="NNE8" s="527"/>
      <c r="NNF8" s="527"/>
      <c r="NNG8" s="527"/>
      <c r="NNH8" s="527"/>
      <c r="NNI8" s="527"/>
      <c r="NNJ8" s="527"/>
      <c r="NNK8" s="527"/>
      <c r="NNL8" s="527"/>
      <c r="NNM8" s="527"/>
      <c r="NNN8" s="527"/>
      <c r="NNO8" s="527"/>
      <c r="NNP8" s="527"/>
      <c r="NNQ8" s="527"/>
      <c r="NNR8" s="527"/>
      <c r="NNS8" s="527"/>
      <c r="NNT8" s="527"/>
      <c r="NNU8" s="527"/>
      <c r="NNV8" s="527"/>
      <c r="NNW8" s="527"/>
      <c r="NNX8" s="527"/>
      <c r="NNY8" s="527"/>
      <c r="NNZ8" s="527"/>
      <c r="NOA8" s="527"/>
      <c r="NOB8" s="527"/>
      <c r="NOC8" s="527"/>
      <c r="NOD8" s="527"/>
      <c r="NOE8" s="527"/>
      <c r="NOF8" s="527"/>
      <c r="NOG8" s="527"/>
      <c r="NOH8" s="527"/>
      <c r="NOI8" s="527"/>
      <c r="NOJ8" s="527"/>
      <c r="NOK8" s="527"/>
      <c r="NOL8" s="527"/>
      <c r="NOM8" s="527"/>
      <c r="NON8" s="527"/>
      <c r="NOO8" s="527"/>
      <c r="NOP8" s="527"/>
      <c r="NOQ8" s="527"/>
      <c r="NOR8" s="527"/>
      <c r="NOS8" s="527"/>
      <c r="NOT8" s="527"/>
      <c r="NOU8" s="527"/>
      <c r="NOV8" s="527"/>
      <c r="NOW8" s="527"/>
      <c r="NOX8" s="527"/>
      <c r="NOY8" s="527"/>
      <c r="NOZ8" s="527"/>
      <c r="NPA8" s="527"/>
      <c r="NPB8" s="527"/>
      <c r="NPC8" s="527"/>
      <c r="NPD8" s="527"/>
      <c r="NPE8" s="527"/>
      <c r="NPF8" s="527"/>
      <c r="NPG8" s="527"/>
      <c r="NPH8" s="527"/>
      <c r="NPI8" s="527"/>
      <c r="NPJ8" s="527"/>
      <c r="NPK8" s="527"/>
      <c r="NPL8" s="527"/>
      <c r="NPM8" s="527"/>
      <c r="NPN8" s="527"/>
      <c r="NPO8" s="527"/>
      <c r="NPP8" s="527"/>
      <c r="NPQ8" s="527"/>
      <c r="NPR8" s="527"/>
      <c r="NPS8" s="527"/>
      <c r="NPT8" s="527"/>
      <c r="NPU8" s="527"/>
      <c r="NPV8" s="527"/>
      <c r="NPW8" s="527"/>
      <c r="NPX8" s="527"/>
      <c r="NPY8" s="527"/>
      <c r="NPZ8" s="527"/>
      <c r="NQA8" s="527"/>
      <c r="NQB8" s="527"/>
      <c r="NQC8" s="527"/>
      <c r="NQD8" s="527"/>
      <c r="NQE8" s="527"/>
      <c r="NQF8" s="527"/>
      <c r="NQG8" s="527"/>
      <c r="NQH8" s="527"/>
      <c r="NQI8" s="527"/>
      <c r="NQJ8" s="527"/>
      <c r="NQK8" s="527"/>
      <c r="NQL8" s="527"/>
      <c r="NQM8" s="527"/>
      <c r="NQN8" s="527"/>
      <c r="NQO8" s="527"/>
      <c r="NQP8" s="527"/>
      <c r="NQQ8" s="527"/>
      <c r="NQR8" s="527"/>
      <c r="NQS8" s="527"/>
      <c r="NQT8" s="527"/>
      <c r="NQU8" s="527"/>
      <c r="NQV8" s="527"/>
      <c r="NQW8" s="527"/>
      <c r="NQX8" s="527"/>
      <c r="NQY8" s="527"/>
      <c r="NQZ8" s="527"/>
      <c r="NRA8" s="527"/>
      <c r="NRB8" s="527"/>
      <c r="NRC8" s="527"/>
      <c r="NRD8" s="527"/>
      <c r="NRE8" s="527"/>
      <c r="NRF8" s="527"/>
      <c r="NRG8" s="527"/>
      <c r="NRH8" s="527"/>
      <c r="NRI8" s="527"/>
      <c r="NRJ8" s="527"/>
      <c r="NRK8" s="527"/>
      <c r="NRL8" s="527"/>
      <c r="NRM8" s="527"/>
      <c r="NRN8" s="527"/>
      <c r="NRO8" s="527"/>
      <c r="NRP8" s="527"/>
      <c r="NRQ8" s="527"/>
      <c r="NRR8" s="527"/>
      <c r="NRS8" s="527"/>
      <c r="NRT8" s="527"/>
      <c r="NRU8" s="527"/>
      <c r="NRV8" s="527"/>
      <c r="NRW8" s="527"/>
      <c r="NRX8" s="527"/>
      <c r="NRY8" s="527"/>
      <c r="NRZ8" s="527"/>
      <c r="NSA8" s="527"/>
      <c r="NSB8" s="527"/>
      <c r="NSC8" s="527"/>
      <c r="NSD8" s="527"/>
      <c r="NSE8" s="527"/>
      <c r="NSF8" s="527"/>
      <c r="NSG8" s="527"/>
      <c r="NSH8" s="527"/>
      <c r="NSI8" s="527"/>
      <c r="NSJ8" s="527"/>
      <c r="NSK8" s="527"/>
      <c r="NSL8" s="527"/>
      <c r="NSM8" s="527"/>
      <c r="NSN8" s="527"/>
      <c r="NSO8" s="527"/>
      <c r="NSP8" s="527"/>
      <c r="NSQ8" s="527"/>
      <c r="NSR8" s="527"/>
      <c r="NSS8" s="527"/>
      <c r="NST8" s="527"/>
      <c r="NSU8" s="527"/>
      <c r="NSV8" s="527"/>
      <c r="NSW8" s="527"/>
      <c r="NSX8" s="527"/>
      <c r="NSY8" s="527"/>
      <c r="NSZ8" s="527"/>
      <c r="NTA8" s="527"/>
      <c r="NTB8" s="527"/>
      <c r="NTC8" s="527"/>
      <c r="NTD8" s="527"/>
      <c r="NTE8" s="527"/>
      <c r="NTF8" s="527"/>
      <c r="NTG8" s="527"/>
      <c r="NTH8" s="527"/>
      <c r="NTI8" s="527"/>
      <c r="NTJ8" s="527"/>
      <c r="NTK8" s="527"/>
      <c r="NTL8" s="527"/>
      <c r="NTM8" s="527"/>
      <c r="NTN8" s="527"/>
      <c r="NTO8" s="527"/>
      <c r="NTP8" s="527"/>
      <c r="NTQ8" s="527"/>
      <c r="NTR8" s="527"/>
      <c r="NTS8" s="527"/>
      <c r="NTT8" s="527"/>
      <c r="NTU8" s="527"/>
      <c r="NTV8" s="527"/>
      <c r="NTW8" s="527"/>
      <c r="NTX8" s="527"/>
      <c r="NTY8" s="527"/>
      <c r="NTZ8" s="527"/>
      <c r="NUA8" s="527"/>
      <c r="NUB8" s="527"/>
      <c r="NUC8" s="527"/>
      <c r="NUD8" s="527"/>
      <c r="NUE8" s="527"/>
      <c r="NUF8" s="527"/>
      <c r="NUG8" s="527"/>
      <c r="NUH8" s="527"/>
      <c r="NUI8" s="527"/>
      <c r="NUJ8" s="527"/>
      <c r="NUK8" s="527"/>
      <c r="NUL8" s="527"/>
      <c r="NUM8" s="527"/>
      <c r="NUN8" s="527"/>
      <c r="NUO8" s="527"/>
      <c r="NUP8" s="527"/>
      <c r="NUQ8" s="527"/>
      <c r="NUR8" s="527"/>
      <c r="NUS8" s="527"/>
      <c r="NUT8" s="527"/>
      <c r="NUU8" s="527"/>
      <c r="NUV8" s="527"/>
      <c r="NUW8" s="527"/>
      <c r="NUX8" s="527"/>
      <c r="NUY8" s="527"/>
      <c r="NUZ8" s="527"/>
      <c r="NVA8" s="527"/>
      <c r="NVB8" s="527"/>
      <c r="NVC8" s="527"/>
      <c r="NVD8" s="527"/>
      <c r="NVE8" s="527"/>
      <c r="NVF8" s="527"/>
      <c r="NVG8" s="527"/>
      <c r="NVH8" s="527"/>
      <c r="NVI8" s="527"/>
      <c r="NVJ8" s="527"/>
      <c r="NVK8" s="527"/>
      <c r="NVL8" s="527"/>
      <c r="NVM8" s="527"/>
      <c r="NVN8" s="527"/>
      <c r="NVO8" s="527"/>
      <c r="NVP8" s="527"/>
      <c r="NVQ8" s="527"/>
      <c r="NVR8" s="527"/>
      <c r="NVS8" s="527"/>
      <c r="NVT8" s="527"/>
      <c r="NVU8" s="527"/>
      <c r="NVV8" s="527"/>
      <c r="NVW8" s="527"/>
      <c r="NVX8" s="527"/>
      <c r="NVY8" s="527"/>
      <c r="NVZ8" s="527"/>
      <c r="NWA8" s="527"/>
      <c r="NWB8" s="527"/>
      <c r="NWC8" s="527"/>
      <c r="NWD8" s="527"/>
      <c r="NWE8" s="527"/>
      <c r="NWF8" s="527"/>
      <c r="NWG8" s="527"/>
      <c r="NWH8" s="527"/>
      <c r="NWI8" s="527"/>
      <c r="NWJ8" s="527"/>
      <c r="NWK8" s="527"/>
      <c r="NWL8" s="527"/>
      <c r="NWM8" s="527"/>
      <c r="NWN8" s="527"/>
      <c r="NWO8" s="527"/>
      <c r="NWP8" s="527"/>
      <c r="NWQ8" s="527"/>
      <c r="NWR8" s="527"/>
      <c r="NWS8" s="527"/>
      <c r="NWT8" s="527"/>
      <c r="NWU8" s="527"/>
      <c r="NWV8" s="527"/>
      <c r="NWW8" s="527"/>
      <c r="NWX8" s="527"/>
      <c r="NWY8" s="527"/>
      <c r="NWZ8" s="527"/>
      <c r="NXA8" s="527"/>
      <c r="NXB8" s="527"/>
      <c r="NXC8" s="527"/>
      <c r="NXD8" s="527"/>
      <c r="NXE8" s="527"/>
      <c r="NXF8" s="527"/>
      <c r="NXG8" s="527"/>
      <c r="NXH8" s="527"/>
      <c r="NXI8" s="527"/>
      <c r="NXJ8" s="527"/>
      <c r="NXK8" s="527"/>
      <c r="NXL8" s="527"/>
      <c r="NXM8" s="527"/>
      <c r="NXN8" s="527"/>
      <c r="NXO8" s="527"/>
      <c r="NXP8" s="527"/>
      <c r="NXQ8" s="527"/>
      <c r="NXR8" s="527"/>
      <c r="NXS8" s="527"/>
      <c r="NXT8" s="527"/>
      <c r="NXU8" s="527"/>
      <c r="NXV8" s="527"/>
      <c r="NXW8" s="527"/>
      <c r="NXX8" s="527"/>
      <c r="NXY8" s="527"/>
      <c r="NXZ8" s="527"/>
      <c r="NYA8" s="527"/>
      <c r="NYB8" s="527"/>
      <c r="NYC8" s="527"/>
      <c r="NYD8" s="527"/>
      <c r="NYE8" s="527"/>
      <c r="NYF8" s="527"/>
      <c r="NYG8" s="527"/>
      <c r="NYH8" s="527"/>
      <c r="NYI8" s="527"/>
      <c r="NYJ8" s="527"/>
      <c r="NYK8" s="527"/>
      <c r="NYL8" s="527"/>
      <c r="NYM8" s="527"/>
      <c r="NYN8" s="527"/>
      <c r="NYO8" s="527"/>
      <c r="NYP8" s="527"/>
      <c r="NYQ8" s="527"/>
      <c r="NYR8" s="527"/>
      <c r="NYS8" s="527"/>
      <c r="NYT8" s="527"/>
      <c r="NYU8" s="527"/>
      <c r="NYV8" s="527"/>
      <c r="NYW8" s="527"/>
      <c r="NYX8" s="527"/>
      <c r="NYY8" s="527"/>
      <c r="NYZ8" s="527"/>
      <c r="NZA8" s="527"/>
      <c r="NZB8" s="527"/>
      <c r="NZC8" s="527"/>
      <c r="NZD8" s="527"/>
      <c r="NZE8" s="527"/>
      <c r="NZF8" s="527"/>
      <c r="NZG8" s="527"/>
      <c r="NZH8" s="527"/>
      <c r="NZI8" s="527"/>
      <c r="NZJ8" s="527"/>
      <c r="NZK8" s="527"/>
      <c r="NZL8" s="527"/>
      <c r="NZM8" s="527"/>
      <c r="NZN8" s="527"/>
      <c r="NZO8" s="527"/>
      <c r="NZP8" s="527"/>
      <c r="NZQ8" s="527"/>
      <c r="NZR8" s="527"/>
      <c r="NZS8" s="527"/>
      <c r="NZT8" s="527"/>
      <c r="NZU8" s="527"/>
      <c r="NZV8" s="527"/>
      <c r="NZW8" s="527"/>
      <c r="NZX8" s="527"/>
      <c r="NZY8" s="527"/>
      <c r="NZZ8" s="527"/>
      <c r="OAA8" s="527"/>
      <c r="OAB8" s="527"/>
      <c r="OAC8" s="527"/>
      <c r="OAD8" s="527"/>
      <c r="OAE8" s="527"/>
      <c r="OAF8" s="527"/>
      <c r="OAG8" s="527"/>
      <c r="OAH8" s="527"/>
      <c r="OAI8" s="527"/>
      <c r="OAJ8" s="527"/>
      <c r="OAK8" s="527"/>
      <c r="OAL8" s="527"/>
      <c r="OAM8" s="527"/>
      <c r="OAN8" s="527"/>
      <c r="OAO8" s="527"/>
      <c r="OAP8" s="527"/>
      <c r="OAQ8" s="527"/>
      <c r="OAR8" s="527"/>
      <c r="OAS8" s="527"/>
      <c r="OAT8" s="527"/>
      <c r="OAU8" s="527"/>
      <c r="OAV8" s="527"/>
      <c r="OAW8" s="527"/>
      <c r="OAX8" s="527"/>
      <c r="OAY8" s="527"/>
      <c r="OAZ8" s="527"/>
      <c r="OBA8" s="527"/>
      <c r="OBB8" s="527"/>
      <c r="OBC8" s="527"/>
      <c r="OBD8" s="527"/>
      <c r="OBE8" s="527"/>
      <c r="OBF8" s="527"/>
      <c r="OBG8" s="527"/>
      <c r="OBH8" s="527"/>
      <c r="OBI8" s="527"/>
      <c r="OBJ8" s="527"/>
      <c r="OBK8" s="527"/>
      <c r="OBL8" s="527"/>
      <c r="OBM8" s="527"/>
      <c r="OBN8" s="527"/>
      <c r="OBO8" s="527"/>
      <c r="OBP8" s="527"/>
      <c r="OBQ8" s="527"/>
      <c r="OBR8" s="527"/>
      <c r="OBS8" s="527"/>
      <c r="OBT8" s="527"/>
      <c r="OBU8" s="527"/>
      <c r="OBV8" s="527"/>
      <c r="OBW8" s="527"/>
      <c r="OBX8" s="527"/>
      <c r="OBY8" s="527"/>
      <c r="OBZ8" s="527"/>
      <c r="OCA8" s="527"/>
      <c r="OCB8" s="527"/>
      <c r="OCC8" s="527"/>
      <c r="OCD8" s="527"/>
      <c r="OCE8" s="527"/>
      <c r="OCF8" s="527"/>
      <c r="OCG8" s="527"/>
      <c r="OCH8" s="527"/>
      <c r="OCI8" s="527"/>
      <c r="OCJ8" s="527"/>
      <c r="OCK8" s="527"/>
      <c r="OCL8" s="527"/>
      <c r="OCM8" s="527"/>
      <c r="OCN8" s="527"/>
      <c r="OCO8" s="527"/>
      <c r="OCP8" s="527"/>
      <c r="OCQ8" s="527"/>
      <c r="OCR8" s="527"/>
      <c r="OCS8" s="527"/>
      <c r="OCT8" s="527"/>
      <c r="OCU8" s="527"/>
      <c r="OCV8" s="527"/>
      <c r="OCW8" s="527"/>
      <c r="OCX8" s="527"/>
      <c r="OCY8" s="527"/>
      <c r="OCZ8" s="527"/>
      <c r="ODA8" s="527"/>
      <c r="ODB8" s="527"/>
      <c r="ODC8" s="527"/>
      <c r="ODD8" s="527"/>
      <c r="ODE8" s="527"/>
      <c r="ODF8" s="527"/>
      <c r="ODG8" s="527"/>
      <c r="ODH8" s="527"/>
      <c r="ODI8" s="527"/>
      <c r="ODJ8" s="527"/>
      <c r="ODK8" s="527"/>
      <c r="ODL8" s="527"/>
      <c r="ODM8" s="527"/>
      <c r="ODN8" s="527"/>
      <c r="ODO8" s="527"/>
      <c r="ODP8" s="527"/>
      <c r="ODQ8" s="527"/>
      <c r="ODR8" s="527"/>
      <c r="ODS8" s="527"/>
      <c r="ODT8" s="527"/>
      <c r="ODU8" s="527"/>
      <c r="ODV8" s="527"/>
      <c r="ODW8" s="527"/>
      <c r="ODX8" s="527"/>
      <c r="ODY8" s="527"/>
      <c r="ODZ8" s="527"/>
      <c r="OEA8" s="527"/>
      <c r="OEB8" s="527"/>
      <c r="OEC8" s="527"/>
      <c r="OED8" s="527"/>
      <c r="OEE8" s="527"/>
      <c r="OEF8" s="527"/>
      <c r="OEG8" s="527"/>
      <c r="OEH8" s="527"/>
      <c r="OEI8" s="527"/>
      <c r="OEJ8" s="527"/>
      <c r="OEK8" s="527"/>
      <c r="OEL8" s="527"/>
      <c r="OEM8" s="527"/>
      <c r="OEN8" s="527"/>
      <c r="OEO8" s="527"/>
      <c r="OEP8" s="527"/>
      <c r="OEQ8" s="527"/>
      <c r="OER8" s="527"/>
      <c r="OES8" s="527"/>
      <c r="OET8" s="527"/>
      <c r="OEU8" s="527"/>
      <c r="OEV8" s="527"/>
      <c r="OEW8" s="527"/>
      <c r="OEX8" s="527"/>
      <c r="OEY8" s="527"/>
      <c r="OEZ8" s="527"/>
      <c r="OFA8" s="527"/>
      <c r="OFB8" s="527"/>
      <c r="OFC8" s="527"/>
      <c r="OFD8" s="527"/>
      <c r="OFE8" s="527"/>
      <c r="OFF8" s="527"/>
      <c r="OFG8" s="527"/>
      <c r="OFH8" s="527"/>
      <c r="OFI8" s="527"/>
      <c r="OFJ8" s="527"/>
      <c r="OFK8" s="527"/>
      <c r="OFL8" s="527"/>
      <c r="OFM8" s="527"/>
      <c r="OFN8" s="527"/>
      <c r="OFO8" s="527"/>
      <c r="OFP8" s="527"/>
      <c r="OFQ8" s="527"/>
      <c r="OFR8" s="527"/>
      <c r="OFS8" s="527"/>
      <c r="OFT8" s="527"/>
      <c r="OFU8" s="527"/>
      <c r="OFV8" s="527"/>
      <c r="OFW8" s="527"/>
      <c r="OFX8" s="527"/>
      <c r="OFY8" s="527"/>
      <c r="OFZ8" s="527"/>
      <c r="OGA8" s="527"/>
      <c r="OGB8" s="527"/>
      <c r="OGC8" s="527"/>
      <c r="OGD8" s="527"/>
      <c r="OGE8" s="527"/>
      <c r="OGF8" s="527"/>
      <c r="OGG8" s="527"/>
      <c r="OGH8" s="527"/>
      <c r="OGI8" s="527"/>
      <c r="OGJ8" s="527"/>
      <c r="OGK8" s="527"/>
      <c r="OGL8" s="527"/>
      <c r="OGM8" s="527"/>
      <c r="OGN8" s="527"/>
      <c r="OGO8" s="527"/>
      <c r="OGP8" s="527"/>
      <c r="OGQ8" s="527"/>
      <c r="OGR8" s="527"/>
      <c r="OGS8" s="527"/>
      <c r="OGT8" s="527"/>
      <c r="OGU8" s="527"/>
      <c r="OGV8" s="527"/>
      <c r="OGW8" s="527"/>
      <c r="OGX8" s="527"/>
      <c r="OGY8" s="527"/>
      <c r="OGZ8" s="527"/>
      <c r="OHA8" s="527"/>
      <c r="OHB8" s="527"/>
      <c r="OHC8" s="527"/>
      <c r="OHD8" s="527"/>
      <c r="OHE8" s="527"/>
      <c r="OHF8" s="527"/>
      <c r="OHG8" s="527"/>
      <c r="OHH8" s="527"/>
      <c r="OHI8" s="527"/>
      <c r="OHJ8" s="527"/>
      <c r="OHK8" s="527"/>
      <c r="OHL8" s="527"/>
      <c r="OHM8" s="527"/>
      <c r="OHN8" s="527"/>
      <c r="OHO8" s="527"/>
      <c r="OHP8" s="527"/>
      <c r="OHQ8" s="527"/>
      <c r="OHR8" s="527"/>
      <c r="OHS8" s="527"/>
      <c r="OHT8" s="527"/>
      <c r="OHU8" s="527"/>
      <c r="OHV8" s="527"/>
      <c r="OHW8" s="527"/>
      <c r="OHX8" s="527"/>
      <c r="OHY8" s="527"/>
      <c r="OHZ8" s="527"/>
      <c r="OIA8" s="527"/>
      <c r="OIB8" s="527"/>
      <c r="OIC8" s="527"/>
      <c r="OID8" s="527"/>
      <c r="OIE8" s="527"/>
      <c r="OIF8" s="527"/>
      <c r="OIG8" s="527"/>
      <c r="OIH8" s="527"/>
      <c r="OII8" s="527"/>
      <c r="OIJ8" s="527"/>
      <c r="OIK8" s="527"/>
      <c r="OIL8" s="527"/>
      <c r="OIM8" s="527"/>
      <c r="OIN8" s="527"/>
      <c r="OIO8" s="527"/>
      <c r="OIP8" s="527"/>
      <c r="OIQ8" s="527"/>
      <c r="OIR8" s="527"/>
      <c r="OIS8" s="527"/>
      <c r="OIT8" s="527"/>
      <c r="OIU8" s="527"/>
      <c r="OIV8" s="527"/>
      <c r="OIW8" s="527"/>
      <c r="OIX8" s="527"/>
      <c r="OIY8" s="527"/>
      <c r="OIZ8" s="527"/>
      <c r="OJA8" s="527"/>
      <c r="OJB8" s="527"/>
      <c r="OJC8" s="527"/>
      <c r="OJD8" s="527"/>
      <c r="OJE8" s="527"/>
      <c r="OJF8" s="527"/>
      <c r="OJG8" s="527"/>
      <c r="OJH8" s="527"/>
      <c r="OJI8" s="527"/>
      <c r="OJJ8" s="527"/>
      <c r="OJK8" s="527"/>
      <c r="OJL8" s="527"/>
      <c r="OJM8" s="527"/>
      <c r="OJN8" s="527"/>
      <c r="OJO8" s="527"/>
      <c r="OJP8" s="527"/>
      <c r="OJQ8" s="527"/>
      <c r="OJR8" s="527"/>
      <c r="OJS8" s="527"/>
      <c r="OJT8" s="527"/>
      <c r="OJU8" s="527"/>
      <c r="OJV8" s="527"/>
      <c r="OJW8" s="527"/>
      <c r="OJX8" s="527"/>
      <c r="OJY8" s="527"/>
      <c r="OJZ8" s="527"/>
      <c r="OKA8" s="527"/>
      <c r="OKB8" s="527"/>
      <c r="OKC8" s="527"/>
      <c r="OKD8" s="527"/>
      <c r="OKE8" s="527"/>
      <c r="OKF8" s="527"/>
      <c r="OKG8" s="527"/>
      <c r="OKH8" s="527"/>
      <c r="OKI8" s="527"/>
      <c r="OKJ8" s="527"/>
      <c r="OKK8" s="527"/>
      <c r="OKL8" s="527"/>
      <c r="OKM8" s="527"/>
      <c r="OKN8" s="527"/>
      <c r="OKO8" s="527"/>
      <c r="OKP8" s="527"/>
      <c r="OKQ8" s="527"/>
      <c r="OKR8" s="527"/>
      <c r="OKS8" s="527"/>
      <c r="OKT8" s="527"/>
      <c r="OKU8" s="527"/>
      <c r="OKV8" s="527"/>
      <c r="OKW8" s="527"/>
      <c r="OKX8" s="527"/>
      <c r="OKY8" s="527"/>
      <c r="OKZ8" s="527"/>
      <c r="OLA8" s="527"/>
      <c r="OLB8" s="527"/>
      <c r="OLC8" s="527"/>
      <c r="OLD8" s="527"/>
      <c r="OLE8" s="527"/>
      <c r="OLF8" s="527"/>
      <c r="OLG8" s="527"/>
      <c r="OLH8" s="527"/>
      <c r="OLI8" s="527"/>
      <c r="OLJ8" s="527"/>
      <c r="OLK8" s="527"/>
      <c r="OLL8" s="527"/>
      <c r="OLM8" s="527"/>
      <c r="OLN8" s="527"/>
      <c r="OLO8" s="527"/>
      <c r="OLP8" s="527"/>
      <c r="OLQ8" s="527"/>
      <c r="OLR8" s="527"/>
      <c r="OLS8" s="527"/>
      <c r="OLT8" s="527"/>
      <c r="OLU8" s="527"/>
      <c r="OLV8" s="527"/>
      <c r="OLW8" s="527"/>
      <c r="OLX8" s="527"/>
      <c r="OLY8" s="527"/>
      <c r="OLZ8" s="527"/>
      <c r="OMA8" s="527"/>
      <c r="OMB8" s="527"/>
      <c r="OMC8" s="527"/>
      <c r="OMD8" s="527"/>
      <c r="OME8" s="527"/>
      <c r="OMF8" s="527"/>
      <c r="OMG8" s="527"/>
      <c r="OMH8" s="527"/>
      <c r="OMI8" s="527"/>
      <c r="OMJ8" s="527"/>
      <c r="OMK8" s="527"/>
      <c r="OML8" s="527"/>
      <c r="OMM8" s="527"/>
      <c r="OMN8" s="527"/>
      <c r="OMO8" s="527"/>
      <c r="OMP8" s="527"/>
      <c r="OMQ8" s="527"/>
      <c r="OMR8" s="527"/>
      <c r="OMS8" s="527"/>
      <c r="OMT8" s="527"/>
      <c r="OMU8" s="527"/>
      <c r="OMV8" s="527"/>
      <c r="OMW8" s="527"/>
      <c r="OMX8" s="527"/>
      <c r="OMY8" s="527"/>
      <c r="OMZ8" s="527"/>
      <c r="ONA8" s="527"/>
      <c r="ONB8" s="527"/>
      <c r="ONC8" s="527"/>
      <c r="OND8" s="527"/>
      <c r="ONE8" s="527"/>
      <c r="ONF8" s="527"/>
      <c r="ONG8" s="527"/>
      <c r="ONH8" s="527"/>
      <c r="ONI8" s="527"/>
      <c r="ONJ8" s="527"/>
      <c r="ONK8" s="527"/>
      <c r="ONL8" s="527"/>
      <c r="ONM8" s="527"/>
      <c r="ONN8" s="527"/>
      <c r="ONO8" s="527"/>
      <c r="ONP8" s="527"/>
      <c r="ONQ8" s="527"/>
      <c r="ONR8" s="527"/>
      <c r="ONS8" s="527"/>
      <c r="ONT8" s="527"/>
      <c r="ONU8" s="527"/>
      <c r="ONV8" s="527"/>
      <c r="ONW8" s="527"/>
      <c r="ONX8" s="527"/>
      <c r="ONY8" s="527"/>
      <c r="ONZ8" s="527"/>
      <c r="OOA8" s="527"/>
      <c r="OOB8" s="527"/>
      <c r="OOC8" s="527"/>
      <c r="OOD8" s="527"/>
      <c r="OOE8" s="527"/>
      <c r="OOF8" s="527"/>
      <c r="OOG8" s="527"/>
      <c r="OOH8" s="527"/>
      <c r="OOI8" s="527"/>
      <c r="OOJ8" s="527"/>
      <c r="OOK8" s="527"/>
      <c r="OOL8" s="527"/>
      <c r="OOM8" s="527"/>
      <c r="OON8" s="527"/>
      <c r="OOO8" s="527"/>
      <c r="OOP8" s="527"/>
      <c r="OOQ8" s="527"/>
      <c r="OOR8" s="527"/>
      <c r="OOS8" s="527"/>
      <c r="OOT8" s="527"/>
      <c r="OOU8" s="527"/>
      <c r="OOV8" s="527"/>
      <c r="OOW8" s="527"/>
      <c r="OOX8" s="527"/>
      <c r="OOY8" s="527"/>
      <c r="OOZ8" s="527"/>
      <c r="OPA8" s="527"/>
      <c r="OPB8" s="527"/>
      <c r="OPC8" s="527"/>
      <c r="OPD8" s="527"/>
      <c r="OPE8" s="527"/>
      <c r="OPF8" s="527"/>
      <c r="OPG8" s="527"/>
      <c r="OPH8" s="527"/>
      <c r="OPI8" s="527"/>
      <c r="OPJ8" s="527"/>
      <c r="OPK8" s="527"/>
      <c r="OPL8" s="527"/>
      <c r="OPM8" s="527"/>
      <c r="OPN8" s="527"/>
      <c r="OPO8" s="527"/>
      <c r="OPP8" s="527"/>
      <c r="OPQ8" s="527"/>
      <c r="OPR8" s="527"/>
      <c r="OPS8" s="527"/>
      <c r="OPT8" s="527"/>
      <c r="OPU8" s="527"/>
      <c r="OPV8" s="527"/>
      <c r="OPW8" s="527"/>
      <c r="OPX8" s="527"/>
      <c r="OPY8" s="527"/>
      <c r="OPZ8" s="527"/>
      <c r="OQA8" s="527"/>
      <c r="OQB8" s="527"/>
      <c r="OQC8" s="527"/>
      <c r="OQD8" s="527"/>
      <c r="OQE8" s="527"/>
      <c r="OQF8" s="527"/>
      <c r="OQG8" s="527"/>
      <c r="OQH8" s="527"/>
      <c r="OQI8" s="527"/>
      <c r="OQJ8" s="527"/>
      <c r="OQK8" s="527"/>
      <c r="OQL8" s="527"/>
      <c r="OQM8" s="527"/>
      <c r="OQN8" s="527"/>
      <c r="OQO8" s="527"/>
      <c r="OQP8" s="527"/>
      <c r="OQQ8" s="527"/>
      <c r="OQR8" s="527"/>
      <c r="OQS8" s="527"/>
      <c r="OQT8" s="527"/>
      <c r="OQU8" s="527"/>
      <c r="OQV8" s="527"/>
      <c r="OQW8" s="527"/>
      <c r="OQX8" s="527"/>
      <c r="OQY8" s="527"/>
      <c r="OQZ8" s="527"/>
      <c r="ORA8" s="527"/>
      <c r="ORB8" s="527"/>
      <c r="ORC8" s="527"/>
      <c r="ORD8" s="527"/>
      <c r="ORE8" s="527"/>
      <c r="ORF8" s="527"/>
      <c r="ORG8" s="527"/>
      <c r="ORH8" s="527"/>
      <c r="ORI8" s="527"/>
      <c r="ORJ8" s="527"/>
      <c r="ORK8" s="527"/>
      <c r="ORL8" s="527"/>
      <c r="ORM8" s="527"/>
      <c r="ORN8" s="527"/>
      <c r="ORO8" s="527"/>
      <c r="ORP8" s="527"/>
      <c r="ORQ8" s="527"/>
      <c r="ORR8" s="527"/>
      <c r="ORS8" s="527"/>
      <c r="ORT8" s="527"/>
      <c r="ORU8" s="527"/>
      <c r="ORV8" s="527"/>
      <c r="ORW8" s="527"/>
      <c r="ORX8" s="527"/>
      <c r="ORY8" s="527"/>
      <c r="ORZ8" s="527"/>
      <c r="OSA8" s="527"/>
      <c r="OSB8" s="527"/>
      <c r="OSC8" s="527"/>
      <c r="OSD8" s="527"/>
      <c r="OSE8" s="527"/>
      <c r="OSF8" s="527"/>
      <c r="OSG8" s="527"/>
      <c r="OSH8" s="527"/>
      <c r="OSI8" s="527"/>
      <c r="OSJ8" s="527"/>
      <c r="OSK8" s="527"/>
      <c r="OSL8" s="527"/>
      <c r="OSM8" s="527"/>
      <c r="OSN8" s="527"/>
      <c r="OSO8" s="527"/>
      <c r="OSP8" s="527"/>
      <c r="OSQ8" s="527"/>
      <c r="OSR8" s="527"/>
      <c r="OSS8" s="527"/>
      <c r="OST8" s="527"/>
      <c r="OSU8" s="527"/>
      <c r="OSV8" s="527"/>
      <c r="OSW8" s="527"/>
      <c r="OSX8" s="527"/>
      <c r="OSY8" s="527"/>
      <c r="OSZ8" s="527"/>
      <c r="OTA8" s="527"/>
      <c r="OTB8" s="527"/>
      <c r="OTC8" s="527"/>
      <c r="OTD8" s="527"/>
      <c r="OTE8" s="527"/>
      <c r="OTF8" s="527"/>
      <c r="OTG8" s="527"/>
      <c r="OTH8" s="527"/>
      <c r="OTI8" s="527"/>
      <c r="OTJ8" s="527"/>
      <c r="OTK8" s="527"/>
      <c r="OTL8" s="527"/>
      <c r="OTM8" s="527"/>
      <c r="OTN8" s="527"/>
      <c r="OTO8" s="527"/>
      <c r="OTP8" s="527"/>
      <c r="OTQ8" s="527"/>
      <c r="OTR8" s="527"/>
      <c r="OTS8" s="527"/>
      <c r="OTT8" s="527"/>
      <c r="OTU8" s="527"/>
      <c r="OTV8" s="527"/>
      <c r="OTW8" s="527"/>
      <c r="OTX8" s="527"/>
      <c r="OTY8" s="527"/>
      <c r="OTZ8" s="527"/>
      <c r="OUA8" s="527"/>
      <c r="OUB8" s="527"/>
      <c r="OUC8" s="527"/>
      <c r="OUD8" s="527"/>
      <c r="OUE8" s="527"/>
      <c r="OUF8" s="527"/>
      <c r="OUG8" s="527"/>
      <c r="OUH8" s="527"/>
      <c r="OUI8" s="527"/>
      <c r="OUJ8" s="527"/>
      <c r="OUK8" s="527"/>
      <c r="OUL8" s="527"/>
      <c r="OUM8" s="527"/>
      <c r="OUN8" s="527"/>
      <c r="OUO8" s="527"/>
      <c r="OUP8" s="527"/>
      <c r="OUQ8" s="527"/>
      <c r="OUR8" s="527"/>
      <c r="OUS8" s="527"/>
      <c r="OUT8" s="527"/>
      <c r="OUU8" s="527"/>
      <c r="OUV8" s="527"/>
      <c r="OUW8" s="527"/>
      <c r="OUX8" s="527"/>
      <c r="OUY8" s="527"/>
      <c r="OUZ8" s="527"/>
      <c r="OVA8" s="527"/>
      <c r="OVB8" s="527"/>
      <c r="OVC8" s="527"/>
      <c r="OVD8" s="527"/>
      <c r="OVE8" s="527"/>
      <c r="OVF8" s="527"/>
      <c r="OVG8" s="527"/>
      <c r="OVH8" s="527"/>
      <c r="OVI8" s="527"/>
      <c r="OVJ8" s="527"/>
      <c r="OVK8" s="527"/>
      <c r="OVL8" s="527"/>
      <c r="OVM8" s="527"/>
      <c r="OVN8" s="527"/>
      <c r="OVO8" s="527"/>
      <c r="OVP8" s="527"/>
      <c r="OVQ8" s="527"/>
      <c r="OVR8" s="527"/>
      <c r="OVS8" s="527"/>
      <c r="OVT8" s="527"/>
      <c r="OVU8" s="527"/>
      <c r="OVV8" s="527"/>
      <c r="OVW8" s="527"/>
      <c r="OVX8" s="527"/>
      <c r="OVY8" s="527"/>
      <c r="OVZ8" s="527"/>
      <c r="OWA8" s="527"/>
      <c r="OWB8" s="527"/>
      <c r="OWC8" s="527"/>
      <c r="OWD8" s="527"/>
      <c r="OWE8" s="527"/>
      <c r="OWF8" s="527"/>
      <c r="OWG8" s="527"/>
      <c r="OWH8" s="527"/>
      <c r="OWI8" s="527"/>
      <c r="OWJ8" s="527"/>
      <c r="OWK8" s="527"/>
      <c r="OWL8" s="527"/>
      <c r="OWM8" s="527"/>
      <c r="OWN8" s="527"/>
      <c r="OWO8" s="527"/>
      <c r="OWP8" s="527"/>
      <c r="OWQ8" s="527"/>
      <c r="OWR8" s="527"/>
      <c r="OWS8" s="527"/>
      <c r="OWT8" s="527"/>
      <c r="OWU8" s="527"/>
      <c r="OWV8" s="527"/>
      <c r="OWW8" s="527"/>
      <c r="OWX8" s="527"/>
      <c r="OWY8" s="527"/>
      <c r="OWZ8" s="527"/>
      <c r="OXA8" s="527"/>
      <c r="OXB8" s="527"/>
      <c r="OXC8" s="527"/>
      <c r="OXD8" s="527"/>
      <c r="OXE8" s="527"/>
      <c r="OXF8" s="527"/>
      <c r="OXG8" s="527"/>
      <c r="OXH8" s="527"/>
      <c r="OXI8" s="527"/>
      <c r="OXJ8" s="527"/>
      <c r="OXK8" s="527"/>
      <c r="OXL8" s="527"/>
      <c r="OXM8" s="527"/>
      <c r="OXN8" s="527"/>
      <c r="OXO8" s="527"/>
      <c r="OXP8" s="527"/>
      <c r="OXQ8" s="527"/>
      <c r="OXR8" s="527"/>
      <c r="OXS8" s="527"/>
      <c r="OXT8" s="527"/>
      <c r="OXU8" s="527"/>
      <c r="OXV8" s="527"/>
      <c r="OXW8" s="527"/>
      <c r="OXX8" s="527"/>
      <c r="OXY8" s="527"/>
      <c r="OXZ8" s="527"/>
      <c r="OYA8" s="527"/>
      <c r="OYB8" s="527"/>
      <c r="OYC8" s="527"/>
      <c r="OYD8" s="527"/>
      <c r="OYE8" s="527"/>
      <c r="OYF8" s="527"/>
      <c r="OYG8" s="527"/>
      <c r="OYH8" s="527"/>
      <c r="OYI8" s="527"/>
      <c r="OYJ8" s="527"/>
      <c r="OYK8" s="527"/>
      <c r="OYL8" s="527"/>
      <c r="OYM8" s="527"/>
      <c r="OYN8" s="527"/>
      <c r="OYO8" s="527"/>
      <c r="OYP8" s="527"/>
      <c r="OYQ8" s="527"/>
      <c r="OYR8" s="527"/>
      <c r="OYS8" s="527"/>
      <c r="OYT8" s="527"/>
      <c r="OYU8" s="527"/>
      <c r="OYV8" s="527"/>
      <c r="OYW8" s="527"/>
      <c r="OYX8" s="527"/>
      <c r="OYY8" s="527"/>
      <c r="OYZ8" s="527"/>
      <c r="OZA8" s="527"/>
      <c r="OZB8" s="527"/>
      <c r="OZC8" s="527"/>
      <c r="OZD8" s="527"/>
      <c r="OZE8" s="527"/>
      <c r="OZF8" s="527"/>
      <c r="OZG8" s="527"/>
      <c r="OZH8" s="527"/>
      <c r="OZI8" s="527"/>
      <c r="OZJ8" s="527"/>
      <c r="OZK8" s="527"/>
      <c r="OZL8" s="527"/>
      <c r="OZM8" s="527"/>
      <c r="OZN8" s="527"/>
      <c r="OZO8" s="527"/>
      <c r="OZP8" s="527"/>
      <c r="OZQ8" s="527"/>
      <c r="OZR8" s="527"/>
      <c r="OZS8" s="527"/>
      <c r="OZT8" s="527"/>
      <c r="OZU8" s="527"/>
      <c r="OZV8" s="527"/>
      <c r="OZW8" s="527"/>
      <c r="OZX8" s="527"/>
      <c r="OZY8" s="527"/>
      <c r="OZZ8" s="527"/>
      <c r="PAA8" s="527"/>
      <c r="PAB8" s="527"/>
      <c r="PAC8" s="527"/>
      <c r="PAD8" s="527"/>
      <c r="PAE8" s="527"/>
      <c r="PAF8" s="527"/>
      <c r="PAG8" s="527"/>
      <c r="PAH8" s="527"/>
      <c r="PAI8" s="527"/>
      <c r="PAJ8" s="527"/>
      <c r="PAK8" s="527"/>
      <c r="PAL8" s="527"/>
      <c r="PAM8" s="527"/>
      <c r="PAN8" s="527"/>
      <c r="PAO8" s="527"/>
      <c r="PAP8" s="527"/>
      <c r="PAQ8" s="527"/>
      <c r="PAR8" s="527"/>
      <c r="PAS8" s="527"/>
      <c r="PAT8" s="527"/>
      <c r="PAU8" s="527"/>
      <c r="PAV8" s="527"/>
      <c r="PAW8" s="527"/>
      <c r="PAX8" s="527"/>
      <c r="PAY8" s="527"/>
      <c r="PAZ8" s="527"/>
      <c r="PBA8" s="527"/>
      <c r="PBB8" s="527"/>
      <c r="PBC8" s="527"/>
      <c r="PBD8" s="527"/>
      <c r="PBE8" s="527"/>
      <c r="PBF8" s="527"/>
      <c r="PBG8" s="527"/>
      <c r="PBH8" s="527"/>
      <c r="PBI8" s="527"/>
      <c r="PBJ8" s="527"/>
      <c r="PBK8" s="527"/>
      <c r="PBL8" s="527"/>
      <c r="PBM8" s="527"/>
      <c r="PBN8" s="527"/>
      <c r="PBO8" s="527"/>
      <c r="PBP8" s="527"/>
      <c r="PBQ8" s="527"/>
      <c r="PBR8" s="527"/>
      <c r="PBS8" s="527"/>
      <c r="PBT8" s="527"/>
      <c r="PBU8" s="527"/>
      <c r="PBV8" s="527"/>
      <c r="PBW8" s="527"/>
      <c r="PBX8" s="527"/>
      <c r="PBY8" s="527"/>
      <c r="PBZ8" s="527"/>
      <c r="PCA8" s="527"/>
      <c r="PCB8" s="527"/>
      <c r="PCC8" s="527"/>
      <c r="PCD8" s="527"/>
      <c r="PCE8" s="527"/>
      <c r="PCF8" s="527"/>
      <c r="PCG8" s="527"/>
      <c r="PCH8" s="527"/>
      <c r="PCI8" s="527"/>
      <c r="PCJ8" s="527"/>
      <c r="PCK8" s="527"/>
      <c r="PCL8" s="527"/>
      <c r="PCM8" s="527"/>
      <c r="PCN8" s="527"/>
      <c r="PCO8" s="527"/>
      <c r="PCP8" s="527"/>
      <c r="PCQ8" s="527"/>
      <c r="PCR8" s="527"/>
      <c r="PCS8" s="527"/>
      <c r="PCT8" s="527"/>
      <c r="PCU8" s="527"/>
      <c r="PCV8" s="527"/>
      <c r="PCW8" s="527"/>
      <c r="PCX8" s="527"/>
      <c r="PCY8" s="527"/>
      <c r="PCZ8" s="527"/>
      <c r="PDA8" s="527"/>
      <c r="PDB8" s="527"/>
      <c r="PDC8" s="527"/>
      <c r="PDD8" s="527"/>
      <c r="PDE8" s="527"/>
      <c r="PDF8" s="527"/>
      <c r="PDG8" s="527"/>
      <c r="PDH8" s="527"/>
      <c r="PDI8" s="527"/>
      <c r="PDJ8" s="527"/>
      <c r="PDK8" s="527"/>
      <c r="PDL8" s="527"/>
      <c r="PDM8" s="527"/>
      <c r="PDN8" s="527"/>
      <c r="PDO8" s="527"/>
      <c r="PDP8" s="527"/>
      <c r="PDQ8" s="527"/>
      <c r="PDR8" s="527"/>
      <c r="PDS8" s="527"/>
      <c r="PDT8" s="527"/>
      <c r="PDU8" s="527"/>
      <c r="PDV8" s="527"/>
      <c r="PDW8" s="527"/>
      <c r="PDX8" s="527"/>
      <c r="PDY8" s="527"/>
      <c r="PDZ8" s="527"/>
      <c r="PEA8" s="527"/>
      <c r="PEB8" s="527"/>
      <c r="PEC8" s="527"/>
      <c r="PED8" s="527"/>
      <c r="PEE8" s="527"/>
      <c r="PEF8" s="527"/>
      <c r="PEG8" s="527"/>
      <c r="PEH8" s="527"/>
      <c r="PEI8" s="527"/>
      <c r="PEJ8" s="527"/>
      <c r="PEK8" s="527"/>
      <c r="PEL8" s="527"/>
      <c r="PEM8" s="527"/>
      <c r="PEN8" s="527"/>
      <c r="PEO8" s="527"/>
      <c r="PEP8" s="527"/>
      <c r="PEQ8" s="527"/>
      <c r="PER8" s="527"/>
      <c r="PES8" s="527"/>
      <c r="PET8" s="527"/>
      <c r="PEU8" s="527"/>
      <c r="PEV8" s="527"/>
      <c r="PEW8" s="527"/>
      <c r="PEX8" s="527"/>
      <c r="PEY8" s="527"/>
      <c r="PEZ8" s="527"/>
      <c r="PFA8" s="527"/>
      <c r="PFB8" s="527"/>
      <c r="PFC8" s="527"/>
      <c r="PFD8" s="527"/>
      <c r="PFE8" s="527"/>
      <c r="PFF8" s="527"/>
      <c r="PFG8" s="527"/>
      <c r="PFH8" s="527"/>
      <c r="PFI8" s="527"/>
      <c r="PFJ8" s="527"/>
      <c r="PFK8" s="527"/>
      <c r="PFL8" s="527"/>
      <c r="PFM8" s="527"/>
      <c r="PFN8" s="527"/>
      <c r="PFO8" s="527"/>
      <c r="PFP8" s="527"/>
      <c r="PFQ8" s="527"/>
      <c r="PFR8" s="527"/>
      <c r="PFS8" s="527"/>
      <c r="PFT8" s="527"/>
      <c r="PFU8" s="527"/>
      <c r="PFV8" s="527"/>
      <c r="PFW8" s="527"/>
      <c r="PFX8" s="527"/>
      <c r="PFY8" s="527"/>
      <c r="PFZ8" s="527"/>
      <c r="PGA8" s="527"/>
      <c r="PGB8" s="527"/>
      <c r="PGC8" s="527"/>
      <c r="PGD8" s="527"/>
      <c r="PGE8" s="527"/>
      <c r="PGF8" s="527"/>
      <c r="PGG8" s="527"/>
      <c r="PGH8" s="527"/>
      <c r="PGI8" s="527"/>
      <c r="PGJ8" s="527"/>
      <c r="PGK8" s="527"/>
      <c r="PGL8" s="527"/>
      <c r="PGM8" s="527"/>
      <c r="PGN8" s="527"/>
      <c r="PGO8" s="527"/>
      <c r="PGP8" s="527"/>
      <c r="PGQ8" s="527"/>
      <c r="PGR8" s="527"/>
      <c r="PGS8" s="527"/>
      <c r="PGT8" s="527"/>
      <c r="PGU8" s="527"/>
      <c r="PGV8" s="527"/>
      <c r="PGW8" s="527"/>
      <c r="PGX8" s="527"/>
      <c r="PGY8" s="527"/>
      <c r="PGZ8" s="527"/>
      <c r="PHA8" s="527"/>
      <c r="PHB8" s="527"/>
      <c r="PHC8" s="527"/>
      <c r="PHD8" s="527"/>
      <c r="PHE8" s="527"/>
      <c r="PHF8" s="527"/>
      <c r="PHG8" s="527"/>
      <c r="PHH8" s="527"/>
      <c r="PHI8" s="527"/>
      <c r="PHJ8" s="527"/>
      <c r="PHK8" s="527"/>
      <c r="PHL8" s="527"/>
      <c r="PHM8" s="527"/>
      <c r="PHN8" s="527"/>
      <c r="PHO8" s="527"/>
      <c r="PHP8" s="527"/>
      <c r="PHQ8" s="527"/>
      <c r="PHR8" s="527"/>
      <c r="PHS8" s="527"/>
      <c r="PHT8" s="527"/>
      <c r="PHU8" s="527"/>
      <c r="PHV8" s="527"/>
      <c r="PHW8" s="527"/>
      <c r="PHX8" s="527"/>
      <c r="PHY8" s="527"/>
      <c r="PHZ8" s="527"/>
      <c r="PIA8" s="527"/>
      <c r="PIB8" s="527"/>
      <c r="PIC8" s="527"/>
      <c r="PID8" s="527"/>
      <c r="PIE8" s="527"/>
      <c r="PIF8" s="527"/>
      <c r="PIG8" s="527"/>
      <c r="PIH8" s="527"/>
      <c r="PII8" s="527"/>
      <c r="PIJ8" s="527"/>
      <c r="PIK8" s="527"/>
      <c r="PIL8" s="527"/>
      <c r="PIM8" s="527"/>
      <c r="PIN8" s="527"/>
      <c r="PIO8" s="527"/>
      <c r="PIP8" s="527"/>
      <c r="PIQ8" s="527"/>
      <c r="PIR8" s="527"/>
      <c r="PIS8" s="527"/>
      <c r="PIT8" s="527"/>
      <c r="PIU8" s="527"/>
      <c r="PIV8" s="527"/>
      <c r="PIW8" s="527"/>
      <c r="PIX8" s="527"/>
      <c r="PIY8" s="527"/>
      <c r="PIZ8" s="527"/>
      <c r="PJA8" s="527"/>
      <c r="PJB8" s="527"/>
      <c r="PJC8" s="527"/>
      <c r="PJD8" s="527"/>
      <c r="PJE8" s="527"/>
      <c r="PJF8" s="527"/>
      <c r="PJG8" s="527"/>
      <c r="PJH8" s="527"/>
      <c r="PJI8" s="527"/>
      <c r="PJJ8" s="527"/>
      <c r="PJK8" s="527"/>
      <c r="PJL8" s="527"/>
      <c r="PJM8" s="527"/>
      <c r="PJN8" s="527"/>
      <c r="PJO8" s="527"/>
      <c r="PJP8" s="527"/>
      <c r="PJQ8" s="527"/>
      <c r="PJR8" s="527"/>
      <c r="PJS8" s="527"/>
      <c r="PJT8" s="527"/>
      <c r="PJU8" s="527"/>
      <c r="PJV8" s="527"/>
      <c r="PJW8" s="527"/>
      <c r="PJX8" s="527"/>
      <c r="PJY8" s="527"/>
      <c r="PJZ8" s="527"/>
      <c r="PKA8" s="527"/>
      <c r="PKB8" s="527"/>
      <c r="PKC8" s="527"/>
      <c r="PKD8" s="527"/>
      <c r="PKE8" s="527"/>
      <c r="PKF8" s="527"/>
      <c r="PKG8" s="527"/>
      <c r="PKH8" s="527"/>
      <c r="PKI8" s="527"/>
      <c r="PKJ8" s="527"/>
      <c r="PKK8" s="527"/>
      <c r="PKL8" s="527"/>
      <c r="PKM8" s="527"/>
      <c r="PKN8" s="527"/>
      <c r="PKO8" s="527"/>
      <c r="PKP8" s="527"/>
      <c r="PKQ8" s="527"/>
      <c r="PKR8" s="527"/>
      <c r="PKS8" s="527"/>
      <c r="PKT8" s="527"/>
      <c r="PKU8" s="527"/>
      <c r="PKV8" s="527"/>
      <c r="PKW8" s="527"/>
      <c r="PKX8" s="527"/>
      <c r="PKY8" s="527"/>
      <c r="PKZ8" s="527"/>
      <c r="PLA8" s="527"/>
      <c r="PLB8" s="527"/>
      <c r="PLC8" s="527"/>
      <c r="PLD8" s="527"/>
      <c r="PLE8" s="527"/>
      <c r="PLF8" s="527"/>
      <c r="PLG8" s="527"/>
      <c r="PLH8" s="527"/>
      <c r="PLI8" s="527"/>
      <c r="PLJ8" s="527"/>
      <c r="PLK8" s="527"/>
      <c r="PLL8" s="527"/>
      <c r="PLM8" s="527"/>
      <c r="PLN8" s="527"/>
      <c r="PLO8" s="527"/>
      <c r="PLP8" s="527"/>
      <c r="PLQ8" s="527"/>
      <c r="PLR8" s="527"/>
      <c r="PLS8" s="527"/>
      <c r="PLT8" s="527"/>
      <c r="PLU8" s="527"/>
      <c r="PLV8" s="527"/>
      <c r="PLW8" s="527"/>
      <c r="PLX8" s="527"/>
      <c r="PLY8" s="527"/>
      <c r="PLZ8" s="527"/>
      <c r="PMA8" s="527"/>
      <c r="PMB8" s="527"/>
      <c r="PMC8" s="527"/>
      <c r="PMD8" s="527"/>
      <c r="PME8" s="527"/>
      <c r="PMF8" s="527"/>
      <c r="PMG8" s="527"/>
      <c r="PMH8" s="527"/>
      <c r="PMI8" s="527"/>
      <c r="PMJ8" s="527"/>
      <c r="PMK8" s="527"/>
      <c r="PML8" s="527"/>
      <c r="PMM8" s="527"/>
      <c r="PMN8" s="527"/>
      <c r="PMO8" s="527"/>
      <c r="PMP8" s="527"/>
      <c r="PMQ8" s="527"/>
      <c r="PMR8" s="527"/>
      <c r="PMS8" s="527"/>
      <c r="PMT8" s="527"/>
      <c r="PMU8" s="527"/>
      <c r="PMV8" s="527"/>
      <c r="PMW8" s="527"/>
      <c r="PMX8" s="527"/>
      <c r="PMY8" s="527"/>
      <c r="PMZ8" s="527"/>
      <c r="PNA8" s="527"/>
      <c r="PNB8" s="527"/>
      <c r="PNC8" s="527"/>
      <c r="PND8" s="527"/>
      <c r="PNE8" s="527"/>
      <c r="PNF8" s="527"/>
      <c r="PNG8" s="527"/>
      <c r="PNH8" s="527"/>
      <c r="PNI8" s="527"/>
      <c r="PNJ8" s="527"/>
      <c r="PNK8" s="527"/>
      <c r="PNL8" s="527"/>
      <c r="PNM8" s="527"/>
      <c r="PNN8" s="527"/>
      <c r="PNO8" s="527"/>
      <c r="PNP8" s="527"/>
      <c r="PNQ8" s="527"/>
      <c r="PNR8" s="527"/>
      <c r="PNS8" s="527"/>
      <c r="PNT8" s="527"/>
      <c r="PNU8" s="527"/>
      <c r="PNV8" s="527"/>
      <c r="PNW8" s="527"/>
      <c r="PNX8" s="527"/>
      <c r="PNY8" s="527"/>
      <c r="PNZ8" s="527"/>
      <c r="POA8" s="527"/>
      <c r="POB8" s="527"/>
      <c r="POC8" s="527"/>
      <c r="POD8" s="527"/>
      <c r="POE8" s="527"/>
      <c r="POF8" s="527"/>
      <c r="POG8" s="527"/>
      <c r="POH8" s="527"/>
      <c r="POI8" s="527"/>
      <c r="POJ8" s="527"/>
      <c r="POK8" s="527"/>
      <c r="POL8" s="527"/>
      <c r="POM8" s="527"/>
      <c r="PON8" s="527"/>
      <c r="POO8" s="527"/>
      <c r="POP8" s="527"/>
      <c r="POQ8" s="527"/>
      <c r="POR8" s="527"/>
      <c r="POS8" s="527"/>
      <c r="POT8" s="527"/>
      <c r="POU8" s="527"/>
      <c r="POV8" s="527"/>
      <c r="POW8" s="527"/>
      <c r="POX8" s="527"/>
      <c r="POY8" s="527"/>
      <c r="POZ8" s="527"/>
      <c r="PPA8" s="527"/>
      <c r="PPB8" s="527"/>
      <c r="PPC8" s="527"/>
      <c r="PPD8" s="527"/>
      <c r="PPE8" s="527"/>
      <c r="PPF8" s="527"/>
      <c r="PPG8" s="527"/>
      <c r="PPH8" s="527"/>
      <c r="PPI8" s="527"/>
      <c r="PPJ8" s="527"/>
      <c r="PPK8" s="527"/>
      <c r="PPL8" s="527"/>
      <c r="PPM8" s="527"/>
      <c r="PPN8" s="527"/>
      <c r="PPO8" s="527"/>
      <c r="PPP8" s="527"/>
      <c r="PPQ8" s="527"/>
      <c r="PPR8" s="527"/>
      <c r="PPS8" s="527"/>
      <c r="PPT8" s="527"/>
      <c r="PPU8" s="527"/>
      <c r="PPV8" s="527"/>
      <c r="PPW8" s="527"/>
      <c r="PPX8" s="527"/>
      <c r="PPY8" s="527"/>
      <c r="PPZ8" s="527"/>
      <c r="PQA8" s="527"/>
      <c r="PQB8" s="527"/>
      <c r="PQC8" s="527"/>
      <c r="PQD8" s="527"/>
      <c r="PQE8" s="527"/>
      <c r="PQF8" s="527"/>
      <c r="PQG8" s="527"/>
      <c r="PQH8" s="527"/>
      <c r="PQI8" s="527"/>
      <c r="PQJ8" s="527"/>
      <c r="PQK8" s="527"/>
      <c r="PQL8" s="527"/>
      <c r="PQM8" s="527"/>
      <c r="PQN8" s="527"/>
      <c r="PQO8" s="527"/>
      <c r="PQP8" s="527"/>
      <c r="PQQ8" s="527"/>
      <c r="PQR8" s="527"/>
      <c r="PQS8" s="527"/>
      <c r="PQT8" s="527"/>
      <c r="PQU8" s="527"/>
      <c r="PQV8" s="527"/>
      <c r="PQW8" s="527"/>
      <c r="PQX8" s="527"/>
      <c r="PQY8" s="527"/>
      <c r="PQZ8" s="527"/>
      <c r="PRA8" s="527"/>
      <c r="PRB8" s="527"/>
      <c r="PRC8" s="527"/>
      <c r="PRD8" s="527"/>
      <c r="PRE8" s="527"/>
      <c r="PRF8" s="527"/>
      <c r="PRG8" s="527"/>
      <c r="PRH8" s="527"/>
      <c r="PRI8" s="527"/>
      <c r="PRJ8" s="527"/>
      <c r="PRK8" s="527"/>
      <c r="PRL8" s="527"/>
      <c r="PRM8" s="527"/>
      <c r="PRN8" s="527"/>
      <c r="PRO8" s="527"/>
      <c r="PRP8" s="527"/>
      <c r="PRQ8" s="527"/>
      <c r="PRR8" s="527"/>
      <c r="PRS8" s="527"/>
      <c r="PRT8" s="527"/>
      <c r="PRU8" s="527"/>
      <c r="PRV8" s="527"/>
      <c r="PRW8" s="527"/>
      <c r="PRX8" s="527"/>
      <c r="PRY8" s="527"/>
      <c r="PRZ8" s="527"/>
      <c r="PSA8" s="527"/>
      <c r="PSB8" s="527"/>
      <c r="PSC8" s="527"/>
      <c r="PSD8" s="527"/>
      <c r="PSE8" s="527"/>
      <c r="PSF8" s="527"/>
      <c r="PSG8" s="527"/>
      <c r="PSH8" s="527"/>
      <c r="PSI8" s="527"/>
      <c r="PSJ8" s="527"/>
      <c r="PSK8" s="527"/>
      <c r="PSL8" s="527"/>
      <c r="PSM8" s="527"/>
      <c r="PSN8" s="527"/>
      <c r="PSO8" s="527"/>
      <c r="PSP8" s="527"/>
      <c r="PSQ8" s="527"/>
      <c r="PSR8" s="527"/>
      <c r="PSS8" s="527"/>
      <c r="PST8" s="527"/>
      <c r="PSU8" s="527"/>
      <c r="PSV8" s="527"/>
      <c r="PSW8" s="527"/>
      <c r="PSX8" s="527"/>
      <c r="PSY8" s="527"/>
      <c r="PSZ8" s="527"/>
      <c r="PTA8" s="527"/>
      <c r="PTB8" s="527"/>
      <c r="PTC8" s="527"/>
      <c r="PTD8" s="527"/>
      <c r="PTE8" s="527"/>
      <c r="PTF8" s="527"/>
      <c r="PTG8" s="527"/>
      <c r="PTH8" s="527"/>
      <c r="PTI8" s="527"/>
      <c r="PTJ8" s="527"/>
      <c r="PTK8" s="527"/>
      <c r="PTL8" s="527"/>
      <c r="PTM8" s="527"/>
      <c r="PTN8" s="527"/>
      <c r="PTO8" s="527"/>
      <c r="PTP8" s="527"/>
      <c r="PTQ8" s="527"/>
      <c r="PTR8" s="527"/>
      <c r="PTS8" s="527"/>
      <c r="PTT8" s="527"/>
      <c r="PTU8" s="527"/>
      <c r="PTV8" s="527"/>
      <c r="PTW8" s="527"/>
      <c r="PTX8" s="527"/>
      <c r="PTY8" s="527"/>
      <c r="PTZ8" s="527"/>
      <c r="PUA8" s="527"/>
      <c r="PUB8" s="527"/>
      <c r="PUC8" s="527"/>
      <c r="PUD8" s="527"/>
      <c r="PUE8" s="527"/>
      <c r="PUF8" s="527"/>
      <c r="PUG8" s="527"/>
      <c r="PUH8" s="527"/>
      <c r="PUI8" s="527"/>
      <c r="PUJ8" s="527"/>
      <c r="PUK8" s="527"/>
      <c r="PUL8" s="527"/>
      <c r="PUM8" s="527"/>
      <c r="PUN8" s="527"/>
      <c r="PUO8" s="527"/>
      <c r="PUP8" s="527"/>
      <c r="PUQ8" s="527"/>
      <c r="PUR8" s="527"/>
      <c r="PUS8" s="527"/>
      <c r="PUT8" s="527"/>
      <c r="PUU8" s="527"/>
      <c r="PUV8" s="527"/>
      <c r="PUW8" s="527"/>
      <c r="PUX8" s="527"/>
      <c r="PUY8" s="527"/>
      <c r="PUZ8" s="527"/>
      <c r="PVA8" s="527"/>
      <c r="PVB8" s="527"/>
      <c r="PVC8" s="527"/>
      <c r="PVD8" s="527"/>
      <c r="PVE8" s="527"/>
      <c r="PVF8" s="527"/>
      <c r="PVG8" s="527"/>
      <c r="PVH8" s="527"/>
      <c r="PVI8" s="527"/>
      <c r="PVJ8" s="527"/>
      <c r="PVK8" s="527"/>
      <c r="PVL8" s="527"/>
      <c r="PVM8" s="527"/>
      <c r="PVN8" s="527"/>
      <c r="PVO8" s="527"/>
      <c r="PVP8" s="527"/>
      <c r="PVQ8" s="527"/>
      <c r="PVR8" s="527"/>
      <c r="PVS8" s="527"/>
      <c r="PVT8" s="527"/>
      <c r="PVU8" s="527"/>
      <c r="PVV8" s="527"/>
      <c r="PVW8" s="527"/>
      <c r="PVX8" s="527"/>
      <c r="PVY8" s="527"/>
      <c r="PVZ8" s="527"/>
      <c r="PWA8" s="527"/>
      <c r="PWB8" s="527"/>
      <c r="PWC8" s="527"/>
      <c r="PWD8" s="527"/>
      <c r="PWE8" s="527"/>
      <c r="PWF8" s="527"/>
      <c r="PWG8" s="527"/>
      <c r="PWH8" s="527"/>
      <c r="PWI8" s="527"/>
      <c r="PWJ8" s="527"/>
      <c r="PWK8" s="527"/>
      <c r="PWL8" s="527"/>
      <c r="PWM8" s="527"/>
      <c r="PWN8" s="527"/>
      <c r="PWO8" s="527"/>
      <c r="PWP8" s="527"/>
      <c r="PWQ8" s="527"/>
      <c r="PWR8" s="527"/>
      <c r="PWS8" s="527"/>
      <c r="PWT8" s="527"/>
      <c r="PWU8" s="527"/>
      <c r="PWV8" s="527"/>
      <c r="PWW8" s="527"/>
      <c r="PWX8" s="527"/>
      <c r="PWY8" s="527"/>
      <c r="PWZ8" s="527"/>
      <c r="PXA8" s="527"/>
      <c r="PXB8" s="527"/>
      <c r="PXC8" s="527"/>
      <c r="PXD8" s="527"/>
      <c r="PXE8" s="527"/>
      <c r="PXF8" s="527"/>
      <c r="PXG8" s="527"/>
      <c r="PXH8" s="527"/>
      <c r="PXI8" s="527"/>
      <c r="PXJ8" s="527"/>
      <c r="PXK8" s="527"/>
      <c r="PXL8" s="527"/>
      <c r="PXM8" s="527"/>
      <c r="PXN8" s="527"/>
      <c r="PXO8" s="527"/>
      <c r="PXP8" s="527"/>
      <c r="PXQ8" s="527"/>
      <c r="PXR8" s="527"/>
      <c r="PXS8" s="527"/>
      <c r="PXT8" s="527"/>
      <c r="PXU8" s="527"/>
      <c r="PXV8" s="527"/>
      <c r="PXW8" s="527"/>
      <c r="PXX8" s="527"/>
      <c r="PXY8" s="527"/>
      <c r="PXZ8" s="527"/>
      <c r="PYA8" s="527"/>
      <c r="PYB8" s="527"/>
      <c r="PYC8" s="527"/>
      <c r="PYD8" s="527"/>
      <c r="PYE8" s="527"/>
      <c r="PYF8" s="527"/>
      <c r="PYG8" s="527"/>
      <c r="PYH8" s="527"/>
      <c r="PYI8" s="527"/>
      <c r="PYJ8" s="527"/>
      <c r="PYK8" s="527"/>
      <c r="PYL8" s="527"/>
      <c r="PYM8" s="527"/>
      <c r="PYN8" s="527"/>
      <c r="PYO8" s="527"/>
      <c r="PYP8" s="527"/>
      <c r="PYQ8" s="527"/>
      <c r="PYR8" s="527"/>
      <c r="PYS8" s="527"/>
      <c r="PYT8" s="527"/>
      <c r="PYU8" s="527"/>
      <c r="PYV8" s="527"/>
      <c r="PYW8" s="527"/>
      <c r="PYX8" s="527"/>
      <c r="PYY8" s="527"/>
      <c r="PYZ8" s="527"/>
      <c r="PZA8" s="527"/>
      <c r="PZB8" s="527"/>
      <c r="PZC8" s="527"/>
      <c r="PZD8" s="527"/>
      <c r="PZE8" s="527"/>
      <c r="PZF8" s="527"/>
      <c r="PZG8" s="527"/>
      <c r="PZH8" s="527"/>
      <c r="PZI8" s="527"/>
      <c r="PZJ8" s="527"/>
      <c r="PZK8" s="527"/>
      <c r="PZL8" s="527"/>
      <c r="PZM8" s="527"/>
      <c r="PZN8" s="527"/>
      <c r="PZO8" s="527"/>
      <c r="PZP8" s="527"/>
      <c r="PZQ8" s="527"/>
      <c r="PZR8" s="527"/>
      <c r="PZS8" s="527"/>
      <c r="PZT8" s="527"/>
      <c r="PZU8" s="527"/>
      <c r="PZV8" s="527"/>
      <c r="PZW8" s="527"/>
      <c r="PZX8" s="527"/>
      <c r="PZY8" s="527"/>
      <c r="PZZ8" s="527"/>
      <c r="QAA8" s="527"/>
      <c r="QAB8" s="527"/>
      <c r="QAC8" s="527"/>
      <c r="QAD8" s="527"/>
      <c r="QAE8" s="527"/>
      <c r="QAF8" s="527"/>
      <c r="QAG8" s="527"/>
      <c r="QAH8" s="527"/>
      <c r="QAI8" s="527"/>
      <c r="QAJ8" s="527"/>
      <c r="QAK8" s="527"/>
      <c r="QAL8" s="527"/>
      <c r="QAM8" s="527"/>
      <c r="QAN8" s="527"/>
      <c r="QAO8" s="527"/>
      <c r="QAP8" s="527"/>
      <c r="QAQ8" s="527"/>
      <c r="QAR8" s="527"/>
      <c r="QAS8" s="527"/>
      <c r="QAT8" s="527"/>
      <c r="QAU8" s="527"/>
      <c r="QAV8" s="527"/>
      <c r="QAW8" s="527"/>
      <c r="QAX8" s="527"/>
      <c r="QAY8" s="527"/>
      <c r="QAZ8" s="527"/>
      <c r="QBA8" s="527"/>
      <c r="QBB8" s="527"/>
      <c r="QBC8" s="527"/>
      <c r="QBD8" s="527"/>
      <c r="QBE8" s="527"/>
      <c r="QBF8" s="527"/>
      <c r="QBG8" s="527"/>
      <c r="QBH8" s="527"/>
      <c r="QBI8" s="527"/>
      <c r="QBJ8" s="527"/>
      <c r="QBK8" s="527"/>
      <c r="QBL8" s="527"/>
      <c r="QBM8" s="527"/>
      <c r="QBN8" s="527"/>
      <c r="QBO8" s="527"/>
      <c r="QBP8" s="527"/>
      <c r="QBQ8" s="527"/>
      <c r="QBR8" s="527"/>
      <c r="QBS8" s="527"/>
      <c r="QBT8" s="527"/>
      <c r="QBU8" s="527"/>
      <c r="QBV8" s="527"/>
      <c r="QBW8" s="527"/>
      <c r="QBX8" s="527"/>
      <c r="QBY8" s="527"/>
      <c r="QBZ8" s="527"/>
      <c r="QCA8" s="527"/>
      <c r="QCB8" s="527"/>
      <c r="QCC8" s="527"/>
      <c r="QCD8" s="527"/>
      <c r="QCE8" s="527"/>
      <c r="QCF8" s="527"/>
      <c r="QCG8" s="527"/>
      <c r="QCH8" s="527"/>
      <c r="QCI8" s="527"/>
      <c r="QCJ8" s="527"/>
      <c r="QCK8" s="527"/>
      <c r="QCL8" s="527"/>
      <c r="QCM8" s="527"/>
      <c r="QCN8" s="527"/>
      <c r="QCO8" s="527"/>
      <c r="QCP8" s="527"/>
      <c r="QCQ8" s="527"/>
      <c r="QCR8" s="527"/>
      <c r="QCS8" s="527"/>
      <c r="QCT8" s="527"/>
      <c r="QCU8" s="527"/>
      <c r="QCV8" s="527"/>
      <c r="QCW8" s="527"/>
      <c r="QCX8" s="527"/>
      <c r="QCY8" s="527"/>
      <c r="QCZ8" s="527"/>
      <c r="QDA8" s="527"/>
      <c r="QDB8" s="527"/>
      <c r="QDC8" s="527"/>
      <c r="QDD8" s="527"/>
      <c r="QDE8" s="527"/>
      <c r="QDF8" s="527"/>
      <c r="QDG8" s="527"/>
      <c r="QDH8" s="527"/>
      <c r="QDI8" s="527"/>
      <c r="QDJ8" s="527"/>
      <c r="QDK8" s="527"/>
      <c r="QDL8" s="527"/>
      <c r="QDM8" s="527"/>
      <c r="QDN8" s="527"/>
      <c r="QDO8" s="527"/>
      <c r="QDP8" s="527"/>
      <c r="QDQ8" s="527"/>
      <c r="QDR8" s="527"/>
      <c r="QDS8" s="527"/>
      <c r="QDT8" s="527"/>
      <c r="QDU8" s="527"/>
      <c r="QDV8" s="527"/>
      <c r="QDW8" s="527"/>
      <c r="QDX8" s="527"/>
      <c r="QDY8" s="527"/>
      <c r="QDZ8" s="527"/>
      <c r="QEA8" s="527"/>
      <c r="QEB8" s="527"/>
      <c r="QEC8" s="527"/>
      <c r="QED8" s="527"/>
      <c r="QEE8" s="527"/>
      <c r="QEF8" s="527"/>
      <c r="QEG8" s="527"/>
      <c r="QEH8" s="527"/>
      <c r="QEI8" s="527"/>
      <c r="QEJ8" s="527"/>
      <c r="QEK8" s="527"/>
      <c r="QEL8" s="527"/>
      <c r="QEM8" s="527"/>
      <c r="QEN8" s="527"/>
      <c r="QEO8" s="527"/>
      <c r="QEP8" s="527"/>
      <c r="QEQ8" s="527"/>
      <c r="QER8" s="527"/>
      <c r="QES8" s="527"/>
      <c r="QET8" s="527"/>
      <c r="QEU8" s="527"/>
      <c r="QEV8" s="527"/>
      <c r="QEW8" s="527"/>
      <c r="QEX8" s="527"/>
      <c r="QEY8" s="527"/>
      <c r="QEZ8" s="527"/>
      <c r="QFA8" s="527"/>
      <c r="QFB8" s="527"/>
      <c r="QFC8" s="527"/>
      <c r="QFD8" s="527"/>
      <c r="QFE8" s="527"/>
      <c r="QFF8" s="527"/>
      <c r="QFG8" s="527"/>
      <c r="QFH8" s="527"/>
      <c r="QFI8" s="527"/>
      <c r="QFJ8" s="527"/>
      <c r="QFK8" s="527"/>
      <c r="QFL8" s="527"/>
      <c r="QFM8" s="527"/>
      <c r="QFN8" s="527"/>
      <c r="QFO8" s="527"/>
      <c r="QFP8" s="527"/>
      <c r="QFQ8" s="527"/>
      <c r="QFR8" s="527"/>
      <c r="QFS8" s="527"/>
      <c r="QFT8" s="527"/>
      <c r="QFU8" s="527"/>
      <c r="QFV8" s="527"/>
      <c r="QFW8" s="527"/>
      <c r="QFX8" s="527"/>
      <c r="QFY8" s="527"/>
      <c r="QFZ8" s="527"/>
      <c r="QGA8" s="527"/>
      <c r="QGB8" s="527"/>
      <c r="QGC8" s="527"/>
      <c r="QGD8" s="527"/>
      <c r="QGE8" s="527"/>
      <c r="QGF8" s="527"/>
      <c r="QGG8" s="527"/>
      <c r="QGH8" s="527"/>
      <c r="QGI8" s="527"/>
      <c r="QGJ8" s="527"/>
      <c r="QGK8" s="527"/>
      <c r="QGL8" s="527"/>
      <c r="QGM8" s="527"/>
      <c r="QGN8" s="527"/>
      <c r="QGO8" s="527"/>
      <c r="QGP8" s="527"/>
      <c r="QGQ8" s="527"/>
      <c r="QGR8" s="527"/>
      <c r="QGS8" s="527"/>
      <c r="QGT8" s="527"/>
      <c r="QGU8" s="527"/>
      <c r="QGV8" s="527"/>
      <c r="QGW8" s="527"/>
      <c r="QGX8" s="527"/>
      <c r="QGY8" s="527"/>
      <c r="QGZ8" s="527"/>
      <c r="QHA8" s="527"/>
      <c r="QHB8" s="527"/>
      <c r="QHC8" s="527"/>
      <c r="QHD8" s="527"/>
      <c r="QHE8" s="527"/>
      <c r="QHF8" s="527"/>
      <c r="QHG8" s="527"/>
      <c r="QHH8" s="527"/>
      <c r="QHI8" s="527"/>
      <c r="QHJ8" s="527"/>
      <c r="QHK8" s="527"/>
      <c r="QHL8" s="527"/>
      <c r="QHM8" s="527"/>
      <c r="QHN8" s="527"/>
      <c r="QHO8" s="527"/>
      <c r="QHP8" s="527"/>
      <c r="QHQ8" s="527"/>
      <c r="QHR8" s="527"/>
      <c r="QHS8" s="527"/>
      <c r="QHT8" s="527"/>
      <c r="QHU8" s="527"/>
      <c r="QHV8" s="527"/>
      <c r="QHW8" s="527"/>
      <c r="QHX8" s="527"/>
      <c r="QHY8" s="527"/>
      <c r="QHZ8" s="527"/>
      <c r="QIA8" s="527"/>
      <c r="QIB8" s="527"/>
      <c r="QIC8" s="527"/>
      <c r="QID8" s="527"/>
      <c r="QIE8" s="527"/>
      <c r="QIF8" s="527"/>
      <c r="QIG8" s="527"/>
      <c r="QIH8" s="527"/>
      <c r="QII8" s="527"/>
      <c r="QIJ8" s="527"/>
      <c r="QIK8" s="527"/>
      <c r="QIL8" s="527"/>
      <c r="QIM8" s="527"/>
      <c r="QIN8" s="527"/>
      <c r="QIO8" s="527"/>
      <c r="QIP8" s="527"/>
      <c r="QIQ8" s="527"/>
      <c r="QIR8" s="527"/>
      <c r="QIS8" s="527"/>
      <c r="QIT8" s="527"/>
      <c r="QIU8" s="527"/>
      <c r="QIV8" s="527"/>
      <c r="QIW8" s="527"/>
      <c r="QIX8" s="527"/>
      <c r="QIY8" s="527"/>
      <c r="QIZ8" s="527"/>
      <c r="QJA8" s="527"/>
      <c r="QJB8" s="527"/>
      <c r="QJC8" s="527"/>
      <c r="QJD8" s="527"/>
      <c r="QJE8" s="527"/>
      <c r="QJF8" s="527"/>
      <c r="QJG8" s="527"/>
      <c r="QJH8" s="527"/>
      <c r="QJI8" s="527"/>
      <c r="QJJ8" s="527"/>
      <c r="QJK8" s="527"/>
      <c r="QJL8" s="527"/>
      <c r="QJM8" s="527"/>
      <c r="QJN8" s="527"/>
      <c r="QJO8" s="527"/>
      <c r="QJP8" s="527"/>
      <c r="QJQ8" s="527"/>
      <c r="QJR8" s="527"/>
      <c r="QJS8" s="527"/>
      <c r="QJT8" s="527"/>
      <c r="QJU8" s="527"/>
      <c r="QJV8" s="527"/>
      <c r="QJW8" s="527"/>
      <c r="QJX8" s="527"/>
      <c r="QJY8" s="527"/>
      <c r="QJZ8" s="527"/>
      <c r="QKA8" s="527"/>
      <c r="QKB8" s="527"/>
      <c r="QKC8" s="527"/>
      <c r="QKD8" s="527"/>
      <c r="QKE8" s="527"/>
      <c r="QKF8" s="527"/>
      <c r="QKG8" s="527"/>
      <c r="QKH8" s="527"/>
      <c r="QKI8" s="527"/>
      <c r="QKJ8" s="527"/>
      <c r="QKK8" s="527"/>
      <c r="QKL8" s="527"/>
      <c r="QKM8" s="527"/>
      <c r="QKN8" s="527"/>
      <c r="QKO8" s="527"/>
      <c r="QKP8" s="527"/>
      <c r="QKQ8" s="527"/>
      <c r="QKR8" s="527"/>
      <c r="QKS8" s="527"/>
      <c r="QKT8" s="527"/>
      <c r="QKU8" s="527"/>
      <c r="QKV8" s="527"/>
      <c r="QKW8" s="527"/>
      <c r="QKX8" s="527"/>
      <c r="QKY8" s="527"/>
      <c r="QKZ8" s="527"/>
      <c r="QLA8" s="527"/>
      <c r="QLB8" s="527"/>
      <c r="QLC8" s="527"/>
      <c r="QLD8" s="527"/>
      <c r="QLE8" s="527"/>
      <c r="QLF8" s="527"/>
      <c r="QLG8" s="527"/>
      <c r="QLH8" s="527"/>
      <c r="QLI8" s="527"/>
      <c r="QLJ8" s="527"/>
      <c r="QLK8" s="527"/>
      <c r="QLL8" s="527"/>
      <c r="QLM8" s="527"/>
      <c r="QLN8" s="527"/>
      <c r="QLO8" s="527"/>
      <c r="QLP8" s="527"/>
      <c r="QLQ8" s="527"/>
      <c r="QLR8" s="527"/>
      <c r="QLS8" s="527"/>
      <c r="QLT8" s="527"/>
      <c r="QLU8" s="527"/>
      <c r="QLV8" s="527"/>
      <c r="QLW8" s="527"/>
      <c r="QLX8" s="527"/>
      <c r="QLY8" s="527"/>
      <c r="QLZ8" s="527"/>
      <c r="QMA8" s="527"/>
      <c r="QMB8" s="527"/>
      <c r="QMC8" s="527"/>
      <c r="QMD8" s="527"/>
      <c r="QME8" s="527"/>
      <c r="QMF8" s="527"/>
      <c r="QMG8" s="527"/>
      <c r="QMH8" s="527"/>
      <c r="QMI8" s="527"/>
      <c r="QMJ8" s="527"/>
      <c r="QMK8" s="527"/>
      <c r="QML8" s="527"/>
      <c r="QMM8" s="527"/>
      <c r="QMN8" s="527"/>
      <c r="QMO8" s="527"/>
      <c r="QMP8" s="527"/>
      <c r="QMQ8" s="527"/>
      <c r="QMR8" s="527"/>
      <c r="QMS8" s="527"/>
      <c r="QMT8" s="527"/>
      <c r="QMU8" s="527"/>
      <c r="QMV8" s="527"/>
      <c r="QMW8" s="527"/>
      <c r="QMX8" s="527"/>
      <c r="QMY8" s="527"/>
      <c r="QMZ8" s="527"/>
      <c r="QNA8" s="527"/>
      <c r="QNB8" s="527"/>
      <c r="QNC8" s="527"/>
      <c r="QND8" s="527"/>
      <c r="QNE8" s="527"/>
      <c r="QNF8" s="527"/>
      <c r="QNG8" s="527"/>
      <c r="QNH8" s="527"/>
      <c r="QNI8" s="527"/>
      <c r="QNJ8" s="527"/>
      <c r="QNK8" s="527"/>
      <c r="QNL8" s="527"/>
      <c r="QNM8" s="527"/>
      <c r="QNN8" s="527"/>
      <c r="QNO8" s="527"/>
      <c r="QNP8" s="527"/>
      <c r="QNQ8" s="527"/>
      <c r="QNR8" s="527"/>
      <c r="QNS8" s="527"/>
      <c r="QNT8" s="527"/>
      <c r="QNU8" s="527"/>
      <c r="QNV8" s="527"/>
      <c r="QNW8" s="527"/>
      <c r="QNX8" s="527"/>
      <c r="QNY8" s="527"/>
      <c r="QNZ8" s="527"/>
      <c r="QOA8" s="527"/>
      <c r="QOB8" s="527"/>
      <c r="QOC8" s="527"/>
      <c r="QOD8" s="527"/>
      <c r="QOE8" s="527"/>
      <c r="QOF8" s="527"/>
      <c r="QOG8" s="527"/>
      <c r="QOH8" s="527"/>
      <c r="QOI8" s="527"/>
      <c r="QOJ8" s="527"/>
      <c r="QOK8" s="527"/>
      <c r="QOL8" s="527"/>
      <c r="QOM8" s="527"/>
      <c r="QON8" s="527"/>
      <c r="QOO8" s="527"/>
      <c r="QOP8" s="527"/>
      <c r="QOQ8" s="527"/>
      <c r="QOR8" s="527"/>
      <c r="QOS8" s="527"/>
      <c r="QOT8" s="527"/>
      <c r="QOU8" s="527"/>
      <c r="QOV8" s="527"/>
      <c r="QOW8" s="527"/>
      <c r="QOX8" s="527"/>
      <c r="QOY8" s="527"/>
      <c r="QOZ8" s="527"/>
      <c r="QPA8" s="527"/>
      <c r="QPB8" s="527"/>
      <c r="QPC8" s="527"/>
      <c r="QPD8" s="527"/>
      <c r="QPE8" s="527"/>
      <c r="QPF8" s="527"/>
      <c r="QPG8" s="527"/>
      <c r="QPH8" s="527"/>
      <c r="QPI8" s="527"/>
      <c r="QPJ8" s="527"/>
      <c r="QPK8" s="527"/>
      <c r="QPL8" s="527"/>
      <c r="QPM8" s="527"/>
      <c r="QPN8" s="527"/>
      <c r="QPO8" s="527"/>
      <c r="QPP8" s="527"/>
      <c r="QPQ8" s="527"/>
      <c r="QPR8" s="527"/>
      <c r="QPS8" s="527"/>
      <c r="QPT8" s="527"/>
      <c r="QPU8" s="527"/>
      <c r="QPV8" s="527"/>
      <c r="QPW8" s="527"/>
      <c r="QPX8" s="527"/>
      <c r="QPY8" s="527"/>
      <c r="QPZ8" s="527"/>
      <c r="QQA8" s="527"/>
      <c r="QQB8" s="527"/>
      <c r="QQC8" s="527"/>
      <c r="QQD8" s="527"/>
      <c r="QQE8" s="527"/>
      <c r="QQF8" s="527"/>
      <c r="QQG8" s="527"/>
      <c r="QQH8" s="527"/>
      <c r="QQI8" s="527"/>
      <c r="QQJ8" s="527"/>
      <c r="QQK8" s="527"/>
      <c r="QQL8" s="527"/>
      <c r="QQM8" s="527"/>
      <c r="QQN8" s="527"/>
      <c r="QQO8" s="527"/>
      <c r="QQP8" s="527"/>
      <c r="QQQ8" s="527"/>
      <c r="QQR8" s="527"/>
      <c r="QQS8" s="527"/>
      <c r="QQT8" s="527"/>
      <c r="QQU8" s="527"/>
      <c r="QQV8" s="527"/>
      <c r="QQW8" s="527"/>
      <c r="QQX8" s="527"/>
      <c r="QQY8" s="527"/>
      <c r="QQZ8" s="527"/>
      <c r="QRA8" s="527"/>
      <c r="QRB8" s="527"/>
      <c r="QRC8" s="527"/>
      <c r="QRD8" s="527"/>
      <c r="QRE8" s="527"/>
      <c r="QRF8" s="527"/>
      <c r="QRG8" s="527"/>
      <c r="QRH8" s="527"/>
      <c r="QRI8" s="527"/>
      <c r="QRJ8" s="527"/>
      <c r="QRK8" s="527"/>
      <c r="QRL8" s="527"/>
      <c r="QRM8" s="527"/>
      <c r="QRN8" s="527"/>
      <c r="QRO8" s="527"/>
      <c r="QRP8" s="527"/>
      <c r="QRQ8" s="527"/>
      <c r="QRR8" s="527"/>
      <c r="QRS8" s="527"/>
      <c r="QRT8" s="527"/>
      <c r="QRU8" s="527"/>
      <c r="QRV8" s="527"/>
      <c r="QRW8" s="527"/>
      <c r="QRX8" s="527"/>
      <c r="QRY8" s="527"/>
      <c r="QRZ8" s="527"/>
      <c r="QSA8" s="527"/>
      <c r="QSB8" s="527"/>
      <c r="QSC8" s="527"/>
      <c r="QSD8" s="527"/>
      <c r="QSE8" s="527"/>
      <c r="QSF8" s="527"/>
      <c r="QSG8" s="527"/>
      <c r="QSH8" s="527"/>
      <c r="QSI8" s="527"/>
      <c r="QSJ8" s="527"/>
      <c r="QSK8" s="527"/>
      <c r="QSL8" s="527"/>
      <c r="QSM8" s="527"/>
      <c r="QSN8" s="527"/>
      <c r="QSO8" s="527"/>
      <c r="QSP8" s="527"/>
      <c r="QSQ8" s="527"/>
      <c r="QSR8" s="527"/>
      <c r="QSS8" s="527"/>
      <c r="QST8" s="527"/>
      <c r="QSU8" s="527"/>
      <c r="QSV8" s="527"/>
      <c r="QSW8" s="527"/>
      <c r="QSX8" s="527"/>
      <c r="QSY8" s="527"/>
      <c r="QSZ8" s="527"/>
      <c r="QTA8" s="527"/>
      <c r="QTB8" s="527"/>
      <c r="QTC8" s="527"/>
      <c r="QTD8" s="527"/>
      <c r="QTE8" s="527"/>
      <c r="QTF8" s="527"/>
      <c r="QTG8" s="527"/>
      <c r="QTH8" s="527"/>
      <c r="QTI8" s="527"/>
      <c r="QTJ8" s="527"/>
      <c r="QTK8" s="527"/>
      <c r="QTL8" s="527"/>
      <c r="QTM8" s="527"/>
      <c r="QTN8" s="527"/>
      <c r="QTO8" s="527"/>
      <c r="QTP8" s="527"/>
      <c r="QTQ8" s="527"/>
      <c r="QTR8" s="527"/>
      <c r="QTS8" s="527"/>
      <c r="QTT8" s="527"/>
      <c r="QTU8" s="527"/>
      <c r="QTV8" s="527"/>
      <c r="QTW8" s="527"/>
      <c r="QTX8" s="527"/>
      <c r="QTY8" s="527"/>
      <c r="QTZ8" s="527"/>
      <c r="QUA8" s="527"/>
      <c r="QUB8" s="527"/>
      <c r="QUC8" s="527"/>
      <c r="QUD8" s="527"/>
      <c r="QUE8" s="527"/>
      <c r="QUF8" s="527"/>
      <c r="QUG8" s="527"/>
      <c r="QUH8" s="527"/>
      <c r="QUI8" s="527"/>
      <c r="QUJ8" s="527"/>
      <c r="QUK8" s="527"/>
      <c r="QUL8" s="527"/>
      <c r="QUM8" s="527"/>
      <c r="QUN8" s="527"/>
      <c r="QUO8" s="527"/>
      <c r="QUP8" s="527"/>
      <c r="QUQ8" s="527"/>
      <c r="QUR8" s="527"/>
      <c r="QUS8" s="527"/>
      <c r="QUT8" s="527"/>
      <c r="QUU8" s="527"/>
      <c r="QUV8" s="527"/>
      <c r="QUW8" s="527"/>
      <c r="QUX8" s="527"/>
      <c r="QUY8" s="527"/>
      <c r="QUZ8" s="527"/>
      <c r="QVA8" s="527"/>
      <c r="QVB8" s="527"/>
      <c r="QVC8" s="527"/>
      <c r="QVD8" s="527"/>
      <c r="QVE8" s="527"/>
      <c r="QVF8" s="527"/>
      <c r="QVG8" s="527"/>
      <c r="QVH8" s="527"/>
      <c r="QVI8" s="527"/>
      <c r="QVJ8" s="527"/>
      <c r="QVK8" s="527"/>
      <c r="QVL8" s="527"/>
      <c r="QVM8" s="527"/>
      <c r="QVN8" s="527"/>
      <c r="QVO8" s="527"/>
      <c r="QVP8" s="527"/>
      <c r="QVQ8" s="527"/>
      <c r="QVR8" s="527"/>
      <c r="QVS8" s="527"/>
      <c r="QVT8" s="527"/>
      <c r="QVU8" s="527"/>
      <c r="QVV8" s="527"/>
      <c r="QVW8" s="527"/>
      <c r="QVX8" s="527"/>
      <c r="QVY8" s="527"/>
      <c r="QVZ8" s="527"/>
      <c r="QWA8" s="527"/>
      <c r="QWB8" s="527"/>
      <c r="QWC8" s="527"/>
      <c r="QWD8" s="527"/>
      <c r="QWE8" s="527"/>
      <c r="QWF8" s="527"/>
      <c r="QWG8" s="527"/>
      <c r="QWH8" s="527"/>
      <c r="QWI8" s="527"/>
      <c r="QWJ8" s="527"/>
      <c r="QWK8" s="527"/>
      <c r="QWL8" s="527"/>
      <c r="QWM8" s="527"/>
      <c r="QWN8" s="527"/>
      <c r="QWO8" s="527"/>
      <c r="QWP8" s="527"/>
      <c r="QWQ8" s="527"/>
      <c r="QWR8" s="527"/>
      <c r="QWS8" s="527"/>
      <c r="QWT8" s="527"/>
      <c r="QWU8" s="527"/>
      <c r="QWV8" s="527"/>
      <c r="QWW8" s="527"/>
      <c r="QWX8" s="527"/>
      <c r="QWY8" s="527"/>
      <c r="QWZ8" s="527"/>
      <c r="QXA8" s="527"/>
      <c r="QXB8" s="527"/>
      <c r="QXC8" s="527"/>
      <c r="QXD8" s="527"/>
      <c r="QXE8" s="527"/>
      <c r="QXF8" s="527"/>
      <c r="QXG8" s="527"/>
      <c r="QXH8" s="527"/>
      <c r="QXI8" s="527"/>
      <c r="QXJ8" s="527"/>
      <c r="QXK8" s="527"/>
      <c r="QXL8" s="527"/>
      <c r="QXM8" s="527"/>
      <c r="QXN8" s="527"/>
      <c r="QXO8" s="527"/>
      <c r="QXP8" s="527"/>
      <c r="QXQ8" s="527"/>
      <c r="QXR8" s="527"/>
      <c r="QXS8" s="527"/>
      <c r="QXT8" s="527"/>
      <c r="QXU8" s="527"/>
      <c r="QXV8" s="527"/>
      <c r="QXW8" s="527"/>
      <c r="QXX8" s="527"/>
      <c r="QXY8" s="527"/>
      <c r="QXZ8" s="527"/>
      <c r="QYA8" s="527"/>
      <c r="QYB8" s="527"/>
      <c r="QYC8" s="527"/>
      <c r="QYD8" s="527"/>
      <c r="QYE8" s="527"/>
      <c r="QYF8" s="527"/>
      <c r="QYG8" s="527"/>
      <c r="QYH8" s="527"/>
      <c r="QYI8" s="527"/>
      <c r="QYJ8" s="527"/>
      <c r="QYK8" s="527"/>
      <c r="QYL8" s="527"/>
      <c r="QYM8" s="527"/>
      <c r="QYN8" s="527"/>
      <c r="QYO8" s="527"/>
      <c r="QYP8" s="527"/>
      <c r="QYQ8" s="527"/>
      <c r="QYR8" s="527"/>
      <c r="QYS8" s="527"/>
      <c r="QYT8" s="527"/>
      <c r="QYU8" s="527"/>
      <c r="QYV8" s="527"/>
      <c r="QYW8" s="527"/>
      <c r="QYX8" s="527"/>
      <c r="QYY8" s="527"/>
      <c r="QYZ8" s="527"/>
      <c r="QZA8" s="527"/>
      <c r="QZB8" s="527"/>
      <c r="QZC8" s="527"/>
      <c r="QZD8" s="527"/>
      <c r="QZE8" s="527"/>
      <c r="QZF8" s="527"/>
      <c r="QZG8" s="527"/>
      <c r="QZH8" s="527"/>
      <c r="QZI8" s="527"/>
      <c r="QZJ8" s="527"/>
      <c r="QZK8" s="527"/>
      <c r="QZL8" s="527"/>
      <c r="QZM8" s="527"/>
      <c r="QZN8" s="527"/>
      <c r="QZO8" s="527"/>
      <c r="QZP8" s="527"/>
      <c r="QZQ8" s="527"/>
      <c r="QZR8" s="527"/>
      <c r="QZS8" s="527"/>
      <c r="QZT8" s="527"/>
      <c r="QZU8" s="527"/>
      <c r="QZV8" s="527"/>
      <c r="QZW8" s="527"/>
      <c r="QZX8" s="527"/>
      <c r="QZY8" s="527"/>
      <c r="QZZ8" s="527"/>
      <c r="RAA8" s="527"/>
      <c r="RAB8" s="527"/>
      <c r="RAC8" s="527"/>
      <c r="RAD8" s="527"/>
      <c r="RAE8" s="527"/>
      <c r="RAF8" s="527"/>
      <c r="RAG8" s="527"/>
      <c r="RAH8" s="527"/>
      <c r="RAI8" s="527"/>
      <c r="RAJ8" s="527"/>
      <c r="RAK8" s="527"/>
      <c r="RAL8" s="527"/>
      <c r="RAM8" s="527"/>
      <c r="RAN8" s="527"/>
      <c r="RAO8" s="527"/>
      <c r="RAP8" s="527"/>
      <c r="RAQ8" s="527"/>
      <c r="RAR8" s="527"/>
      <c r="RAS8" s="527"/>
      <c r="RAT8" s="527"/>
      <c r="RAU8" s="527"/>
      <c r="RAV8" s="527"/>
      <c r="RAW8" s="527"/>
      <c r="RAX8" s="527"/>
      <c r="RAY8" s="527"/>
      <c r="RAZ8" s="527"/>
      <c r="RBA8" s="527"/>
      <c r="RBB8" s="527"/>
      <c r="RBC8" s="527"/>
      <c r="RBD8" s="527"/>
      <c r="RBE8" s="527"/>
      <c r="RBF8" s="527"/>
      <c r="RBG8" s="527"/>
      <c r="RBH8" s="527"/>
      <c r="RBI8" s="527"/>
      <c r="RBJ8" s="527"/>
      <c r="RBK8" s="527"/>
      <c r="RBL8" s="527"/>
      <c r="RBM8" s="527"/>
      <c r="RBN8" s="527"/>
      <c r="RBO8" s="527"/>
      <c r="RBP8" s="527"/>
      <c r="RBQ8" s="527"/>
      <c r="RBR8" s="527"/>
      <c r="RBS8" s="527"/>
      <c r="RBT8" s="527"/>
      <c r="RBU8" s="527"/>
      <c r="RBV8" s="527"/>
      <c r="RBW8" s="527"/>
      <c r="RBX8" s="527"/>
      <c r="RBY8" s="527"/>
      <c r="RBZ8" s="527"/>
      <c r="RCA8" s="527"/>
      <c r="RCB8" s="527"/>
      <c r="RCC8" s="527"/>
      <c r="RCD8" s="527"/>
      <c r="RCE8" s="527"/>
      <c r="RCF8" s="527"/>
      <c r="RCG8" s="527"/>
      <c r="RCH8" s="527"/>
      <c r="RCI8" s="527"/>
      <c r="RCJ8" s="527"/>
      <c r="RCK8" s="527"/>
      <c r="RCL8" s="527"/>
      <c r="RCM8" s="527"/>
      <c r="RCN8" s="527"/>
      <c r="RCO8" s="527"/>
      <c r="RCP8" s="527"/>
      <c r="RCQ8" s="527"/>
      <c r="RCR8" s="527"/>
      <c r="RCS8" s="527"/>
      <c r="RCT8" s="527"/>
      <c r="RCU8" s="527"/>
      <c r="RCV8" s="527"/>
      <c r="RCW8" s="527"/>
      <c r="RCX8" s="527"/>
      <c r="RCY8" s="527"/>
      <c r="RCZ8" s="527"/>
      <c r="RDA8" s="527"/>
      <c r="RDB8" s="527"/>
      <c r="RDC8" s="527"/>
      <c r="RDD8" s="527"/>
      <c r="RDE8" s="527"/>
      <c r="RDF8" s="527"/>
      <c r="RDG8" s="527"/>
      <c r="RDH8" s="527"/>
      <c r="RDI8" s="527"/>
      <c r="RDJ8" s="527"/>
      <c r="RDK8" s="527"/>
      <c r="RDL8" s="527"/>
      <c r="RDM8" s="527"/>
      <c r="RDN8" s="527"/>
      <c r="RDO8" s="527"/>
      <c r="RDP8" s="527"/>
      <c r="RDQ8" s="527"/>
      <c r="RDR8" s="527"/>
      <c r="RDS8" s="527"/>
      <c r="RDT8" s="527"/>
      <c r="RDU8" s="527"/>
      <c r="RDV8" s="527"/>
      <c r="RDW8" s="527"/>
      <c r="RDX8" s="527"/>
      <c r="RDY8" s="527"/>
      <c r="RDZ8" s="527"/>
      <c r="REA8" s="527"/>
      <c r="REB8" s="527"/>
      <c r="REC8" s="527"/>
      <c r="RED8" s="527"/>
      <c r="REE8" s="527"/>
      <c r="REF8" s="527"/>
      <c r="REG8" s="527"/>
      <c r="REH8" s="527"/>
      <c r="REI8" s="527"/>
      <c r="REJ8" s="527"/>
      <c r="REK8" s="527"/>
      <c r="REL8" s="527"/>
      <c r="REM8" s="527"/>
      <c r="REN8" s="527"/>
      <c r="REO8" s="527"/>
      <c r="REP8" s="527"/>
      <c r="REQ8" s="527"/>
      <c r="RER8" s="527"/>
      <c r="RES8" s="527"/>
      <c r="RET8" s="527"/>
      <c r="REU8" s="527"/>
      <c r="REV8" s="527"/>
      <c r="REW8" s="527"/>
      <c r="REX8" s="527"/>
      <c r="REY8" s="527"/>
      <c r="REZ8" s="527"/>
      <c r="RFA8" s="527"/>
      <c r="RFB8" s="527"/>
      <c r="RFC8" s="527"/>
      <c r="RFD8" s="527"/>
      <c r="RFE8" s="527"/>
      <c r="RFF8" s="527"/>
      <c r="RFG8" s="527"/>
      <c r="RFH8" s="527"/>
      <c r="RFI8" s="527"/>
      <c r="RFJ8" s="527"/>
      <c r="RFK8" s="527"/>
      <c r="RFL8" s="527"/>
      <c r="RFM8" s="527"/>
      <c r="RFN8" s="527"/>
      <c r="RFO8" s="527"/>
      <c r="RFP8" s="527"/>
      <c r="RFQ8" s="527"/>
      <c r="RFR8" s="527"/>
      <c r="RFS8" s="527"/>
      <c r="RFT8" s="527"/>
      <c r="RFU8" s="527"/>
      <c r="RFV8" s="527"/>
      <c r="RFW8" s="527"/>
      <c r="RFX8" s="527"/>
      <c r="RFY8" s="527"/>
      <c r="RFZ8" s="527"/>
      <c r="RGA8" s="527"/>
      <c r="RGB8" s="527"/>
      <c r="RGC8" s="527"/>
      <c r="RGD8" s="527"/>
      <c r="RGE8" s="527"/>
      <c r="RGF8" s="527"/>
      <c r="RGG8" s="527"/>
      <c r="RGH8" s="527"/>
      <c r="RGI8" s="527"/>
      <c r="RGJ8" s="527"/>
      <c r="RGK8" s="527"/>
      <c r="RGL8" s="527"/>
      <c r="RGM8" s="527"/>
      <c r="RGN8" s="527"/>
      <c r="RGO8" s="527"/>
      <c r="RGP8" s="527"/>
      <c r="RGQ8" s="527"/>
      <c r="RGR8" s="527"/>
      <c r="RGS8" s="527"/>
      <c r="RGT8" s="527"/>
      <c r="RGU8" s="527"/>
      <c r="RGV8" s="527"/>
      <c r="RGW8" s="527"/>
      <c r="RGX8" s="527"/>
      <c r="RGY8" s="527"/>
      <c r="RGZ8" s="527"/>
      <c r="RHA8" s="527"/>
      <c r="RHB8" s="527"/>
      <c r="RHC8" s="527"/>
      <c r="RHD8" s="527"/>
      <c r="RHE8" s="527"/>
      <c r="RHF8" s="527"/>
      <c r="RHG8" s="527"/>
      <c r="RHH8" s="527"/>
      <c r="RHI8" s="527"/>
      <c r="RHJ8" s="527"/>
      <c r="RHK8" s="527"/>
      <c r="RHL8" s="527"/>
      <c r="RHM8" s="527"/>
      <c r="RHN8" s="527"/>
      <c r="RHO8" s="527"/>
      <c r="RHP8" s="527"/>
      <c r="RHQ8" s="527"/>
      <c r="RHR8" s="527"/>
      <c r="RHS8" s="527"/>
      <c r="RHT8" s="527"/>
      <c r="RHU8" s="527"/>
      <c r="RHV8" s="527"/>
      <c r="RHW8" s="527"/>
      <c r="RHX8" s="527"/>
      <c r="RHY8" s="527"/>
      <c r="RHZ8" s="527"/>
      <c r="RIA8" s="527"/>
      <c r="RIB8" s="527"/>
      <c r="RIC8" s="527"/>
      <c r="RID8" s="527"/>
      <c r="RIE8" s="527"/>
      <c r="RIF8" s="527"/>
      <c r="RIG8" s="527"/>
      <c r="RIH8" s="527"/>
      <c r="RII8" s="527"/>
      <c r="RIJ8" s="527"/>
      <c r="RIK8" s="527"/>
      <c r="RIL8" s="527"/>
      <c r="RIM8" s="527"/>
      <c r="RIN8" s="527"/>
      <c r="RIO8" s="527"/>
      <c r="RIP8" s="527"/>
      <c r="RIQ8" s="527"/>
      <c r="RIR8" s="527"/>
      <c r="RIS8" s="527"/>
      <c r="RIT8" s="527"/>
      <c r="RIU8" s="527"/>
      <c r="RIV8" s="527"/>
      <c r="RIW8" s="527"/>
      <c r="RIX8" s="527"/>
      <c r="RIY8" s="527"/>
      <c r="RIZ8" s="527"/>
      <c r="RJA8" s="527"/>
      <c r="RJB8" s="527"/>
      <c r="RJC8" s="527"/>
      <c r="RJD8" s="527"/>
      <c r="RJE8" s="527"/>
      <c r="RJF8" s="527"/>
      <c r="RJG8" s="527"/>
      <c r="RJH8" s="527"/>
      <c r="RJI8" s="527"/>
      <c r="RJJ8" s="527"/>
      <c r="RJK8" s="527"/>
      <c r="RJL8" s="527"/>
      <c r="RJM8" s="527"/>
      <c r="RJN8" s="527"/>
      <c r="RJO8" s="527"/>
      <c r="RJP8" s="527"/>
      <c r="RJQ8" s="527"/>
      <c r="RJR8" s="527"/>
      <c r="RJS8" s="527"/>
      <c r="RJT8" s="527"/>
      <c r="RJU8" s="527"/>
      <c r="RJV8" s="527"/>
      <c r="RJW8" s="527"/>
      <c r="RJX8" s="527"/>
      <c r="RJY8" s="527"/>
      <c r="RJZ8" s="527"/>
      <c r="RKA8" s="527"/>
      <c r="RKB8" s="527"/>
      <c r="RKC8" s="527"/>
      <c r="RKD8" s="527"/>
      <c r="RKE8" s="527"/>
      <c r="RKF8" s="527"/>
      <c r="RKG8" s="527"/>
      <c r="RKH8" s="527"/>
      <c r="RKI8" s="527"/>
      <c r="RKJ8" s="527"/>
      <c r="RKK8" s="527"/>
      <c r="RKL8" s="527"/>
      <c r="RKM8" s="527"/>
      <c r="RKN8" s="527"/>
      <c r="RKO8" s="527"/>
      <c r="RKP8" s="527"/>
      <c r="RKQ8" s="527"/>
      <c r="RKR8" s="527"/>
      <c r="RKS8" s="527"/>
      <c r="RKT8" s="527"/>
      <c r="RKU8" s="527"/>
      <c r="RKV8" s="527"/>
      <c r="RKW8" s="527"/>
      <c r="RKX8" s="527"/>
      <c r="RKY8" s="527"/>
      <c r="RKZ8" s="527"/>
      <c r="RLA8" s="527"/>
      <c r="RLB8" s="527"/>
      <c r="RLC8" s="527"/>
      <c r="RLD8" s="527"/>
      <c r="RLE8" s="527"/>
      <c r="RLF8" s="527"/>
      <c r="RLG8" s="527"/>
      <c r="RLH8" s="527"/>
      <c r="RLI8" s="527"/>
      <c r="RLJ8" s="527"/>
      <c r="RLK8" s="527"/>
      <c r="RLL8" s="527"/>
      <c r="RLM8" s="527"/>
      <c r="RLN8" s="527"/>
      <c r="RLO8" s="527"/>
      <c r="RLP8" s="527"/>
      <c r="RLQ8" s="527"/>
      <c r="RLR8" s="527"/>
      <c r="RLS8" s="527"/>
      <c r="RLT8" s="527"/>
      <c r="RLU8" s="527"/>
      <c r="RLV8" s="527"/>
      <c r="RLW8" s="527"/>
      <c r="RLX8" s="527"/>
      <c r="RLY8" s="527"/>
      <c r="RLZ8" s="527"/>
      <c r="RMA8" s="527"/>
      <c r="RMB8" s="527"/>
      <c r="RMC8" s="527"/>
      <c r="RMD8" s="527"/>
      <c r="RME8" s="527"/>
      <c r="RMF8" s="527"/>
      <c r="RMG8" s="527"/>
      <c r="RMH8" s="527"/>
      <c r="RMI8" s="527"/>
      <c r="RMJ8" s="527"/>
      <c r="RMK8" s="527"/>
      <c r="RML8" s="527"/>
      <c r="RMM8" s="527"/>
      <c r="RMN8" s="527"/>
      <c r="RMO8" s="527"/>
      <c r="RMP8" s="527"/>
      <c r="RMQ8" s="527"/>
      <c r="RMR8" s="527"/>
      <c r="RMS8" s="527"/>
      <c r="RMT8" s="527"/>
      <c r="RMU8" s="527"/>
      <c r="RMV8" s="527"/>
      <c r="RMW8" s="527"/>
      <c r="RMX8" s="527"/>
      <c r="RMY8" s="527"/>
      <c r="RMZ8" s="527"/>
      <c r="RNA8" s="527"/>
      <c r="RNB8" s="527"/>
      <c r="RNC8" s="527"/>
      <c r="RND8" s="527"/>
      <c r="RNE8" s="527"/>
      <c r="RNF8" s="527"/>
      <c r="RNG8" s="527"/>
      <c r="RNH8" s="527"/>
      <c r="RNI8" s="527"/>
      <c r="RNJ8" s="527"/>
      <c r="RNK8" s="527"/>
      <c r="RNL8" s="527"/>
      <c r="RNM8" s="527"/>
      <c r="RNN8" s="527"/>
      <c r="RNO8" s="527"/>
      <c r="RNP8" s="527"/>
      <c r="RNQ8" s="527"/>
      <c r="RNR8" s="527"/>
      <c r="RNS8" s="527"/>
      <c r="RNT8" s="527"/>
      <c r="RNU8" s="527"/>
      <c r="RNV8" s="527"/>
      <c r="RNW8" s="527"/>
      <c r="RNX8" s="527"/>
      <c r="RNY8" s="527"/>
      <c r="RNZ8" s="527"/>
      <c r="ROA8" s="527"/>
      <c r="ROB8" s="527"/>
      <c r="ROC8" s="527"/>
      <c r="ROD8" s="527"/>
      <c r="ROE8" s="527"/>
      <c r="ROF8" s="527"/>
      <c r="ROG8" s="527"/>
      <c r="ROH8" s="527"/>
      <c r="ROI8" s="527"/>
      <c r="ROJ8" s="527"/>
      <c r="ROK8" s="527"/>
      <c r="ROL8" s="527"/>
      <c r="ROM8" s="527"/>
      <c r="RON8" s="527"/>
      <c r="ROO8" s="527"/>
      <c r="ROP8" s="527"/>
      <c r="ROQ8" s="527"/>
      <c r="ROR8" s="527"/>
      <c r="ROS8" s="527"/>
      <c r="ROT8" s="527"/>
      <c r="ROU8" s="527"/>
      <c r="ROV8" s="527"/>
      <c r="ROW8" s="527"/>
      <c r="ROX8" s="527"/>
      <c r="ROY8" s="527"/>
      <c r="ROZ8" s="527"/>
      <c r="RPA8" s="527"/>
      <c r="RPB8" s="527"/>
      <c r="RPC8" s="527"/>
      <c r="RPD8" s="527"/>
      <c r="RPE8" s="527"/>
      <c r="RPF8" s="527"/>
      <c r="RPG8" s="527"/>
      <c r="RPH8" s="527"/>
      <c r="RPI8" s="527"/>
      <c r="RPJ8" s="527"/>
      <c r="RPK8" s="527"/>
      <c r="RPL8" s="527"/>
      <c r="RPM8" s="527"/>
      <c r="RPN8" s="527"/>
      <c r="RPO8" s="527"/>
      <c r="RPP8" s="527"/>
      <c r="RPQ8" s="527"/>
      <c r="RPR8" s="527"/>
      <c r="RPS8" s="527"/>
      <c r="RPT8" s="527"/>
      <c r="RPU8" s="527"/>
      <c r="RPV8" s="527"/>
      <c r="RPW8" s="527"/>
      <c r="RPX8" s="527"/>
      <c r="RPY8" s="527"/>
      <c r="RPZ8" s="527"/>
      <c r="RQA8" s="527"/>
      <c r="RQB8" s="527"/>
      <c r="RQC8" s="527"/>
      <c r="RQD8" s="527"/>
      <c r="RQE8" s="527"/>
      <c r="RQF8" s="527"/>
      <c r="RQG8" s="527"/>
      <c r="RQH8" s="527"/>
      <c r="RQI8" s="527"/>
      <c r="RQJ8" s="527"/>
      <c r="RQK8" s="527"/>
      <c r="RQL8" s="527"/>
      <c r="RQM8" s="527"/>
      <c r="RQN8" s="527"/>
      <c r="RQO8" s="527"/>
      <c r="RQP8" s="527"/>
      <c r="RQQ8" s="527"/>
      <c r="RQR8" s="527"/>
      <c r="RQS8" s="527"/>
      <c r="RQT8" s="527"/>
      <c r="RQU8" s="527"/>
      <c r="RQV8" s="527"/>
      <c r="RQW8" s="527"/>
      <c r="RQX8" s="527"/>
      <c r="RQY8" s="527"/>
      <c r="RQZ8" s="527"/>
      <c r="RRA8" s="527"/>
      <c r="RRB8" s="527"/>
      <c r="RRC8" s="527"/>
      <c r="RRD8" s="527"/>
      <c r="RRE8" s="527"/>
      <c r="RRF8" s="527"/>
      <c r="RRG8" s="527"/>
      <c r="RRH8" s="527"/>
      <c r="RRI8" s="527"/>
      <c r="RRJ8" s="527"/>
      <c r="RRK8" s="527"/>
      <c r="RRL8" s="527"/>
      <c r="RRM8" s="527"/>
      <c r="RRN8" s="527"/>
      <c r="RRO8" s="527"/>
      <c r="RRP8" s="527"/>
      <c r="RRQ8" s="527"/>
      <c r="RRR8" s="527"/>
      <c r="RRS8" s="527"/>
      <c r="RRT8" s="527"/>
      <c r="RRU8" s="527"/>
      <c r="RRV8" s="527"/>
      <c r="RRW8" s="527"/>
      <c r="RRX8" s="527"/>
      <c r="RRY8" s="527"/>
      <c r="RRZ8" s="527"/>
      <c r="RSA8" s="527"/>
      <c r="RSB8" s="527"/>
      <c r="RSC8" s="527"/>
      <c r="RSD8" s="527"/>
      <c r="RSE8" s="527"/>
      <c r="RSF8" s="527"/>
      <c r="RSG8" s="527"/>
      <c r="RSH8" s="527"/>
      <c r="RSI8" s="527"/>
      <c r="RSJ8" s="527"/>
      <c r="RSK8" s="527"/>
      <c r="RSL8" s="527"/>
      <c r="RSM8" s="527"/>
      <c r="RSN8" s="527"/>
      <c r="RSO8" s="527"/>
      <c r="RSP8" s="527"/>
      <c r="RSQ8" s="527"/>
      <c r="RSR8" s="527"/>
      <c r="RSS8" s="527"/>
      <c r="RST8" s="527"/>
      <c r="RSU8" s="527"/>
      <c r="RSV8" s="527"/>
      <c r="RSW8" s="527"/>
      <c r="RSX8" s="527"/>
      <c r="RSY8" s="527"/>
      <c r="RSZ8" s="527"/>
      <c r="RTA8" s="527"/>
      <c r="RTB8" s="527"/>
      <c r="RTC8" s="527"/>
      <c r="RTD8" s="527"/>
      <c r="RTE8" s="527"/>
      <c r="RTF8" s="527"/>
      <c r="RTG8" s="527"/>
      <c r="RTH8" s="527"/>
      <c r="RTI8" s="527"/>
      <c r="RTJ8" s="527"/>
      <c r="RTK8" s="527"/>
      <c r="RTL8" s="527"/>
      <c r="RTM8" s="527"/>
      <c r="RTN8" s="527"/>
      <c r="RTO8" s="527"/>
      <c r="RTP8" s="527"/>
      <c r="RTQ8" s="527"/>
      <c r="RTR8" s="527"/>
      <c r="RTS8" s="527"/>
      <c r="RTT8" s="527"/>
      <c r="RTU8" s="527"/>
      <c r="RTV8" s="527"/>
      <c r="RTW8" s="527"/>
      <c r="RTX8" s="527"/>
      <c r="RTY8" s="527"/>
      <c r="RTZ8" s="527"/>
      <c r="RUA8" s="527"/>
      <c r="RUB8" s="527"/>
      <c r="RUC8" s="527"/>
      <c r="RUD8" s="527"/>
      <c r="RUE8" s="527"/>
      <c r="RUF8" s="527"/>
      <c r="RUG8" s="527"/>
      <c r="RUH8" s="527"/>
      <c r="RUI8" s="527"/>
      <c r="RUJ8" s="527"/>
      <c r="RUK8" s="527"/>
      <c r="RUL8" s="527"/>
      <c r="RUM8" s="527"/>
      <c r="RUN8" s="527"/>
      <c r="RUO8" s="527"/>
      <c r="RUP8" s="527"/>
      <c r="RUQ8" s="527"/>
      <c r="RUR8" s="527"/>
      <c r="RUS8" s="527"/>
      <c r="RUT8" s="527"/>
      <c r="RUU8" s="527"/>
      <c r="RUV8" s="527"/>
      <c r="RUW8" s="527"/>
      <c r="RUX8" s="527"/>
      <c r="RUY8" s="527"/>
      <c r="RUZ8" s="527"/>
      <c r="RVA8" s="527"/>
      <c r="RVB8" s="527"/>
      <c r="RVC8" s="527"/>
      <c r="RVD8" s="527"/>
      <c r="RVE8" s="527"/>
      <c r="RVF8" s="527"/>
      <c r="RVG8" s="527"/>
      <c r="RVH8" s="527"/>
      <c r="RVI8" s="527"/>
      <c r="RVJ8" s="527"/>
      <c r="RVK8" s="527"/>
      <c r="RVL8" s="527"/>
      <c r="RVM8" s="527"/>
      <c r="RVN8" s="527"/>
      <c r="RVO8" s="527"/>
      <c r="RVP8" s="527"/>
      <c r="RVQ8" s="527"/>
      <c r="RVR8" s="527"/>
      <c r="RVS8" s="527"/>
      <c r="RVT8" s="527"/>
      <c r="RVU8" s="527"/>
      <c r="RVV8" s="527"/>
      <c r="RVW8" s="527"/>
      <c r="RVX8" s="527"/>
      <c r="RVY8" s="527"/>
      <c r="RVZ8" s="527"/>
      <c r="RWA8" s="527"/>
      <c r="RWB8" s="527"/>
      <c r="RWC8" s="527"/>
      <c r="RWD8" s="527"/>
      <c r="RWE8" s="527"/>
      <c r="RWF8" s="527"/>
      <c r="RWG8" s="527"/>
      <c r="RWH8" s="527"/>
      <c r="RWI8" s="527"/>
      <c r="RWJ8" s="527"/>
      <c r="RWK8" s="527"/>
      <c r="RWL8" s="527"/>
      <c r="RWM8" s="527"/>
      <c r="RWN8" s="527"/>
      <c r="RWO8" s="527"/>
      <c r="RWP8" s="527"/>
      <c r="RWQ8" s="527"/>
      <c r="RWR8" s="527"/>
      <c r="RWS8" s="527"/>
      <c r="RWT8" s="527"/>
      <c r="RWU8" s="527"/>
      <c r="RWV8" s="527"/>
      <c r="RWW8" s="527"/>
      <c r="RWX8" s="527"/>
      <c r="RWY8" s="527"/>
      <c r="RWZ8" s="527"/>
      <c r="RXA8" s="527"/>
      <c r="RXB8" s="527"/>
      <c r="RXC8" s="527"/>
      <c r="RXD8" s="527"/>
      <c r="RXE8" s="527"/>
      <c r="RXF8" s="527"/>
      <c r="RXG8" s="527"/>
      <c r="RXH8" s="527"/>
      <c r="RXI8" s="527"/>
      <c r="RXJ8" s="527"/>
      <c r="RXK8" s="527"/>
      <c r="RXL8" s="527"/>
      <c r="RXM8" s="527"/>
      <c r="RXN8" s="527"/>
      <c r="RXO8" s="527"/>
      <c r="RXP8" s="527"/>
      <c r="RXQ8" s="527"/>
      <c r="RXR8" s="527"/>
      <c r="RXS8" s="527"/>
      <c r="RXT8" s="527"/>
      <c r="RXU8" s="527"/>
      <c r="RXV8" s="527"/>
      <c r="RXW8" s="527"/>
      <c r="RXX8" s="527"/>
      <c r="RXY8" s="527"/>
      <c r="RXZ8" s="527"/>
      <c r="RYA8" s="527"/>
      <c r="RYB8" s="527"/>
      <c r="RYC8" s="527"/>
      <c r="RYD8" s="527"/>
      <c r="RYE8" s="527"/>
      <c r="RYF8" s="527"/>
      <c r="RYG8" s="527"/>
      <c r="RYH8" s="527"/>
      <c r="RYI8" s="527"/>
      <c r="RYJ8" s="527"/>
      <c r="RYK8" s="527"/>
      <c r="RYL8" s="527"/>
      <c r="RYM8" s="527"/>
      <c r="RYN8" s="527"/>
      <c r="RYO8" s="527"/>
      <c r="RYP8" s="527"/>
      <c r="RYQ8" s="527"/>
      <c r="RYR8" s="527"/>
      <c r="RYS8" s="527"/>
      <c r="RYT8" s="527"/>
      <c r="RYU8" s="527"/>
      <c r="RYV8" s="527"/>
      <c r="RYW8" s="527"/>
      <c r="RYX8" s="527"/>
      <c r="RYY8" s="527"/>
      <c r="RYZ8" s="527"/>
      <c r="RZA8" s="527"/>
      <c r="RZB8" s="527"/>
      <c r="RZC8" s="527"/>
      <c r="RZD8" s="527"/>
      <c r="RZE8" s="527"/>
      <c r="RZF8" s="527"/>
      <c r="RZG8" s="527"/>
      <c r="RZH8" s="527"/>
      <c r="RZI8" s="527"/>
      <c r="RZJ8" s="527"/>
      <c r="RZK8" s="527"/>
      <c r="RZL8" s="527"/>
      <c r="RZM8" s="527"/>
      <c r="RZN8" s="527"/>
      <c r="RZO8" s="527"/>
      <c r="RZP8" s="527"/>
      <c r="RZQ8" s="527"/>
      <c r="RZR8" s="527"/>
      <c r="RZS8" s="527"/>
      <c r="RZT8" s="527"/>
      <c r="RZU8" s="527"/>
      <c r="RZV8" s="527"/>
      <c r="RZW8" s="527"/>
      <c r="RZX8" s="527"/>
      <c r="RZY8" s="527"/>
      <c r="RZZ8" s="527"/>
      <c r="SAA8" s="527"/>
      <c r="SAB8" s="527"/>
      <c r="SAC8" s="527"/>
      <c r="SAD8" s="527"/>
      <c r="SAE8" s="527"/>
      <c r="SAF8" s="527"/>
      <c r="SAG8" s="527"/>
      <c r="SAH8" s="527"/>
      <c r="SAI8" s="527"/>
      <c r="SAJ8" s="527"/>
      <c r="SAK8" s="527"/>
      <c r="SAL8" s="527"/>
      <c r="SAM8" s="527"/>
      <c r="SAN8" s="527"/>
      <c r="SAO8" s="527"/>
      <c r="SAP8" s="527"/>
      <c r="SAQ8" s="527"/>
      <c r="SAR8" s="527"/>
      <c r="SAS8" s="527"/>
      <c r="SAT8" s="527"/>
      <c r="SAU8" s="527"/>
      <c r="SAV8" s="527"/>
      <c r="SAW8" s="527"/>
      <c r="SAX8" s="527"/>
      <c r="SAY8" s="527"/>
      <c r="SAZ8" s="527"/>
      <c r="SBA8" s="527"/>
      <c r="SBB8" s="527"/>
      <c r="SBC8" s="527"/>
      <c r="SBD8" s="527"/>
      <c r="SBE8" s="527"/>
      <c r="SBF8" s="527"/>
      <c r="SBG8" s="527"/>
      <c r="SBH8" s="527"/>
      <c r="SBI8" s="527"/>
      <c r="SBJ8" s="527"/>
      <c r="SBK8" s="527"/>
      <c r="SBL8" s="527"/>
      <c r="SBM8" s="527"/>
      <c r="SBN8" s="527"/>
      <c r="SBO8" s="527"/>
      <c r="SBP8" s="527"/>
      <c r="SBQ8" s="527"/>
      <c r="SBR8" s="527"/>
      <c r="SBS8" s="527"/>
      <c r="SBT8" s="527"/>
      <c r="SBU8" s="527"/>
      <c r="SBV8" s="527"/>
      <c r="SBW8" s="527"/>
      <c r="SBX8" s="527"/>
      <c r="SBY8" s="527"/>
      <c r="SBZ8" s="527"/>
      <c r="SCA8" s="527"/>
      <c r="SCB8" s="527"/>
      <c r="SCC8" s="527"/>
      <c r="SCD8" s="527"/>
      <c r="SCE8" s="527"/>
      <c r="SCF8" s="527"/>
      <c r="SCG8" s="527"/>
      <c r="SCH8" s="527"/>
      <c r="SCI8" s="527"/>
      <c r="SCJ8" s="527"/>
      <c r="SCK8" s="527"/>
      <c r="SCL8" s="527"/>
      <c r="SCM8" s="527"/>
      <c r="SCN8" s="527"/>
      <c r="SCO8" s="527"/>
      <c r="SCP8" s="527"/>
      <c r="SCQ8" s="527"/>
      <c r="SCR8" s="527"/>
      <c r="SCS8" s="527"/>
      <c r="SCT8" s="527"/>
      <c r="SCU8" s="527"/>
      <c r="SCV8" s="527"/>
      <c r="SCW8" s="527"/>
      <c r="SCX8" s="527"/>
      <c r="SCY8" s="527"/>
      <c r="SCZ8" s="527"/>
      <c r="SDA8" s="527"/>
      <c r="SDB8" s="527"/>
      <c r="SDC8" s="527"/>
      <c r="SDD8" s="527"/>
      <c r="SDE8" s="527"/>
      <c r="SDF8" s="527"/>
      <c r="SDG8" s="527"/>
      <c r="SDH8" s="527"/>
      <c r="SDI8" s="527"/>
      <c r="SDJ8" s="527"/>
      <c r="SDK8" s="527"/>
      <c r="SDL8" s="527"/>
      <c r="SDM8" s="527"/>
      <c r="SDN8" s="527"/>
      <c r="SDO8" s="527"/>
      <c r="SDP8" s="527"/>
      <c r="SDQ8" s="527"/>
      <c r="SDR8" s="527"/>
      <c r="SDS8" s="527"/>
      <c r="SDT8" s="527"/>
      <c r="SDU8" s="527"/>
      <c r="SDV8" s="527"/>
      <c r="SDW8" s="527"/>
      <c r="SDX8" s="527"/>
      <c r="SDY8" s="527"/>
      <c r="SDZ8" s="527"/>
      <c r="SEA8" s="527"/>
      <c r="SEB8" s="527"/>
      <c r="SEC8" s="527"/>
      <c r="SED8" s="527"/>
      <c r="SEE8" s="527"/>
      <c r="SEF8" s="527"/>
      <c r="SEG8" s="527"/>
      <c r="SEH8" s="527"/>
      <c r="SEI8" s="527"/>
      <c r="SEJ8" s="527"/>
      <c r="SEK8" s="527"/>
      <c r="SEL8" s="527"/>
      <c r="SEM8" s="527"/>
      <c r="SEN8" s="527"/>
      <c r="SEO8" s="527"/>
      <c r="SEP8" s="527"/>
      <c r="SEQ8" s="527"/>
      <c r="SER8" s="527"/>
      <c r="SES8" s="527"/>
      <c r="SET8" s="527"/>
      <c r="SEU8" s="527"/>
      <c r="SEV8" s="527"/>
      <c r="SEW8" s="527"/>
      <c r="SEX8" s="527"/>
      <c r="SEY8" s="527"/>
      <c r="SEZ8" s="527"/>
      <c r="SFA8" s="527"/>
      <c r="SFB8" s="527"/>
      <c r="SFC8" s="527"/>
      <c r="SFD8" s="527"/>
      <c r="SFE8" s="527"/>
      <c r="SFF8" s="527"/>
      <c r="SFG8" s="527"/>
      <c r="SFH8" s="527"/>
      <c r="SFI8" s="527"/>
      <c r="SFJ8" s="527"/>
      <c r="SFK8" s="527"/>
      <c r="SFL8" s="527"/>
      <c r="SFM8" s="527"/>
      <c r="SFN8" s="527"/>
      <c r="SFO8" s="527"/>
      <c r="SFP8" s="527"/>
      <c r="SFQ8" s="527"/>
      <c r="SFR8" s="527"/>
      <c r="SFS8" s="527"/>
      <c r="SFT8" s="527"/>
      <c r="SFU8" s="527"/>
      <c r="SFV8" s="527"/>
      <c r="SFW8" s="527"/>
      <c r="SFX8" s="527"/>
      <c r="SFY8" s="527"/>
      <c r="SFZ8" s="527"/>
      <c r="SGA8" s="527"/>
      <c r="SGB8" s="527"/>
      <c r="SGC8" s="527"/>
      <c r="SGD8" s="527"/>
      <c r="SGE8" s="527"/>
      <c r="SGF8" s="527"/>
      <c r="SGG8" s="527"/>
      <c r="SGH8" s="527"/>
      <c r="SGI8" s="527"/>
      <c r="SGJ8" s="527"/>
      <c r="SGK8" s="527"/>
      <c r="SGL8" s="527"/>
      <c r="SGM8" s="527"/>
      <c r="SGN8" s="527"/>
      <c r="SGO8" s="527"/>
      <c r="SGP8" s="527"/>
      <c r="SGQ8" s="527"/>
      <c r="SGR8" s="527"/>
      <c r="SGS8" s="527"/>
      <c r="SGT8" s="527"/>
      <c r="SGU8" s="527"/>
      <c r="SGV8" s="527"/>
      <c r="SGW8" s="527"/>
      <c r="SGX8" s="527"/>
      <c r="SGY8" s="527"/>
      <c r="SGZ8" s="527"/>
      <c r="SHA8" s="527"/>
      <c r="SHB8" s="527"/>
      <c r="SHC8" s="527"/>
      <c r="SHD8" s="527"/>
      <c r="SHE8" s="527"/>
      <c r="SHF8" s="527"/>
      <c r="SHG8" s="527"/>
      <c r="SHH8" s="527"/>
      <c r="SHI8" s="527"/>
      <c r="SHJ8" s="527"/>
      <c r="SHK8" s="527"/>
      <c r="SHL8" s="527"/>
      <c r="SHM8" s="527"/>
      <c r="SHN8" s="527"/>
      <c r="SHO8" s="527"/>
      <c r="SHP8" s="527"/>
      <c r="SHQ8" s="527"/>
      <c r="SHR8" s="527"/>
      <c r="SHS8" s="527"/>
      <c r="SHT8" s="527"/>
      <c r="SHU8" s="527"/>
      <c r="SHV8" s="527"/>
      <c r="SHW8" s="527"/>
      <c r="SHX8" s="527"/>
      <c r="SHY8" s="527"/>
      <c r="SHZ8" s="527"/>
      <c r="SIA8" s="527"/>
      <c r="SIB8" s="527"/>
      <c r="SIC8" s="527"/>
      <c r="SID8" s="527"/>
      <c r="SIE8" s="527"/>
      <c r="SIF8" s="527"/>
      <c r="SIG8" s="527"/>
      <c r="SIH8" s="527"/>
      <c r="SII8" s="527"/>
      <c r="SIJ8" s="527"/>
      <c r="SIK8" s="527"/>
      <c r="SIL8" s="527"/>
      <c r="SIM8" s="527"/>
      <c r="SIN8" s="527"/>
      <c r="SIO8" s="527"/>
      <c r="SIP8" s="527"/>
      <c r="SIQ8" s="527"/>
      <c r="SIR8" s="527"/>
      <c r="SIS8" s="527"/>
      <c r="SIT8" s="527"/>
      <c r="SIU8" s="527"/>
      <c r="SIV8" s="527"/>
      <c r="SIW8" s="527"/>
      <c r="SIX8" s="527"/>
      <c r="SIY8" s="527"/>
      <c r="SIZ8" s="527"/>
      <c r="SJA8" s="527"/>
      <c r="SJB8" s="527"/>
      <c r="SJC8" s="527"/>
      <c r="SJD8" s="527"/>
      <c r="SJE8" s="527"/>
      <c r="SJF8" s="527"/>
      <c r="SJG8" s="527"/>
      <c r="SJH8" s="527"/>
      <c r="SJI8" s="527"/>
      <c r="SJJ8" s="527"/>
      <c r="SJK8" s="527"/>
      <c r="SJL8" s="527"/>
      <c r="SJM8" s="527"/>
      <c r="SJN8" s="527"/>
      <c r="SJO8" s="527"/>
      <c r="SJP8" s="527"/>
      <c r="SJQ8" s="527"/>
      <c r="SJR8" s="527"/>
      <c r="SJS8" s="527"/>
      <c r="SJT8" s="527"/>
      <c r="SJU8" s="527"/>
      <c r="SJV8" s="527"/>
      <c r="SJW8" s="527"/>
      <c r="SJX8" s="527"/>
      <c r="SJY8" s="527"/>
      <c r="SJZ8" s="527"/>
      <c r="SKA8" s="527"/>
      <c r="SKB8" s="527"/>
      <c r="SKC8" s="527"/>
      <c r="SKD8" s="527"/>
      <c r="SKE8" s="527"/>
      <c r="SKF8" s="527"/>
      <c r="SKG8" s="527"/>
      <c r="SKH8" s="527"/>
      <c r="SKI8" s="527"/>
      <c r="SKJ8" s="527"/>
      <c r="SKK8" s="527"/>
      <c r="SKL8" s="527"/>
      <c r="SKM8" s="527"/>
      <c r="SKN8" s="527"/>
      <c r="SKO8" s="527"/>
      <c r="SKP8" s="527"/>
      <c r="SKQ8" s="527"/>
      <c r="SKR8" s="527"/>
      <c r="SKS8" s="527"/>
      <c r="SKT8" s="527"/>
      <c r="SKU8" s="527"/>
      <c r="SKV8" s="527"/>
      <c r="SKW8" s="527"/>
      <c r="SKX8" s="527"/>
      <c r="SKY8" s="527"/>
      <c r="SKZ8" s="527"/>
      <c r="SLA8" s="527"/>
      <c r="SLB8" s="527"/>
      <c r="SLC8" s="527"/>
      <c r="SLD8" s="527"/>
      <c r="SLE8" s="527"/>
      <c r="SLF8" s="527"/>
      <c r="SLG8" s="527"/>
      <c r="SLH8" s="527"/>
      <c r="SLI8" s="527"/>
      <c r="SLJ8" s="527"/>
      <c r="SLK8" s="527"/>
      <c r="SLL8" s="527"/>
      <c r="SLM8" s="527"/>
      <c r="SLN8" s="527"/>
      <c r="SLO8" s="527"/>
      <c r="SLP8" s="527"/>
      <c r="SLQ8" s="527"/>
      <c r="SLR8" s="527"/>
      <c r="SLS8" s="527"/>
      <c r="SLT8" s="527"/>
      <c r="SLU8" s="527"/>
      <c r="SLV8" s="527"/>
      <c r="SLW8" s="527"/>
      <c r="SLX8" s="527"/>
      <c r="SLY8" s="527"/>
      <c r="SLZ8" s="527"/>
      <c r="SMA8" s="527"/>
      <c r="SMB8" s="527"/>
      <c r="SMC8" s="527"/>
      <c r="SMD8" s="527"/>
      <c r="SME8" s="527"/>
      <c r="SMF8" s="527"/>
      <c r="SMG8" s="527"/>
      <c r="SMH8" s="527"/>
      <c r="SMI8" s="527"/>
      <c r="SMJ8" s="527"/>
      <c r="SMK8" s="527"/>
      <c r="SML8" s="527"/>
      <c r="SMM8" s="527"/>
      <c r="SMN8" s="527"/>
      <c r="SMO8" s="527"/>
      <c r="SMP8" s="527"/>
      <c r="SMQ8" s="527"/>
      <c r="SMR8" s="527"/>
      <c r="SMS8" s="527"/>
      <c r="SMT8" s="527"/>
      <c r="SMU8" s="527"/>
      <c r="SMV8" s="527"/>
      <c r="SMW8" s="527"/>
      <c r="SMX8" s="527"/>
      <c r="SMY8" s="527"/>
      <c r="SMZ8" s="527"/>
      <c r="SNA8" s="527"/>
      <c r="SNB8" s="527"/>
      <c r="SNC8" s="527"/>
      <c r="SND8" s="527"/>
      <c r="SNE8" s="527"/>
      <c r="SNF8" s="527"/>
      <c r="SNG8" s="527"/>
      <c r="SNH8" s="527"/>
      <c r="SNI8" s="527"/>
      <c r="SNJ8" s="527"/>
      <c r="SNK8" s="527"/>
      <c r="SNL8" s="527"/>
      <c r="SNM8" s="527"/>
      <c r="SNN8" s="527"/>
      <c r="SNO8" s="527"/>
      <c r="SNP8" s="527"/>
      <c r="SNQ8" s="527"/>
      <c r="SNR8" s="527"/>
      <c r="SNS8" s="527"/>
      <c r="SNT8" s="527"/>
      <c r="SNU8" s="527"/>
      <c r="SNV8" s="527"/>
      <c r="SNW8" s="527"/>
      <c r="SNX8" s="527"/>
      <c r="SNY8" s="527"/>
      <c r="SNZ8" s="527"/>
      <c r="SOA8" s="527"/>
      <c r="SOB8" s="527"/>
      <c r="SOC8" s="527"/>
      <c r="SOD8" s="527"/>
      <c r="SOE8" s="527"/>
      <c r="SOF8" s="527"/>
      <c r="SOG8" s="527"/>
      <c r="SOH8" s="527"/>
      <c r="SOI8" s="527"/>
      <c r="SOJ8" s="527"/>
      <c r="SOK8" s="527"/>
      <c r="SOL8" s="527"/>
      <c r="SOM8" s="527"/>
      <c r="SON8" s="527"/>
      <c r="SOO8" s="527"/>
      <c r="SOP8" s="527"/>
      <c r="SOQ8" s="527"/>
      <c r="SOR8" s="527"/>
      <c r="SOS8" s="527"/>
      <c r="SOT8" s="527"/>
      <c r="SOU8" s="527"/>
      <c r="SOV8" s="527"/>
      <c r="SOW8" s="527"/>
      <c r="SOX8" s="527"/>
      <c r="SOY8" s="527"/>
      <c r="SOZ8" s="527"/>
      <c r="SPA8" s="527"/>
      <c r="SPB8" s="527"/>
      <c r="SPC8" s="527"/>
      <c r="SPD8" s="527"/>
      <c r="SPE8" s="527"/>
      <c r="SPF8" s="527"/>
      <c r="SPG8" s="527"/>
      <c r="SPH8" s="527"/>
      <c r="SPI8" s="527"/>
      <c r="SPJ8" s="527"/>
      <c r="SPK8" s="527"/>
      <c r="SPL8" s="527"/>
      <c r="SPM8" s="527"/>
      <c r="SPN8" s="527"/>
      <c r="SPO8" s="527"/>
      <c r="SPP8" s="527"/>
      <c r="SPQ8" s="527"/>
      <c r="SPR8" s="527"/>
      <c r="SPS8" s="527"/>
      <c r="SPT8" s="527"/>
      <c r="SPU8" s="527"/>
      <c r="SPV8" s="527"/>
      <c r="SPW8" s="527"/>
      <c r="SPX8" s="527"/>
      <c r="SPY8" s="527"/>
      <c r="SPZ8" s="527"/>
      <c r="SQA8" s="527"/>
      <c r="SQB8" s="527"/>
      <c r="SQC8" s="527"/>
      <c r="SQD8" s="527"/>
      <c r="SQE8" s="527"/>
      <c r="SQF8" s="527"/>
      <c r="SQG8" s="527"/>
      <c r="SQH8" s="527"/>
      <c r="SQI8" s="527"/>
      <c r="SQJ8" s="527"/>
      <c r="SQK8" s="527"/>
      <c r="SQL8" s="527"/>
      <c r="SQM8" s="527"/>
      <c r="SQN8" s="527"/>
      <c r="SQO8" s="527"/>
      <c r="SQP8" s="527"/>
      <c r="SQQ8" s="527"/>
      <c r="SQR8" s="527"/>
      <c r="SQS8" s="527"/>
      <c r="SQT8" s="527"/>
      <c r="SQU8" s="527"/>
      <c r="SQV8" s="527"/>
      <c r="SQW8" s="527"/>
      <c r="SQX8" s="527"/>
      <c r="SQY8" s="527"/>
      <c r="SQZ8" s="527"/>
      <c r="SRA8" s="527"/>
      <c r="SRB8" s="527"/>
      <c r="SRC8" s="527"/>
      <c r="SRD8" s="527"/>
      <c r="SRE8" s="527"/>
      <c r="SRF8" s="527"/>
      <c r="SRG8" s="527"/>
      <c r="SRH8" s="527"/>
      <c r="SRI8" s="527"/>
      <c r="SRJ8" s="527"/>
      <c r="SRK8" s="527"/>
      <c r="SRL8" s="527"/>
      <c r="SRM8" s="527"/>
      <c r="SRN8" s="527"/>
      <c r="SRO8" s="527"/>
      <c r="SRP8" s="527"/>
      <c r="SRQ8" s="527"/>
      <c r="SRR8" s="527"/>
      <c r="SRS8" s="527"/>
      <c r="SRT8" s="527"/>
      <c r="SRU8" s="527"/>
      <c r="SRV8" s="527"/>
      <c r="SRW8" s="527"/>
      <c r="SRX8" s="527"/>
      <c r="SRY8" s="527"/>
      <c r="SRZ8" s="527"/>
      <c r="SSA8" s="527"/>
      <c r="SSB8" s="527"/>
      <c r="SSC8" s="527"/>
      <c r="SSD8" s="527"/>
      <c r="SSE8" s="527"/>
      <c r="SSF8" s="527"/>
      <c r="SSG8" s="527"/>
      <c r="SSH8" s="527"/>
      <c r="SSI8" s="527"/>
      <c r="SSJ8" s="527"/>
      <c r="SSK8" s="527"/>
      <c r="SSL8" s="527"/>
      <c r="SSM8" s="527"/>
      <c r="SSN8" s="527"/>
      <c r="SSO8" s="527"/>
      <c r="SSP8" s="527"/>
      <c r="SSQ8" s="527"/>
      <c r="SSR8" s="527"/>
      <c r="SSS8" s="527"/>
      <c r="SST8" s="527"/>
      <c r="SSU8" s="527"/>
      <c r="SSV8" s="527"/>
      <c r="SSW8" s="527"/>
      <c r="SSX8" s="527"/>
      <c r="SSY8" s="527"/>
      <c r="SSZ8" s="527"/>
      <c r="STA8" s="527"/>
      <c r="STB8" s="527"/>
      <c r="STC8" s="527"/>
      <c r="STD8" s="527"/>
      <c r="STE8" s="527"/>
      <c r="STF8" s="527"/>
      <c r="STG8" s="527"/>
      <c r="STH8" s="527"/>
      <c r="STI8" s="527"/>
      <c r="STJ8" s="527"/>
      <c r="STK8" s="527"/>
      <c r="STL8" s="527"/>
      <c r="STM8" s="527"/>
      <c r="STN8" s="527"/>
      <c r="STO8" s="527"/>
      <c r="STP8" s="527"/>
      <c r="STQ8" s="527"/>
      <c r="STR8" s="527"/>
      <c r="STS8" s="527"/>
      <c r="STT8" s="527"/>
      <c r="STU8" s="527"/>
      <c r="STV8" s="527"/>
      <c r="STW8" s="527"/>
      <c r="STX8" s="527"/>
      <c r="STY8" s="527"/>
      <c r="STZ8" s="527"/>
      <c r="SUA8" s="527"/>
      <c r="SUB8" s="527"/>
      <c r="SUC8" s="527"/>
      <c r="SUD8" s="527"/>
      <c r="SUE8" s="527"/>
      <c r="SUF8" s="527"/>
      <c r="SUG8" s="527"/>
      <c r="SUH8" s="527"/>
      <c r="SUI8" s="527"/>
      <c r="SUJ8" s="527"/>
      <c r="SUK8" s="527"/>
      <c r="SUL8" s="527"/>
      <c r="SUM8" s="527"/>
      <c r="SUN8" s="527"/>
      <c r="SUO8" s="527"/>
      <c r="SUP8" s="527"/>
      <c r="SUQ8" s="527"/>
      <c r="SUR8" s="527"/>
      <c r="SUS8" s="527"/>
      <c r="SUT8" s="527"/>
      <c r="SUU8" s="527"/>
      <c r="SUV8" s="527"/>
      <c r="SUW8" s="527"/>
      <c r="SUX8" s="527"/>
      <c r="SUY8" s="527"/>
      <c r="SUZ8" s="527"/>
      <c r="SVA8" s="527"/>
      <c r="SVB8" s="527"/>
      <c r="SVC8" s="527"/>
      <c r="SVD8" s="527"/>
      <c r="SVE8" s="527"/>
      <c r="SVF8" s="527"/>
      <c r="SVG8" s="527"/>
      <c r="SVH8" s="527"/>
      <c r="SVI8" s="527"/>
      <c r="SVJ8" s="527"/>
      <c r="SVK8" s="527"/>
      <c r="SVL8" s="527"/>
      <c r="SVM8" s="527"/>
      <c r="SVN8" s="527"/>
      <c r="SVO8" s="527"/>
      <c r="SVP8" s="527"/>
      <c r="SVQ8" s="527"/>
      <c r="SVR8" s="527"/>
      <c r="SVS8" s="527"/>
      <c r="SVT8" s="527"/>
      <c r="SVU8" s="527"/>
      <c r="SVV8" s="527"/>
      <c r="SVW8" s="527"/>
      <c r="SVX8" s="527"/>
      <c r="SVY8" s="527"/>
      <c r="SVZ8" s="527"/>
      <c r="SWA8" s="527"/>
      <c r="SWB8" s="527"/>
      <c r="SWC8" s="527"/>
      <c r="SWD8" s="527"/>
      <c r="SWE8" s="527"/>
      <c r="SWF8" s="527"/>
      <c r="SWG8" s="527"/>
      <c r="SWH8" s="527"/>
      <c r="SWI8" s="527"/>
      <c r="SWJ8" s="527"/>
      <c r="SWK8" s="527"/>
      <c r="SWL8" s="527"/>
      <c r="SWM8" s="527"/>
      <c r="SWN8" s="527"/>
      <c r="SWO8" s="527"/>
      <c r="SWP8" s="527"/>
      <c r="SWQ8" s="527"/>
      <c r="SWR8" s="527"/>
      <c r="SWS8" s="527"/>
      <c r="SWT8" s="527"/>
      <c r="SWU8" s="527"/>
      <c r="SWV8" s="527"/>
      <c r="SWW8" s="527"/>
      <c r="SWX8" s="527"/>
      <c r="SWY8" s="527"/>
      <c r="SWZ8" s="527"/>
      <c r="SXA8" s="527"/>
      <c r="SXB8" s="527"/>
      <c r="SXC8" s="527"/>
      <c r="SXD8" s="527"/>
      <c r="SXE8" s="527"/>
      <c r="SXF8" s="527"/>
      <c r="SXG8" s="527"/>
      <c r="SXH8" s="527"/>
      <c r="SXI8" s="527"/>
      <c r="SXJ8" s="527"/>
      <c r="SXK8" s="527"/>
      <c r="SXL8" s="527"/>
      <c r="SXM8" s="527"/>
      <c r="SXN8" s="527"/>
      <c r="SXO8" s="527"/>
      <c r="SXP8" s="527"/>
      <c r="SXQ8" s="527"/>
      <c r="SXR8" s="527"/>
      <c r="SXS8" s="527"/>
      <c r="SXT8" s="527"/>
      <c r="SXU8" s="527"/>
      <c r="SXV8" s="527"/>
      <c r="SXW8" s="527"/>
      <c r="SXX8" s="527"/>
      <c r="SXY8" s="527"/>
      <c r="SXZ8" s="527"/>
      <c r="SYA8" s="527"/>
      <c r="SYB8" s="527"/>
      <c r="SYC8" s="527"/>
      <c r="SYD8" s="527"/>
      <c r="SYE8" s="527"/>
      <c r="SYF8" s="527"/>
      <c r="SYG8" s="527"/>
      <c r="SYH8" s="527"/>
      <c r="SYI8" s="527"/>
      <c r="SYJ8" s="527"/>
      <c r="SYK8" s="527"/>
      <c r="SYL8" s="527"/>
      <c r="SYM8" s="527"/>
      <c r="SYN8" s="527"/>
      <c r="SYO8" s="527"/>
      <c r="SYP8" s="527"/>
      <c r="SYQ8" s="527"/>
      <c r="SYR8" s="527"/>
      <c r="SYS8" s="527"/>
      <c r="SYT8" s="527"/>
      <c r="SYU8" s="527"/>
      <c r="SYV8" s="527"/>
      <c r="SYW8" s="527"/>
      <c r="SYX8" s="527"/>
      <c r="SYY8" s="527"/>
      <c r="SYZ8" s="527"/>
      <c r="SZA8" s="527"/>
      <c r="SZB8" s="527"/>
      <c r="SZC8" s="527"/>
      <c r="SZD8" s="527"/>
      <c r="SZE8" s="527"/>
      <c r="SZF8" s="527"/>
      <c r="SZG8" s="527"/>
      <c r="SZH8" s="527"/>
      <c r="SZI8" s="527"/>
      <c r="SZJ8" s="527"/>
      <c r="SZK8" s="527"/>
      <c r="SZL8" s="527"/>
      <c r="SZM8" s="527"/>
      <c r="SZN8" s="527"/>
      <c r="SZO8" s="527"/>
      <c r="SZP8" s="527"/>
      <c r="SZQ8" s="527"/>
      <c r="SZR8" s="527"/>
      <c r="SZS8" s="527"/>
      <c r="SZT8" s="527"/>
      <c r="SZU8" s="527"/>
      <c r="SZV8" s="527"/>
      <c r="SZW8" s="527"/>
      <c r="SZX8" s="527"/>
      <c r="SZY8" s="527"/>
      <c r="SZZ8" s="527"/>
      <c r="TAA8" s="527"/>
      <c r="TAB8" s="527"/>
      <c r="TAC8" s="527"/>
      <c r="TAD8" s="527"/>
      <c r="TAE8" s="527"/>
      <c r="TAF8" s="527"/>
      <c r="TAG8" s="527"/>
      <c r="TAH8" s="527"/>
      <c r="TAI8" s="527"/>
      <c r="TAJ8" s="527"/>
      <c r="TAK8" s="527"/>
      <c r="TAL8" s="527"/>
      <c r="TAM8" s="527"/>
      <c r="TAN8" s="527"/>
      <c r="TAO8" s="527"/>
      <c r="TAP8" s="527"/>
      <c r="TAQ8" s="527"/>
      <c r="TAR8" s="527"/>
      <c r="TAS8" s="527"/>
      <c r="TAT8" s="527"/>
      <c r="TAU8" s="527"/>
      <c r="TAV8" s="527"/>
      <c r="TAW8" s="527"/>
      <c r="TAX8" s="527"/>
      <c r="TAY8" s="527"/>
      <c r="TAZ8" s="527"/>
      <c r="TBA8" s="527"/>
      <c r="TBB8" s="527"/>
      <c r="TBC8" s="527"/>
      <c r="TBD8" s="527"/>
      <c r="TBE8" s="527"/>
      <c r="TBF8" s="527"/>
      <c r="TBG8" s="527"/>
      <c r="TBH8" s="527"/>
      <c r="TBI8" s="527"/>
      <c r="TBJ8" s="527"/>
      <c r="TBK8" s="527"/>
      <c r="TBL8" s="527"/>
      <c r="TBM8" s="527"/>
      <c r="TBN8" s="527"/>
      <c r="TBO8" s="527"/>
      <c r="TBP8" s="527"/>
      <c r="TBQ8" s="527"/>
      <c r="TBR8" s="527"/>
      <c r="TBS8" s="527"/>
      <c r="TBT8" s="527"/>
      <c r="TBU8" s="527"/>
      <c r="TBV8" s="527"/>
      <c r="TBW8" s="527"/>
      <c r="TBX8" s="527"/>
      <c r="TBY8" s="527"/>
      <c r="TBZ8" s="527"/>
      <c r="TCA8" s="527"/>
      <c r="TCB8" s="527"/>
      <c r="TCC8" s="527"/>
      <c r="TCD8" s="527"/>
      <c r="TCE8" s="527"/>
      <c r="TCF8" s="527"/>
      <c r="TCG8" s="527"/>
      <c r="TCH8" s="527"/>
      <c r="TCI8" s="527"/>
      <c r="TCJ8" s="527"/>
      <c r="TCK8" s="527"/>
      <c r="TCL8" s="527"/>
      <c r="TCM8" s="527"/>
      <c r="TCN8" s="527"/>
      <c r="TCO8" s="527"/>
      <c r="TCP8" s="527"/>
      <c r="TCQ8" s="527"/>
      <c r="TCR8" s="527"/>
      <c r="TCS8" s="527"/>
      <c r="TCT8" s="527"/>
      <c r="TCU8" s="527"/>
      <c r="TCV8" s="527"/>
      <c r="TCW8" s="527"/>
      <c r="TCX8" s="527"/>
      <c r="TCY8" s="527"/>
      <c r="TCZ8" s="527"/>
      <c r="TDA8" s="527"/>
      <c r="TDB8" s="527"/>
      <c r="TDC8" s="527"/>
      <c r="TDD8" s="527"/>
      <c r="TDE8" s="527"/>
      <c r="TDF8" s="527"/>
      <c r="TDG8" s="527"/>
      <c r="TDH8" s="527"/>
      <c r="TDI8" s="527"/>
      <c r="TDJ8" s="527"/>
      <c r="TDK8" s="527"/>
      <c r="TDL8" s="527"/>
      <c r="TDM8" s="527"/>
      <c r="TDN8" s="527"/>
      <c r="TDO8" s="527"/>
      <c r="TDP8" s="527"/>
      <c r="TDQ8" s="527"/>
      <c r="TDR8" s="527"/>
      <c r="TDS8" s="527"/>
      <c r="TDT8" s="527"/>
      <c r="TDU8" s="527"/>
      <c r="TDV8" s="527"/>
      <c r="TDW8" s="527"/>
      <c r="TDX8" s="527"/>
      <c r="TDY8" s="527"/>
      <c r="TDZ8" s="527"/>
      <c r="TEA8" s="527"/>
      <c r="TEB8" s="527"/>
      <c r="TEC8" s="527"/>
      <c r="TED8" s="527"/>
      <c r="TEE8" s="527"/>
      <c r="TEF8" s="527"/>
      <c r="TEG8" s="527"/>
      <c r="TEH8" s="527"/>
      <c r="TEI8" s="527"/>
      <c r="TEJ8" s="527"/>
      <c r="TEK8" s="527"/>
      <c r="TEL8" s="527"/>
      <c r="TEM8" s="527"/>
      <c r="TEN8" s="527"/>
      <c r="TEO8" s="527"/>
      <c r="TEP8" s="527"/>
      <c r="TEQ8" s="527"/>
      <c r="TER8" s="527"/>
      <c r="TES8" s="527"/>
      <c r="TET8" s="527"/>
      <c r="TEU8" s="527"/>
      <c r="TEV8" s="527"/>
      <c r="TEW8" s="527"/>
      <c r="TEX8" s="527"/>
      <c r="TEY8" s="527"/>
      <c r="TEZ8" s="527"/>
      <c r="TFA8" s="527"/>
      <c r="TFB8" s="527"/>
      <c r="TFC8" s="527"/>
      <c r="TFD8" s="527"/>
      <c r="TFE8" s="527"/>
      <c r="TFF8" s="527"/>
      <c r="TFG8" s="527"/>
      <c r="TFH8" s="527"/>
      <c r="TFI8" s="527"/>
      <c r="TFJ8" s="527"/>
      <c r="TFK8" s="527"/>
      <c r="TFL8" s="527"/>
      <c r="TFM8" s="527"/>
      <c r="TFN8" s="527"/>
      <c r="TFO8" s="527"/>
      <c r="TFP8" s="527"/>
      <c r="TFQ8" s="527"/>
      <c r="TFR8" s="527"/>
      <c r="TFS8" s="527"/>
      <c r="TFT8" s="527"/>
      <c r="TFU8" s="527"/>
      <c r="TFV8" s="527"/>
      <c r="TFW8" s="527"/>
      <c r="TFX8" s="527"/>
      <c r="TFY8" s="527"/>
      <c r="TFZ8" s="527"/>
      <c r="TGA8" s="527"/>
      <c r="TGB8" s="527"/>
      <c r="TGC8" s="527"/>
      <c r="TGD8" s="527"/>
      <c r="TGE8" s="527"/>
      <c r="TGF8" s="527"/>
      <c r="TGG8" s="527"/>
      <c r="TGH8" s="527"/>
      <c r="TGI8" s="527"/>
      <c r="TGJ8" s="527"/>
      <c r="TGK8" s="527"/>
      <c r="TGL8" s="527"/>
      <c r="TGM8" s="527"/>
      <c r="TGN8" s="527"/>
      <c r="TGO8" s="527"/>
      <c r="TGP8" s="527"/>
      <c r="TGQ8" s="527"/>
      <c r="TGR8" s="527"/>
      <c r="TGS8" s="527"/>
      <c r="TGT8" s="527"/>
      <c r="TGU8" s="527"/>
      <c r="TGV8" s="527"/>
      <c r="TGW8" s="527"/>
      <c r="TGX8" s="527"/>
      <c r="TGY8" s="527"/>
      <c r="TGZ8" s="527"/>
      <c r="THA8" s="527"/>
      <c r="THB8" s="527"/>
      <c r="THC8" s="527"/>
      <c r="THD8" s="527"/>
      <c r="THE8" s="527"/>
      <c r="THF8" s="527"/>
      <c r="THG8" s="527"/>
      <c r="THH8" s="527"/>
      <c r="THI8" s="527"/>
      <c r="THJ8" s="527"/>
      <c r="THK8" s="527"/>
      <c r="THL8" s="527"/>
      <c r="THM8" s="527"/>
      <c r="THN8" s="527"/>
      <c r="THO8" s="527"/>
      <c r="THP8" s="527"/>
      <c r="THQ8" s="527"/>
      <c r="THR8" s="527"/>
      <c r="THS8" s="527"/>
      <c r="THT8" s="527"/>
      <c r="THU8" s="527"/>
      <c r="THV8" s="527"/>
      <c r="THW8" s="527"/>
      <c r="THX8" s="527"/>
      <c r="THY8" s="527"/>
      <c r="THZ8" s="527"/>
      <c r="TIA8" s="527"/>
      <c r="TIB8" s="527"/>
      <c r="TIC8" s="527"/>
      <c r="TID8" s="527"/>
      <c r="TIE8" s="527"/>
      <c r="TIF8" s="527"/>
      <c r="TIG8" s="527"/>
      <c r="TIH8" s="527"/>
      <c r="TII8" s="527"/>
      <c r="TIJ8" s="527"/>
      <c r="TIK8" s="527"/>
      <c r="TIL8" s="527"/>
      <c r="TIM8" s="527"/>
      <c r="TIN8" s="527"/>
      <c r="TIO8" s="527"/>
      <c r="TIP8" s="527"/>
      <c r="TIQ8" s="527"/>
      <c r="TIR8" s="527"/>
      <c r="TIS8" s="527"/>
      <c r="TIT8" s="527"/>
      <c r="TIU8" s="527"/>
      <c r="TIV8" s="527"/>
      <c r="TIW8" s="527"/>
      <c r="TIX8" s="527"/>
      <c r="TIY8" s="527"/>
      <c r="TIZ8" s="527"/>
      <c r="TJA8" s="527"/>
      <c r="TJB8" s="527"/>
      <c r="TJC8" s="527"/>
      <c r="TJD8" s="527"/>
      <c r="TJE8" s="527"/>
      <c r="TJF8" s="527"/>
      <c r="TJG8" s="527"/>
      <c r="TJH8" s="527"/>
      <c r="TJI8" s="527"/>
      <c r="TJJ8" s="527"/>
      <c r="TJK8" s="527"/>
      <c r="TJL8" s="527"/>
      <c r="TJM8" s="527"/>
      <c r="TJN8" s="527"/>
      <c r="TJO8" s="527"/>
      <c r="TJP8" s="527"/>
      <c r="TJQ8" s="527"/>
      <c r="TJR8" s="527"/>
      <c r="TJS8" s="527"/>
      <c r="TJT8" s="527"/>
      <c r="TJU8" s="527"/>
      <c r="TJV8" s="527"/>
      <c r="TJW8" s="527"/>
      <c r="TJX8" s="527"/>
      <c r="TJY8" s="527"/>
      <c r="TJZ8" s="527"/>
      <c r="TKA8" s="527"/>
      <c r="TKB8" s="527"/>
      <c r="TKC8" s="527"/>
      <c r="TKD8" s="527"/>
      <c r="TKE8" s="527"/>
      <c r="TKF8" s="527"/>
      <c r="TKG8" s="527"/>
      <c r="TKH8" s="527"/>
      <c r="TKI8" s="527"/>
      <c r="TKJ8" s="527"/>
      <c r="TKK8" s="527"/>
      <c r="TKL8" s="527"/>
      <c r="TKM8" s="527"/>
      <c r="TKN8" s="527"/>
      <c r="TKO8" s="527"/>
      <c r="TKP8" s="527"/>
      <c r="TKQ8" s="527"/>
      <c r="TKR8" s="527"/>
      <c r="TKS8" s="527"/>
      <c r="TKT8" s="527"/>
      <c r="TKU8" s="527"/>
      <c r="TKV8" s="527"/>
      <c r="TKW8" s="527"/>
      <c r="TKX8" s="527"/>
      <c r="TKY8" s="527"/>
      <c r="TKZ8" s="527"/>
      <c r="TLA8" s="527"/>
      <c r="TLB8" s="527"/>
      <c r="TLC8" s="527"/>
      <c r="TLD8" s="527"/>
      <c r="TLE8" s="527"/>
      <c r="TLF8" s="527"/>
      <c r="TLG8" s="527"/>
      <c r="TLH8" s="527"/>
      <c r="TLI8" s="527"/>
      <c r="TLJ8" s="527"/>
      <c r="TLK8" s="527"/>
      <c r="TLL8" s="527"/>
      <c r="TLM8" s="527"/>
      <c r="TLN8" s="527"/>
      <c r="TLO8" s="527"/>
      <c r="TLP8" s="527"/>
      <c r="TLQ8" s="527"/>
      <c r="TLR8" s="527"/>
      <c r="TLS8" s="527"/>
      <c r="TLT8" s="527"/>
      <c r="TLU8" s="527"/>
      <c r="TLV8" s="527"/>
      <c r="TLW8" s="527"/>
      <c r="TLX8" s="527"/>
      <c r="TLY8" s="527"/>
      <c r="TLZ8" s="527"/>
      <c r="TMA8" s="527"/>
      <c r="TMB8" s="527"/>
      <c r="TMC8" s="527"/>
      <c r="TMD8" s="527"/>
      <c r="TME8" s="527"/>
      <c r="TMF8" s="527"/>
      <c r="TMG8" s="527"/>
      <c r="TMH8" s="527"/>
      <c r="TMI8" s="527"/>
      <c r="TMJ8" s="527"/>
      <c r="TMK8" s="527"/>
      <c r="TML8" s="527"/>
      <c r="TMM8" s="527"/>
      <c r="TMN8" s="527"/>
      <c r="TMO8" s="527"/>
      <c r="TMP8" s="527"/>
      <c r="TMQ8" s="527"/>
      <c r="TMR8" s="527"/>
      <c r="TMS8" s="527"/>
      <c r="TMT8" s="527"/>
      <c r="TMU8" s="527"/>
      <c r="TMV8" s="527"/>
      <c r="TMW8" s="527"/>
      <c r="TMX8" s="527"/>
      <c r="TMY8" s="527"/>
      <c r="TMZ8" s="527"/>
      <c r="TNA8" s="527"/>
      <c r="TNB8" s="527"/>
      <c r="TNC8" s="527"/>
      <c r="TND8" s="527"/>
      <c r="TNE8" s="527"/>
      <c r="TNF8" s="527"/>
      <c r="TNG8" s="527"/>
      <c r="TNH8" s="527"/>
      <c r="TNI8" s="527"/>
      <c r="TNJ8" s="527"/>
      <c r="TNK8" s="527"/>
      <c r="TNL8" s="527"/>
      <c r="TNM8" s="527"/>
      <c r="TNN8" s="527"/>
      <c r="TNO8" s="527"/>
      <c r="TNP8" s="527"/>
      <c r="TNQ8" s="527"/>
      <c r="TNR8" s="527"/>
      <c r="TNS8" s="527"/>
      <c r="TNT8" s="527"/>
      <c r="TNU8" s="527"/>
      <c r="TNV8" s="527"/>
      <c r="TNW8" s="527"/>
      <c r="TNX8" s="527"/>
      <c r="TNY8" s="527"/>
      <c r="TNZ8" s="527"/>
      <c r="TOA8" s="527"/>
      <c r="TOB8" s="527"/>
      <c r="TOC8" s="527"/>
      <c r="TOD8" s="527"/>
      <c r="TOE8" s="527"/>
      <c r="TOF8" s="527"/>
      <c r="TOG8" s="527"/>
      <c r="TOH8" s="527"/>
      <c r="TOI8" s="527"/>
      <c r="TOJ8" s="527"/>
      <c r="TOK8" s="527"/>
      <c r="TOL8" s="527"/>
      <c r="TOM8" s="527"/>
      <c r="TON8" s="527"/>
      <c r="TOO8" s="527"/>
      <c r="TOP8" s="527"/>
      <c r="TOQ8" s="527"/>
      <c r="TOR8" s="527"/>
      <c r="TOS8" s="527"/>
      <c r="TOT8" s="527"/>
      <c r="TOU8" s="527"/>
      <c r="TOV8" s="527"/>
      <c r="TOW8" s="527"/>
      <c r="TOX8" s="527"/>
      <c r="TOY8" s="527"/>
      <c r="TOZ8" s="527"/>
      <c r="TPA8" s="527"/>
      <c r="TPB8" s="527"/>
      <c r="TPC8" s="527"/>
      <c r="TPD8" s="527"/>
      <c r="TPE8" s="527"/>
      <c r="TPF8" s="527"/>
      <c r="TPG8" s="527"/>
      <c r="TPH8" s="527"/>
      <c r="TPI8" s="527"/>
      <c r="TPJ8" s="527"/>
      <c r="TPK8" s="527"/>
      <c r="TPL8" s="527"/>
      <c r="TPM8" s="527"/>
      <c r="TPN8" s="527"/>
      <c r="TPO8" s="527"/>
      <c r="TPP8" s="527"/>
      <c r="TPQ8" s="527"/>
      <c r="TPR8" s="527"/>
      <c r="TPS8" s="527"/>
      <c r="TPT8" s="527"/>
      <c r="TPU8" s="527"/>
      <c r="TPV8" s="527"/>
      <c r="TPW8" s="527"/>
      <c r="TPX8" s="527"/>
      <c r="TPY8" s="527"/>
      <c r="TPZ8" s="527"/>
      <c r="TQA8" s="527"/>
      <c r="TQB8" s="527"/>
      <c r="TQC8" s="527"/>
      <c r="TQD8" s="527"/>
      <c r="TQE8" s="527"/>
      <c r="TQF8" s="527"/>
      <c r="TQG8" s="527"/>
      <c r="TQH8" s="527"/>
      <c r="TQI8" s="527"/>
      <c r="TQJ8" s="527"/>
      <c r="TQK8" s="527"/>
      <c r="TQL8" s="527"/>
      <c r="TQM8" s="527"/>
      <c r="TQN8" s="527"/>
      <c r="TQO8" s="527"/>
      <c r="TQP8" s="527"/>
      <c r="TQQ8" s="527"/>
      <c r="TQR8" s="527"/>
      <c r="TQS8" s="527"/>
      <c r="TQT8" s="527"/>
      <c r="TQU8" s="527"/>
      <c r="TQV8" s="527"/>
      <c r="TQW8" s="527"/>
      <c r="TQX8" s="527"/>
      <c r="TQY8" s="527"/>
      <c r="TQZ8" s="527"/>
      <c r="TRA8" s="527"/>
      <c r="TRB8" s="527"/>
      <c r="TRC8" s="527"/>
      <c r="TRD8" s="527"/>
      <c r="TRE8" s="527"/>
      <c r="TRF8" s="527"/>
      <c r="TRG8" s="527"/>
      <c r="TRH8" s="527"/>
      <c r="TRI8" s="527"/>
      <c r="TRJ8" s="527"/>
      <c r="TRK8" s="527"/>
      <c r="TRL8" s="527"/>
      <c r="TRM8" s="527"/>
      <c r="TRN8" s="527"/>
      <c r="TRO8" s="527"/>
      <c r="TRP8" s="527"/>
      <c r="TRQ8" s="527"/>
      <c r="TRR8" s="527"/>
      <c r="TRS8" s="527"/>
      <c r="TRT8" s="527"/>
      <c r="TRU8" s="527"/>
      <c r="TRV8" s="527"/>
      <c r="TRW8" s="527"/>
      <c r="TRX8" s="527"/>
      <c r="TRY8" s="527"/>
      <c r="TRZ8" s="527"/>
      <c r="TSA8" s="527"/>
      <c r="TSB8" s="527"/>
      <c r="TSC8" s="527"/>
      <c r="TSD8" s="527"/>
      <c r="TSE8" s="527"/>
      <c r="TSF8" s="527"/>
      <c r="TSG8" s="527"/>
      <c r="TSH8" s="527"/>
      <c r="TSI8" s="527"/>
      <c r="TSJ8" s="527"/>
      <c r="TSK8" s="527"/>
      <c r="TSL8" s="527"/>
      <c r="TSM8" s="527"/>
      <c r="TSN8" s="527"/>
      <c r="TSO8" s="527"/>
      <c r="TSP8" s="527"/>
      <c r="TSQ8" s="527"/>
      <c r="TSR8" s="527"/>
      <c r="TSS8" s="527"/>
      <c r="TST8" s="527"/>
      <c r="TSU8" s="527"/>
      <c r="TSV8" s="527"/>
      <c r="TSW8" s="527"/>
      <c r="TSX8" s="527"/>
      <c r="TSY8" s="527"/>
      <c r="TSZ8" s="527"/>
      <c r="TTA8" s="527"/>
      <c r="TTB8" s="527"/>
      <c r="TTC8" s="527"/>
      <c r="TTD8" s="527"/>
      <c r="TTE8" s="527"/>
      <c r="TTF8" s="527"/>
      <c r="TTG8" s="527"/>
      <c r="TTH8" s="527"/>
      <c r="TTI8" s="527"/>
      <c r="TTJ8" s="527"/>
      <c r="TTK8" s="527"/>
      <c r="TTL8" s="527"/>
      <c r="TTM8" s="527"/>
      <c r="TTN8" s="527"/>
      <c r="TTO8" s="527"/>
      <c r="TTP8" s="527"/>
      <c r="TTQ8" s="527"/>
      <c r="TTR8" s="527"/>
      <c r="TTS8" s="527"/>
      <c r="TTT8" s="527"/>
      <c r="TTU8" s="527"/>
      <c r="TTV8" s="527"/>
      <c r="TTW8" s="527"/>
      <c r="TTX8" s="527"/>
      <c r="TTY8" s="527"/>
      <c r="TTZ8" s="527"/>
      <c r="TUA8" s="527"/>
      <c r="TUB8" s="527"/>
      <c r="TUC8" s="527"/>
      <c r="TUD8" s="527"/>
      <c r="TUE8" s="527"/>
      <c r="TUF8" s="527"/>
      <c r="TUG8" s="527"/>
      <c r="TUH8" s="527"/>
      <c r="TUI8" s="527"/>
      <c r="TUJ8" s="527"/>
      <c r="TUK8" s="527"/>
      <c r="TUL8" s="527"/>
      <c r="TUM8" s="527"/>
      <c r="TUN8" s="527"/>
      <c r="TUO8" s="527"/>
      <c r="TUP8" s="527"/>
      <c r="TUQ8" s="527"/>
      <c r="TUR8" s="527"/>
      <c r="TUS8" s="527"/>
      <c r="TUT8" s="527"/>
      <c r="TUU8" s="527"/>
      <c r="TUV8" s="527"/>
      <c r="TUW8" s="527"/>
      <c r="TUX8" s="527"/>
      <c r="TUY8" s="527"/>
      <c r="TUZ8" s="527"/>
      <c r="TVA8" s="527"/>
      <c r="TVB8" s="527"/>
      <c r="TVC8" s="527"/>
      <c r="TVD8" s="527"/>
      <c r="TVE8" s="527"/>
      <c r="TVF8" s="527"/>
      <c r="TVG8" s="527"/>
      <c r="TVH8" s="527"/>
      <c r="TVI8" s="527"/>
      <c r="TVJ8" s="527"/>
      <c r="TVK8" s="527"/>
      <c r="TVL8" s="527"/>
      <c r="TVM8" s="527"/>
      <c r="TVN8" s="527"/>
      <c r="TVO8" s="527"/>
      <c r="TVP8" s="527"/>
      <c r="TVQ8" s="527"/>
      <c r="TVR8" s="527"/>
      <c r="TVS8" s="527"/>
      <c r="TVT8" s="527"/>
      <c r="TVU8" s="527"/>
      <c r="TVV8" s="527"/>
      <c r="TVW8" s="527"/>
      <c r="TVX8" s="527"/>
      <c r="TVY8" s="527"/>
      <c r="TVZ8" s="527"/>
      <c r="TWA8" s="527"/>
      <c r="TWB8" s="527"/>
      <c r="TWC8" s="527"/>
      <c r="TWD8" s="527"/>
      <c r="TWE8" s="527"/>
      <c r="TWF8" s="527"/>
      <c r="TWG8" s="527"/>
      <c r="TWH8" s="527"/>
      <c r="TWI8" s="527"/>
      <c r="TWJ8" s="527"/>
      <c r="TWK8" s="527"/>
      <c r="TWL8" s="527"/>
      <c r="TWM8" s="527"/>
      <c r="TWN8" s="527"/>
      <c r="TWO8" s="527"/>
      <c r="TWP8" s="527"/>
      <c r="TWQ8" s="527"/>
      <c r="TWR8" s="527"/>
      <c r="TWS8" s="527"/>
      <c r="TWT8" s="527"/>
      <c r="TWU8" s="527"/>
      <c r="TWV8" s="527"/>
      <c r="TWW8" s="527"/>
      <c r="TWX8" s="527"/>
      <c r="TWY8" s="527"/>
      <c r="TWZ8" s="527"/>
      <c r="TXA8" s="527"/>
      <c r="TXB8" s="527"/>
      <c r="TXC8" s="527"/>
      <c r="TXD8" s="527"/>
      <c r="TXE8" s="527"/>
      <c r="TXF8" s="527"/>
      <c r="TXG8" s="527"/>
      <c r="TXH8" s="527"/>
      <c r="TXI8" s="527"/>
      <c r="TXJ8" s="527"/>
      <c r="TXK8" s="527"/>
      <c r="TXL8" s="527"/>
      <c r="TXM8" s="527"/>
      <c r="TXN8" s="527"/>
      <c r="TXO8" s="527"/>
      <c r="TXP8" s="527"/>
      <c r="TXQ8" s="527"/>
      <c r="TXR8" s="527"/>
      <c r="TXS8" s="527"/>
      <c r="TXT8" s="527"/>
      <c r="TXU8" s="527"/>
      <c r="TXV8" s="527"/>
      <c r="TXW8" s="527"/>
      <c r="TXX8" s="527"/>
      <c r="TXY8" s="527"/>
      <c r="TXZ8" s="527"/>
      <c r="TYA8" s="527"/>
      <c r="TYB8" s="527"/>
      <c r="TYC8" s="527"/>
      <c r="TYD8" s="527"/>
      <c r="TYE8" s="527"/>
      <c r="TYF8" s="527"/>
      <c r="TYG8" s="527"/>
      <c r="TYH8" s="527"/>
      <c r="TYI8" s="527"/>
      <c r="TYJ8" s="527"/>
      <c r="TYK8" s="527"/>
      <c r="TYL8" s="527"/>
      <c r="TYM8" s="527"/>
      <c r="TYN8" s="527"/>
      <c r="TYO8" s="527"/>
      <c r="TYP8" s="527"/>
      <c r="TYQ8" s="527"/>
      <c r="TYR8" s="527"/>
      <c r="TYS8" s="527"/>
      <c r="TYT8" s="527"/>
      <c r="TYU8" s="527"/>
      <c r="TYV8" s="527"/>
      <c r="TYW8" s="527"/>
      <c r="TYX8" s="527"/>
      <c r="TYY8" s="527"/>
      <c r="TYZ8" s="527"/>
      <c r="TZA8" s="527"/>
      <c r="TZB8" s="527"/>
      <c r="TZC8" s="527"/>
      <c r="TZD8" s="527"/>
      <c r="TZE8" s="527"/>
      <c r="TZF8" s="527"/>
      <c r="TZG8" s="527"/>
      <c r="TZH8" s="527"/>
      <c r="TZI8" s="527"/>
      <c r="TZJ8" s="527"/>
      <c r="TZK8" s="527"/>
      <c r="TZL8" s="527"/>
      <c r="TZM8" s="527"/>
      <c r="TZN8" s="527"/>
      <c r="TZO8" s="527"/>
      <c r="TZP8" s="527"/>
      <c r="TZQ8" s="527"/>
      <c r="TZR8" s="527"/>
      <c r="TZS8" s="527"/>
      <c r="TZT8" s="527"/>
      <c r="TZU8" s="527"/>
      <c r="TZV8" s="527"/>
      <c r="TZW8" s="527"/>
      <c r="TZX8" s="527"/>
      <c r="TZY8" s="527"/>
      <c r="TZZ8" s="527"/>
      <c r="UAA8" s="527"/>
      <c r="UAB8" s="527"/>
      <c r="UAC8" s="527"/>
      <c r="UAD8" s="527"/>
      <c r="UAE8" s="527"/>
      <c r="UAF8" s="527"/>
      <c r="UAG8" s="527"/>
      <c r="UAH8" s="527"/>
      <c r="UAI8" s="527"/>
      <c r="UAJ8" s="527"/>
      <c r="UAK8" s="527"/>
      <c r="UAL8" s="527"/>
      <c r="UAM8" s="527"/>
      <c r="UAN8" s="527"/>
      <c r="UAO8" s="527"/>
      <c r="UAP8" s="527"/>
      <c r="UAQ8" s="527"/>
      <c r="UAR8" s="527"/>
      <c r="UAS8" s="527"/>
      <c r="UAT8" s="527"/>
      <c r="UAU8" s="527"/>
      <c r="UAV8" s="527"/>
      <c r="UAW8" s="527"/>
      <c r="UAX8" s="527"/>
      <c r="UAY8" s="527"/>
      <c r="UAZ8" s="527"/>
      <c r="UBA8" s="527"/>
      <c r="UBB8" s="527"/>
      <c r="UBC8" s="527"/>
      <c r="UBD8" s="527"/>
      <c r="UBE8" s="527"/>
      <c r="UBF8" s="527"/>
      <c r="UBG8" s="527"/>
      <c r="UBH8" s="527"/>
      <c r="UBI8" s="527"/>
      <c r="UBJ8" s="527"/>
      <c r="UBK8" s="527"/>
      <c r="UBL8" s="527"/>
      <c r="UBM8" s="527"/>
      <c r="UBN8" s="527"/>
      <c r="UBO8" s="527"/>
      <c r="UBP8" s="527"/>
      <c r="UBQ8" s="527"/>
      <c r="UBR8" s="527"/>
      <c r="UBS8" s="527"/>
      <c r="UBT8" s="527"/>
      <c r="UBU8" s="527"/>
      <c r="UBV8" s="527"/>
      <c r="UBW8" s="527"/>
      <c r="UBX8" s="527"/>
      <c r="UBY8" s="527"/>
      <c r="UBZ8" s="527"/>
      <c r="UCA8" s="527"/>
      <c r="UCB8" s="527"/>
      <c r="UCC8" s="527"/>
      <c r="UCD8" s="527"/>
      <c r="UCE8" s="527"/>
      <c r="UCF8" s="527"/>
      <c r="UCG8" s="527"/>
      <c r="UCH8" s="527"/>
      <c r="UCI8" s="527"/>
      <c r="UCJ8" s="527"/>
      <c r="UCK8" s="527"/>
      <c r="UCL8" s="527"/>
      <c r="UCM8" s="527"/>
      <c r="UCN8" s="527"/>
      <c r="UCO8" s="527"/>
      <c r="UCP8" s="527"/>
      <c r="UCQ8" s="527"/>
      <c r="UCR8" s="527"/>
      <c r="UCS8" s="527"/>
      <c r="UCT8" s="527"/>
      <c r="UCU8" s="527"/>
      <c r="UCV8" s="527"/>
      <c r="UCW8" s="527"/>
      <c r="UCX8" s="527"/>
      <c r="UCY8" s="527"/>
      <c r="UCZ8" s="527"/>
      <c r="UDA8" s="527"/>
      <c r="UDB8" s="527"/>
      <c r="UDC8" s="527"/>
      <c r="UDD8" s="527"/>
      <c r="UDE8" s="527"/>
      <c r="UDF8" s="527"/>
      <c r="UDG8" s="527"/>
      <c r="UDH8" s="527"/>
      <c r="UDI8" s="527"/>
      <c r="UDJ8" s="527"/>
      <c r="UDK8" s="527"/>
      <c r="UDL8" s="527"/>
      <c r="UDM8" s="527"/>
      <c r="UDN8" s="527"/>
      <c r="UDO8" s="527"/>
      <c r="UDP8" s="527"/>
      <c r="UDQ8" s="527"/>
      <c r="UDR8" s="527"/>
      <c r="UDS8" s="527"/>
      <c r="UDT8" s="527"/>
      <c r="UDU8" s="527"/>
      <c r="UDV8" s="527"/>
      <c r="UDW8" s="527"/>
      <c r="UDX8" s="527"/>
      <c r="UDY8" s="527"/>
      <c r="UDZ8" s="527"/>
      <c r="UEA8" s="527"/>
      <c r="UEB8" s="527"/>
      <c r="UEC8" s="527"/>
      <c r="UED8" s="527"/>
      <c r="UEE8" s="527"/>
      <c r="UEF8" s="527"/>
      <c r="UEG8" s="527"/>
      <c r="UEH8" s="527"/>
      <c r="UEI8" s="527"/>
      <c r="UEJ8" s="527"/>
      <c r="UEK8" s="527"/>
      <c r="UEL8" s="527"/>
      <c r="UEM8" s="527"/>
      <c r="UEN8" s="527"/>
      <c r="UEO8" s="527"/>
      <c r="UEP8" s="527"/>
      <c r="UEQ8" s="527"/>
      <c r="UER8" s="527"/>
      <c r="UES8" s="527"/>
      <c r="UET8" s="527"/>
      <c r="UEU8" s="527"/>
      <c r="UEV8" s="527"/>
      <c r="UEW8" s="527"/>
      <c r="UEX8" s="527"/>
      <c r="UEY8" s="527"/>
      <c r="UEZ8" s="527"/>
      <c r="UFA8" s="527"/>
      <c r="UFB8" s="527"/>
      <c r="UFC8" s="527"/>
      <c r="UFD8" s="527"/>
      <c r="UFE8" s="527"/>
      <c r="UFF8" s="527"/>
      <c r="UFG8" s="527"/>
      <c r="UFH8" s="527"/>
      <c r="UFI8" s="527"/>
      <c r="UFJ8" s="527"/>
      <c r="UFK8" s="527"/>
      <c r="UFL8" s="527"/>
      <c r="UFM8" s="527"/>
      <c r="UFN8" s="527"/>
      <c r="UFO8" s="527"/>
      <c r="UFP8" s="527"/>
      <c r="UFQ8" s="527"/>
      <c r="UFR8" s="527"/>
      <c r="UFS8" s="527"/>
      <c r="UFT8" s="527"/>
      <c r="UFU8" s="527"/>
      <c r="UFV8" s="527"/>
      <c r="UFW8" s="527"/>
      <c r="UFX8" s="527"/>
      <c r="UFY8" s="527"/>
      <c r="UFZ8" s="527"/>
      <c r="UGA8" s="527"/>
      <c r="UGB8" s="527"/>
      <c r="UGC8" s="527"/>
      <c r="UGD8" s="527"/>
      <c r="UGE8" s="527"/>
      <c r="UGF8" s="527"/>
      <c r="UGG8" s="527"/>
      <c r="UGH8" s="527"/>
      <c r="UGI8" s="527"/>
      <c r="UGJ8" s="527"/>
      <c r="UGK8" s="527"/>
      <c r="UGL8" s="527"/>
      <c r="UGM8" s="527"/>
      <c r="UGN8" s="527"/>
      <c r="UGO8" s="527"/>
      <c r="UGP8" s="527"/>
      <c r="UGQ8" s="527"/>
      <c r="UGR8" s="527"/>
      <c r="UGS8" s="527"/>
      <c r="UGT8" s="527"/>
      <c r="UGU8" s="527"/>
      <c r="UGV8" s="527"/>
      <c r="UGW8" s="527"/>
      <c r="UGX8" s="527"/>
      <c r="UGY8" s="527"/>
      <c r="UGZ8" s="527"/>
      <c r="UHA8" s="527"/>
      <c r="UHB8" s="527"/>
      <c r="UHC8" s="527"/>
      <c r="UHD8" s="527"/>
      <c r="UHE8" s="527"/>
      <c r="UHF8" s="527"/>
      <c r="UHG8" s="527"/>
      <c r="UHH8" s="527"/>
      <c r="UHI8" s="527"/>
      <c r="UHJ8" s="527"/>
      <c r="UHK8" s="527"/>
      <c r="UHL8" s="527"/>
      <c r="UHM8" s="527"/>
      <c r="UHN8" s="527"/>
      <c r="UHO8" s="527"/>
      <c r="UHP8" s="527"/>
      <c r="UHQ8" s="527"/>
      <c r="UHR8" s="527"/>
      <c r="UHS8" s="527"/>
      <c r="UHT8" s="527"/>
      <c r="UHU8" s="527"/>
      <c r="UHV8" s="527"/>
      <c r="UHW8" s="527"/>
      <c r="UHX8" s="527"/>
      <c r="UHY8" s="527"/>
      <c r="UHZ8" s="527"/>
      <c r="UIA8" s="527"/>
      <c r="UIB8" s="527"/>
      <c r="UIC8" s="527"/>
      <c r="UID8" s="527"/>
      <c r="UIE8" s="527"/>
      <c r="UIF8" s="527"/>
      <c r="UIG8" s="527"/>
      <c r="UIH8" s="527"/>
      <c r="UII8" s="527"/>
      <c r="UIJ8" s="527"/>
      <c r="UIK8" s="527"/>
      <c r="UIL8" s="527"/>
      <c r="UIM8" s="527"/>
      <c r="UIN8" s="527"/>
      <c r="UIO8" s="527"/>
      <c r="UIP8" s="527"/>
      <c r="UIQ8" s="527"/>
      <c r="UIR8" s="527"/>
      <c r="UIS8" s="527"/>
      <c r="UIT8" s="527"/>
      <c r="UIU8" s="527"/>
      <c r="UIV8" s="527"/>
      <c r="UIW8" s="527"/>
      <c r="UIX8" s="527"/>
      <c r="UIY8" s="527"/>
      <c r="UIZ8" s="527"/>
      <c r="UJA8" s="527"/>
      <c r="UJB8" s="527"/>
      <c r="UJC8" s="527"/>
      <c r="UJD8" s="527"/>
      <c r="UJE8" s="527"/>
      <c r="UJF8" s="527"/>
      <c r="UJG8" s="527"/>
      <c r="UJH8" s="527"/>
      <c r="UJI8" s="527"/>
      <c r="UJJ8" s="527"/>
      <c r="UJK8" s="527"/>
      <c r="UJL8" s="527"/>
      <c r="UJM8" s="527"/>
      <c r="UJN8" s="527"/>
      <c r="UJO8" s="527"/>
      <c r="UJP8" s="527"/>
      <c r="UJQ8" s="527"/>
      <c r="UJR8" s="527"/>
      <c r="UJS8" s="527"/>
      <c r="UJT8" s="527"/>
      <c r="UJU8" s="527"/>
      <c r="UJV8" s="527"/>
      <c r="UJW8" s="527"/>
      <c r="UJX8" s="527"/>
      <c r="UJY8" s="527"/>
      <c r="UJZ8" s="527"/>
      <c r="UKA8" s="527"/>
      <c r="UKB8" s="527"/>
      <c r="UKC8" s="527"/>
      <c r="UKD8" s="527"/>
      <c r="UKE8" s="527"/>
      <c r="UKF8" s="527"/>
      <c r="UKG8" s="527"/>
      <c r="UKH8" s="527"/>
      <c r="UKI8" s="527"/>
      <c r="UKJ8" s="527"/>
      <c r="UKK8" s="527"/>
      <c r="UKL8" s="527"/>
      <c r="UKM8" s="527"/>
      <c r="UKN8" s="527"/>
      <c r="UKO8" s="527"/>
      <c r="UKP8" s="527"/>
      <c r="UKQ8" s="527"/>
      <c r="UKR8" s="527"/>
      <c r="UKS8" s="527"/>
      <c r="UKT8" s="527"/>
      <c r="UKU8" s="527"/>
      <c r="UKV8" s="527"/>
      <c r="UKW8" s="527"/>
      <c r="UKX8" s="527"/>
      <c r="UKY8" s="527"/>
      <c r="UKZ8" s="527"/>
      <c r="ULA8" s="527"/>
      <c r="ULB8" s="527"/>
      <c r="ULC8" s="527"/>
      <c r="ULD8" s="527"/>
      <c r="ULE8" s="527"/>
      <c r="ULF8" s="527"/>
      <c r="ULG8" s="527"/>
      <c r="ULH8" s="527"/>
      <c r="ULI8" s="527"/>
      <c r="ULJ8" s="527"/>
      <c r="ULK8" s="527"/>
      <c r="ULL8" s="527"/>
      <c r="ULM8" s="527"/>
      <c r="ULN8" s="527"/>
      <c r="ULO8" s="527"/>
      <c r="ULP8" s="527"/>
      <c r="ULQ8" s="527"/>
      <c r="ULR8" s="527"/>
      <c r="ULS8" s="527"/>
      <c r="ULT8" s="527"/>
      <c r="ULU8" s="527"/>
      <c r="ULV8" s="527"/>
      <c r="ULW8" s="527"/>
      <c r="ULX8" s="527"/>
      <c r="ULY8" s="527"/>
      <c r="ULZ8" s="527"/>
      <c r="UMA8" s="527"/>
      <c r="UMB8" s="527"/>
      <c r="UMC8" s="527"/>
      <c r="UMD8" s="527"/>
      <c r="UME8" s="527"/>
      <c r="UMF8" s="527"/>
      <c r="UMG8" s="527"/>
      <c r="UMH8" s="527"/>
      <c r="UMI8" s="527"/>
      <c r="UMJ8" s="527"/>
      <c r="UMK8" s="527"/>
      <c r="UML8" s="527"/>
      <c r="UMM8" s="527"/>
      <c r="UMN8" s="527"/>
      <c r="UMO8" s="527"/>
      <c r="UMP8" s="527"/>
      <c r="UMQ8" s="527"/>
      <c r="UMR8" s="527"/>
      <c r="UMS8" s="527"/>
      <c r="UMT8" s="527"/>
      <c r="UMU8" s="527"/>
      <c r="UMV8" s="527"/>
      <c r="UMW8" s="527"/>
      <c r="UMX8" s="527"/>
      <c r="UMY8" s="527"/>
      <c r="UMZ8" s="527"/>
      <c r="UNA8" s="527"/>
      <c r="UNB8" s="527"/>
      <c r="UNC8" s="527"/>
      <c r="UND8" s="527"/>
      <c r="UNE8" s="527"/>
      <c r="UNF8" s="527"/>
      <c r="UNG8" s="527"/>
      <c r="UNH8" s="527"/>
      <c r="UNI8" s="527"/>
      <c r="UNJ8" s="527"/>
      <c r="UNK8" s="527"/>
      <c r="UNL8" s="527"/>
      <c r="UNM8" s="527"/>
      <c r="UNN8" s="527"/>
      <c r="UNO8" s="527"/>
      <c r="UNP8" s="527"/>
      <c r="UNQ8" s="527"/>
      <c r="UNR8" s="527"/>
      <c r="UNS8" s="527"/>
      <c r="UNT8" s="527"/>
      <c r="UNU8" s="527"/>
      <c r="UNV8" s="527"/>
      <c r="UNW8" s="527"/>
      <c r="UNX8" s="527"/>
      <c r="UNY8" s="527"/>
      <c r="UNZ8" s="527"/>
      <c r="UOA8" s="527"/>
      <c r="UOB8" s="527"/>
      <c r="UOC8" s="527"/>
      <c r="UOD8" s="527"/>
      <c r="UOE8" s="527"/>
      <c r="UOF8" s="527"/>
      <c r="UOG8" s="527"/>
      <c r="UOH8" s="527"/>
      <c r="UOI8" s="527"/>
      <c r="UOJ8" s="527"/>
      <c r="UOK8" s="527"/>
      <c r="UOL8" s="527"/>
      <c r="UOM8" s="527"/>
      <c r="UON8" s="527"/>
      <c r="UOO8" s="527"/>
      <c r="UOP8" s="527"/>
      <c r="UOQ8" s="527"/>
      <c r="UOR8" s="527"/>
      <c r="UOS8" s="527"/>
      <c r="UOT8" s="527"/>
      <c r="UOU8" s="527"/>
      <c r="UOV8" s="527"/>
      <c r="UOW8" s="527"/>
      <c r="UOX8" s="527"/>
      <c r="UOY8" s="527"/>
      <c r="UOZ8" s="527"/>
      <c r="UPA8" s="527"/>
      <c r="UPB8" s="527"/>
      <c r="UPC8" s="527"/>
      <c r="UPD8" s="527"/>
      <c r="UPE8" s="527"/>
      <c r="UPF8" s="527"/>
      <c r="UPG8" s="527"/>
      <c r="UPH8" s="527"/>
      <c r="UPI8" s="527"/>
      <c r="UPJ8" s="527"/>
      <c r="UPK8" s="527"/>
      <c r="UPL8" s="527"/>
      <c r="UPM8" s="527"/>
      <c r="UPN8" s="527"/>
      <c r="UPO8" s="527"/>
      <c r="UPP8" s="527"/>
      <c r="UPQ8" s="527"/>
      <c r="UPR8" s="527"/>
      <c r="UPS8" s="527"/>
      <c r="UPT8" s="527"/>
      <c r="UPU8" s="527"/>
      <c r="UPV8" s="527"/>
      <c r="UPW8" s="527"/>
      <c r="UPX8" s="527"/>
      <c r="UPY8" s="527"/>
      <c r="UPZ8" s="527"/>
      <c r="UQA8" s="527"/>
      <c r="UQB8" s="527"/>
      <c r="UQC8" s="527"/>
      <c r="UQD8" s="527"/>
      <c r="UQE8" s="527"/>
      <c r="UQF8" s="527"/>
      <c r="UQG8" s="527"/>
      <c r="UQH8" s="527"/>
      <c r="UQI8" s="527"/>
      <c r="UQJ8" s="527"/>
      <c r="UQK8" s="527"/>
      <c r="UQL8" s="527"/>
      <c r="UQM8" s="527"/>
      <c r="UQN8" s="527"/>
      <c r="UQO8" s="527"/>
      <c r="UQP8" s="527"/>
      <c r="UQQ8" s="527"/>
      <c r="UQR8" s="527"/>
      <c r="UQS8" s="527"/>
      <c r="UQT8" s="527"/>
      <c r="UQU8" s="527"/>
      <c r="UQV8" s="527"/>
      <c r="UQW8" s="527"/>
      <c r="UQX8" s="527"/>
      <c r="UQY8" s="527"/>
      <c r="UQZ8" s="527"/>
      <c r="URA8" s="527"/>
      <c r="URB8" s="527"/>
      <c r="URC8" s="527"/>
      <c r="URD8" s="527"/>
      <c r="URE8" s="527"/>
      <c r="URF8" s="527"/>
      <c r="URG8" s="527"/>
      <c r="URH8" s="527"/>
      <c r="URI8" s="527"/>
      <c r="URJ8" s="527"/>
      <c r="URK8" s="527"/>
      <c r="URL8" s="527"/>
      <c r="URM8" s="527"/>
      <c r="URN8" s="527"/>
      <c r="URO8" s="527"/>
      <c r="URP8" s="527"/>
      <c r="URQ8" s="527"/>
      <c r="URR8" s="527"/>
      <c r="URS8" s="527"/>
      <c r="URT8" s="527"/>
      <c r="URU8" s="527"/>
      <c r="URV8" s="527"/>
      <c r="URW8" s="527"/>
      <c r="URX8" s="527"/>
      <c r="URY8" s="527"/>
      <c r="URZ8" s="527"/>
      <c r="USA8" s="527"/>
      <c r="USB8" s="527"/>
      <c r="USC8" s="527"/>
      <c r="USD8" s="527"/>
      <c r="USE8" s="527"/>
      <c r="USF8" s="527"/>
      <c r="USG8" s="527"/>
      <c r="USH8" s="527"/>
      <c r="USI8" s="527"/>
      <c r="USJ8" s="527"/>
      <c r="USK8" s="527"/>
      <c r="USL8" s="527"/>
      <c r="USM8" s="527"/>
      <c r="USN8" s="527"/>
      <c r="USO8" s="527"/>
      <c r="USP8" s="527"/>
      <c r="USQ8" s="527"/>
      <c r="USR8" s="527"/>
      <c r="USS8" s="527"/>
      <c r="UST8" s="527"/>
      <c r="USU8" s="527"/>
      <c r="USV8" s="527"/>
      <c r="USW8" s="527"/>
      <c r="USX8" s="527"/>
      <c r="USY8" s="527"/>
      <c r="USZ8" s="527"/>
      <c r="UTA8" s="527"/>
      <c r="UTB8" s="527"/>
      <c r="UTC8" s="527"/>
      <c r="UTD8" s="527"/>
      <c r="UTE8" s="527"/>
      <c r="UTF8" s="527"/>
      <c r="UTG8" s="527"/>
      <c r="UTH8" s="527"/>
      <c r="UTI8" s="527"/>
      <c r="UTJ8" s="527"/>
      <c r="UTK8" s="527"/>
      <c r="UTL8" s="527"/>
      <c r="UTM8" s="527"/>
      <c r="UTN8" s="527"/>
      <c r="UTO8" s="527"/>
      <c r="UTP8" s="527"/>
      <c r="UTQ8" s="527"/>
      <c r="UTR8" s="527"/>
      <c r="UTS8" s="527"/>
      <c r="UTT8" s="527"/>
      <c r="UTU8" s="527"/>
      <c r="UTV8" s="527"/>
      <c r="UTW8" s="527"/>
      <c r="UTX8" s="527"/>
      <c r="UTY8" s="527"/>
      <c r="UTZ8" s="527"/>
      <c r="UUA8" s="527"/>
      <c r="UUB8" s="527"/>
      <c r="UUC8" s="527"/>
      <c r="UUD8" s="527"/>
      <c r="UUE8" s="527"/>
      <c r="UUF8" s="527"/>
      <c r="UUG8" s="527"/>
      <c r="UUH8" s="527"/>
      <c r="UUI8" s="527"/>
      <c r="UUJ8" s="527"/>
      <c r="UUK8" s="527"/>
      <c r="UUL8" s="527"/>
      <c r="UUM8" s="527"/>
      <c r="UUN8" s="527"/>
      <c r="UUO8" s="527"/>
      <c r="UUP8" s="527"/>
      <c r="UUQ8" s="527"/>
      <c r="UUR8" s="527"/>
      <c r="UUS8" s="527"/>
      <c r="UUT8" s="527"/>
      <c r="UUU8" s="527"/>
      <c r="UUV8" s="527"/>
      <c r="UUW8" s="527"/>
      <c r="UUX8" s="527"/>
      <c r="UUY8" s="527"/>
      <c r="UUZ8" s="527"/>
      <c r="UVA8" s="527"/>
      <c r="UVB8" s="527"/>
      <c r="UVC8" s="527"/>
      <c r="UVD8" s="527"/>
      <c r="UVE8" s="527"/>
      <c r="UVF8" s="527"/>
      <c r="UVG8" s="527"/>
      <c r="UVH8" s="527"/>
      <c r="UVI8" s="527"/>
      <c r="UVJ8" s="527"/>
      <c r="UVK8" s="527"/>
      <c r="UVL8" s="527"/>
      <c r="UVM8" s="527"/>
      <c r="UVN8" s="527"/>
      <c r="UVO8" s="527"/>
      <c r="UVP8" s="527"/>
      <c r="UVQ8" s="527"/>
      <c r="UVR8" s="527"/>
      <c r="UVS8" s="527"/>
      <c r="UVT8" s="527"/>
      <c r="UVU8" s="527"/>
      <c r="UVV8" s="527"/>
      <c r="UVW8" s="527"/>
      <c r="UVX8" s="527"/>
      <c r="UVY8" s="527"/>
      <c r="UVZ8" s="527"/>
      <c r="UWA8" s="527"/>
      <c r="UWB8" s="527"/>
      <c r="UWC8" s="527"/>
      <c r="UWD8" s="527"/>
      <c r="UWE8" s="527"/>
      <c r="UWF8" s="527"/>
      <c r="UWG8" s="527"/>
      <c r="UWH8" s="527"/>
      <c r="UWI8" s="527"/>
      <c r="UWJ8" s="527"/>
      <c r="UWK8" s="527"/>
      <c r="UWL8" s="527"/>
      <c r="UWM8" s="527"/>
      <c r="UWN8" s="527"/>
      <c r="UWO8" s="527"/>
      <c r="UWP8" s="527"/>
      <c r="UWQ8" s="527"/>
      <c r="UWR8" s="527"/>
      <c r="UWS8" s="527"/>
      <c r="UWT8" s="527"/>
      <c r="UWU8" s="527"/>
      <c r="UWV8" s="527"/>
      <c r="UWW8" s="527"/>
      <c r="UWX8" s="527"/>
      <c r="UWY8" s="527"/>
      <c r="UWZ8" s="527"/>
      <c r="UXA8" s="527"/>
      <c r="UXB8" s="527"/>
      <c r="UXC8" s="527"/>
      <c r="UXD8" s="527"/>
      <c r="UXE8" s="527"/>
      <c r="UXF8" s="527"/>
      <c r="UXG8" s="527"/>
      <c r="UXH8" s="527"/>
      <c r="UXI8" s="527"/>
      <c r="UXJ8" s="527"/>
      <c r="UXK8" s="527"/>
      <c r="UXL8" s="527"/>
      <c r="UXM8" s="527"/>
      <c r="UXN8" s="527"/>
      <c r="UXO8" s="527"/>
      <c r="UXP8" s="527"/>
      <c r="UXQ8" s="527"/>
      <c r="UXR8" s="527"/>
      <c r="UXS8" s="527"/>
      <c r="UXT8" s="527"/>
      <c r="UXU8" s="527"/>
      <c r="UXV8" s="527"/>
      <c r="UXW8" s="527"/>
      <c r="UXX8" s="527"/>
      <c r="UXY8" s="527"/>
      <c r="UXZ8" s="527"/>
      <c r="UYA8" s="527"/>
      <c r="UYB8" s="527"/>
      <c r="UYC8" s="527"/>
      <c r="UYD8" s="527"/>
      <c r="UYE8" s="527"/>
      <c r="UYF8" s="527"/>
      <c r="UYG8" s="527"/>
      <c r="UYH8" s="527"/>
      <c r="UYI8" s="527"/>
      <c r="UYJ8" s="527"/>
      <c r="UYK8" s="527"/>
      <c r="UYL8" s="527"/>
      <c r="UYM8" s="527"/>
      <c r="UYN8" s="527"/>
      <c r="UYO8" s="527"/>
      <c r="UYP8" s="527"/>
      <c r="UYQ8" s="527"/>
      <c r="UYR8" s="527"/>
      <c r="UYS8" s="527"/>
      <c r="UYT8" s="527"/>
      <c r="UYU8" s="527"/>
      <c r="UYV8" s="527"/>
      <c r="UYW8" s="527"/>
      <c r="UYX8" s="527"/>
      <c r="UYY8" s="527"/>
      <c r="UYZ8" s="527"/>
      <c r="UZA8" s="527"/>
      <c r="UZB8" s="527"/>
      <c r="UZC8" s="527"/>
      <c r="UZD8" s="527"/>
      <c r="UZE8" s="527"/>
      <c r="UZF8" s="527"/>
      <c r="UZG8" s="527"/>
      <c r="UZH8" s="527"/>
      <c r="UZI8" s="527"/>
      <c r="UZJ8" s="527"/>
      <c r="UZK8" s="527"/>
      <c r="UZL8" s="527"/>
      <c r="UZM8" s="527"/>
      <c r="UZN8" s="527"/>
      <c r="UZO8" s="527"/>
      <c r="UZP8" s="527"/>
      <c r="UZQ8" s="527"/>
      <c r="UZR8" s="527"/>
      <c r="UZS8" s="527"/>
      <c r="UZT8" s="527"/>
      <c r="UZU8" s="527"/>
      <c r="UZV8" s="527"/>
      <c r="UZW8" s="527"/>
      <c r="UZX8" s="527"/>
      <c r="UZY8" s="527"/>
      <c r="UZZ8" s="527"/>
      <c r="VAA8" s="527"/>
      <c r="VAB8" s="527"/>
      <c r="VAC8" s="527"/>
      <c r="VAD8" s="527"/>
      <c r="VAE8" s="527"/>
      <c r="VAF8" s="527"/>
      <c r="VAG8" s="527"/>
      <c r="VAH8" s="527"/>
      <c r="VAI8" s="527"/>
      <c r="VAJ8" s="527"/>
      <c r="VAK8" s="527"/>
      <c r="VAL8" s="527"/>
      <c r="VAM8" s="527"/>
      <c r="VAN8" s="527"/>
      <c r="VAO8" s="527"/>
      <c r="VAP8" s="527"/>
      <c r="VAQ8" s="527"/>
      <c r="VAR8" s="527"/>
      <c r="VAS8" s="527"/>
      <c r="VAT8" s="527"/>
      <c r="VAU8" s="527"/>
      <c r="VAV8" s="527"/>
      <c r="VAW8" s="527"/>
      <c r="VAX8" s="527"/>
      <c r="VAY8" s="527"/>
      <c r="VAZ8" s="527"/>
      <c r="VBA8" s="527"/>
      <c r="VBB8" s="527"/>
      <c r="VBC8" s="527"/>
      <c r="VBD8" s="527"/>
      <c r="VBE8" s="527"/>
      <c r="VBF8" s="527"/>
      <c r="VBG8" s="527"/>
      <c r="VBH8" s="527"/>
      <c r="VBI8" s="527"/>
      <c r="VBJ8" s="527"/>
      <c r="VBK8" s="527"/>
      <c r="VBL8" s="527"/>
      <c r="VBM8" s="527"/>
      <c r="VBN8" s="527"/>
      <c r="VBO8" s="527"/>
      <c r="VBP8" s="527"/>
      <c r="VBQ8" s="527"/>
      <c r="VBR8" s="527"/>
      <c r="VBS8" s="527"/>
      <c r="VBT8" s="527"/>
      <c r="VBU8" s="527"/>
      <c r="VBV8" s="527"/>
      <c r="VBW8" s="527"/>
      <c r="VBX8" s="527"/>
      <c r="VBY8" s="527"/>
      <c r="VBZ8" s="527"/>
      <c r="VCA8" s="527"/>
      <c r="VCB8" s="527"/>
      <c r="VCC8" s="527"/>
      <c r="VCD8" s="527"/>
      <c r="VCE8" s="527"/>
      <c r="VCF8" s="527"/>
      <c r="VCG8" s="527"/>
      <c r="VCH8" s="527"/>
      <c r="VCI8" s="527"/>
      <c r="VCJ8" s="527"/>
      <c r="VCK8" s="527"/>
      <c r="VCL8" s="527"/>
      <c r="VCM8" s="527"/>
      <c r="VCN8" s="527"/>
      <c r="VCO8" s="527"/>
      <c r="VCP8" s="527"/>
      <c r="VCQ8" s="527"/>
      <c r="VCR8" s="527"/>
      <c r="VCS8" s="527"/>
      <c r="VCT8" s="527"/>
      <c r="VCU8" s="527"/>
      <c r="VCV8" s="527"/>
      <c r="VCW8" s="527"/>
      <c r="VCX8" s="527"/>
      <c r="VCY8" s="527"/>
      <c r="VCZ8" s="527"/>
      <c r="VDA8" s="527"/>
      <c r="VDB8" s="527"/>
      <c r="VDC8" s="527"/>
      <c r="VDD8" s="527"/>
      <c r="VDE8" s="527"/>
      <c r="VDF8" s="527"/>
      <c r="VDG8" s="527"/>
      <c r="VDH8" s="527"/>
      <c r="VDI8" s="527"/>
      <c r="VDJ8" s="527"/>
      <c r="VDK8" s="527"/>
      <c r="VDL8" s="527"/>
      <c r="VDM8" s="527"/>
      <c r="VDN8" s="527"/>
      <c r="VDO8" s="527"/>
      <c r="VDP8" s="527"/>
      <c r="VDQ8" s="527"/>
      <c r="VDR8" s="527"/>
      <c r="VDS8" s="527"/>
      <c r="VDT8" s="527"/>
      <c r="VDU8" s="527"/>
      <c r="VDV8" s="527"/>
      <c r="VDW8" s="527"/>
      <c r="VDX8" s="527"/>
      <c r="VDY8" s="527"/>
      <c r="VDZ8" s="527"/>
      <c r="VEA8" s="527"/>
      <c r="VEB8" s="527"/>
      <c r="VEC8" s="527"/>
      <c r="VED8" s="527"/>
      <c r="VEE8" s="527"/>
      <c r="VEF8" s="527"/>
      <c r="VEG8" s="527"/>
      <c r="VEH8" s="527"/>
      <c r="VEI8" s="527"/>
      <c r="VEJ8" s="527"/>
      <c r="VEK8" s="527"/>
      <c r="VEL8" s="527"/>
      <c r="VEM8" s="527"/>
      <c r="VEN8" s="527"/>
      <c r="VEO8" s="527"/>
      <c r="VEP8" s="527"/>
      <c r="VEQ8" s="527"/>
      <c r="VER8" s="527"/>
      <c r="VES8" s="527"/>
      <c r="VET8" s="527"/>
      <c r="VEU8" s="527"/>
      <c r="VEV8" s="527"/>
      <c r="VEW8" s="527"/>
      <c r="VEX8" s="527"/>
      <c r="VEY8" s="527"/>
      <c r="VEZ8" s="527"/>
      <c r="VFA8" s="527"/>
      <c r="VFB8" s="527"/>
      <c r="VFC8" s="527"/>
      <c r="VFD8" s="527"/>
      <c r="VFE8" s="527"/>
      <c r="VFF8" s="527"/>
      <c r="VFG8" s="527"/>
      <c r="VFH8" s="527"/>
      <c r="VFI8" s="527"/>
      <c r="VFJ8" s="527"/>
      <c r="VFK8" s="527"/>
      <c r="VFL8" s="527"/>
      <c r="VFM8" s="527"/>
      <c r="VFN8" s="527"/>
      <c r="VFO8" s="527"/>
      <c r="VFP8" s="527"/>
      <c r="VFQ8" s="527"/>
      <c r="VFR8" s="527"/>
      <c r="VFS8" s="527"/>
      <c r="VFT8" s="527"/>
      <c r="VFU8" s="527"/>
      <c r="VFV8" s="527"/>
      <c r="VFW8" s="527"/>
      <c r="VFX8" s="527"/>
      <c r="VFY8" s="527"/>
      <c r="VFZ8" s="527"/>
      <c r="VGA8" s="527"/>
      <c r="VGB8" s="527"/>
      <c r="VGC8" s="527"/>
      <c r="VGD8" s="527"/>
      <c r="VGE8" s="527"/>
      <c r="VGF8" s="527"/>
      <c r="VGG8" s="527"/>
      <c r="VGH8" s="527"/>
      <c r="VGI8" s="527"/>
      <c r="VGJ8" s="527"/>
      <c r="VGK8" s="527"/>
      <c r="VGL8" s="527"/>
      <c r="VGM8" s="527"/>
      <c r="VGN8" s="527"/>
      <c r="VGO8" s="527"/>
      <c r="VGP8" s="527"/>
      <c r="VGQ8" s="527"/>
      <c r="VGR8" s="527"/>
      <c r="VGS8" s="527"/>
      <c r="VGT8" s="527"/>
      <c r="VGU8" s="527"/>
      <c r="VGV8" s="527"/>
      <c r="VGW8" s="527"/>
      <c r="VGX8" s="527"/>
      <c r="VGY8" s="527"/>
      <c r="VGZ8" s="527"/>
      <c r="VHA8" s="527"/>
      <c r="VHB8" s="527"/>
      <c r="VHC8" s="527"/>
      <c r="VHD8" s="527"/>
      <c r="VHE8" s="527"/>
      <c r="VHF8" s="527"/>
      <c r="VHG8" s="527"/>
      <c r="VHH8" s="527"/>
      <c r="VHI8" s="527"/>
      <c r="VHJ8" s="527"/>
      <c r="VHK8" s="527"/>
      <c r="VHL8" s="527"/>
      <c r="VHM8" s="527"/>
      <c r="VHN8" s="527"/>
      <c r="VHO8" s="527"/>
      <c r="VHP8" s="527"/>
      <c r="VHQ8" s="527"/>
      <c r="VHR8" s="527"/>
      <c r="VHS8" s="527"/>
      <c r="VHT8" s="527"/>
      <c r="VHU8" s="527"/>
      <c r="VHV8" s="527"/>
      <c r="VHW8" s="527"/>
      <c r="VHX8" s="527"/>
      <c r="VHY8" s="527"/>
      <c r="VHZ8" s="527"/>
      <c r="VIA8" s="527"/>
      <c r="VIB8" s="527"/>
      <c r="VIC8" s="527"/>
      <c r="VID8" s="527"/>
      <c r="VIE8" s="527"/>
      <c r="VIF8" s="527"/>
      <c r="VIG8" s="527"/>
      <c r="VIH8" s="527"/>
      <c r="VII8" s="527"/>
      <c r="VIJ8" s="527"/>
      <c r="VIK8" s="527"/>
      <c r="VIL8" s="527"/>
      <c r="VIM8" s="527"/>
      <c r="VIN8" s="527"/>
      <c r="VIO8" s="527"/>
      <c r="VIP8" s="527"/>
      <c r="VIQ8" s="527"/>
      <c r="VIR8" s="527"/>
      <c r="VIS8" s="527"/>
      <c r="VIT8" s="527"/>
      <c r="VIU8" s="527"/>
      <c r="VIV8" s="527"/>
      <c r="VIW8" s="527"/>
      <c r="VIX8" s="527"/>
      <c r="VIY8" s="527"/>
      <c r="VIZ8" s="527"/>
      <c r="VJA8" s="527"/>
      <c r="VJB8" s="527"/>
      <c r="VJC8" s="527"/>
      <c r="VJD8" s="527"/>
      <c r="VJE8" s="527"/>
      <c r="VJF8" s="527"/>
      <c r="VJG8" s="527"/>
      <c r="VJH8" s="527"/>
      <c r="VJI8" s="527"/>
      <c r="VJJ8" s="527"/>
      <c r="VJK8" s="527"/>
      <c r="VJL8" s="527"/>
      <c r="VJM8" s="527"/>
      <c r="VJN8" s="527"/>
      <c r="VJO8" s="527"/>
      <c r="VJP8" s="527"/>
      <c r="VJQ8" s="527"/>
      <c r="VJR8" s="527"/>
      <c r="VJS8" s="527"/>
      <c r="VJT8" s="527"/>
      <c r="VJU8" s="527"/>
      <c r="VJV8" s="527"/>
      <c r="VJW8" s="527"/>
      <c r="VJX8" s="527"/>
      <c r="VJY8" s="527"/>
      <c r="VJZ8" s="527"/>
      <c r="VKA8" s="527"/>
      <c r="VKB8" s="527"/>
      <c r="VKC8" s="527"/>
      <c r="VKD8" s="527"/>
      <c r="VKE8" s="527"/>
      <c r="VKF8" s="527"/>
      <c r="VKG8" s="527"/>
      <c r="VKH8" s="527"/>
      <c r="VKI8" s="527"/>
      <c r="VKJ8" s="527"/>
      <c r="VKK8" s="527"/>
      <c r="VKL8" s="527"/>
      <c r="VKM8" s="527"/>
      <c r="VKN8" s="527"/>
      <c r="VKO8" s="527"/>
      <c r="VKP8" s="527"/>
      <c r="VKQ8" s="527"/>
      <c r="VKR8" s="527"/>
      <c r="VKS8" s="527"/>
      <c r="VKT8" s="527"/>
      <c r="VKU8" s="527"/>
      <c r="VKV8" s="527"/>
      <c r="VKW8" s="527"/>
      <c r="VKX8" s="527"/>
      <c r="VKY8" s="527"/>
      <c r="VKZ8" s="527"/>
      <c r="VLA8" s="527"/>
      <c r="VLB8" s="527"/>
      <c r="VLC8" s="527"/>
      <c r="VLD8" s="527"/>
      <c r="VLE8" s="527"/>
      <c r="VLF8" s="527"/>
      <c r="VLG8" s="527"/>
      <c r="VLH8" s="527"/>
      <c r="VLI8" s="527"/>
      <c r="VLJ8" s="527"/>
      <c r="VLK8" s="527"/>
      <c r="VLL8" s="527"/>
      <c r="VLM8" s="527"/>
      <c r="VLN8" s="527"/>
      <c r="VLO8" s="527"/>
      <c r="VLP8" s="527"/>
      <c r="VLQ8" s="527"/>
      <c r="VLR8" s="527"/>
      <c r="VLS8" s="527"/>
      <c r="VLT8" s="527"/>
      <c r="VLU8" s="527"/>
      <c r="VLV8" s="527"/>
      <c r="VLW8" s="527"/>
      <c r="VLX8" s="527"/>
      <c r="VLY8" s="527"/>
      <c r="VLZ8" s="527"/>
      <c r="VMA8" s="527"/>
      <c r="VMB8" s="527"/>
      <c r="VMC8" s="527"/>
      <c r="VMD8" s="527"/>
      <c r="VME8" s="527"/>
      <c r="VMF8" s="527"/>
      <c r="VMG8" s="527"/>
      <c r="VMH8" s="527"/>
      <c r="VMI8" s="527"/>
      <c r="VMJ8" s="527"/>
      <c r="VMK8" s="527"/>
      <c r="VML8" s="527"/>
      <c r="VMM8" s="527"/>
      <c r="VMN8" s="527"/>
      <c r="VMO8" s="527"/>
      <c r="VMP8" s="527"/>
      <c r="VMQ8" s="527"/>
      <c r="VMR8" s="527"/>
      <c r="VMS8" s="527"/>
      <c r="VMT8" s="527"/>
      <c r="VMU8" s="527"/>
      <c r="VMV8" s="527"/>
      <c r="VMW8" s="527"/>
      <c r="VMX8" s="527"/>
      <c r="VMY8" s="527"/>
      <c r="VMZ8" s="527"/>
      <c r="VNA8" s="527"/>
      <c r="VNB8" s="527"/>
      <c r="VNC8" s="527"/>
      <c r="VND8" s="527"/>
      <c r="VNE8" s="527"/>
      <c r="VNF8" s="527"/>
      <c r="VNG8" s="527"/>
      <c r="VNH8" s="527"/>
      <c r="VNI8" s="527"/>
      <c r="VNJ8" s="527"/>
      <c r="VNK8" s="527"/>
      <c r="VNL8" s="527"/>
      <c r="VNM8" s="527"/>
      <c r="VNN8" s="527"/>
      <c r="VNO8" s="527"/>
      <c r="VNP8" s="527"/>
      <c r="VNQ8" s="527"/>
      <c r="VNR8" s="527"/>
      <c r="VNS8" s="527"/>
      <c r="VNT8" s="527"/>
      <c r="VNU8" s="527"/>
      <c r="VNV8" s="527"/>
      <c r="VNW8" s="527"/>
      <c r="VNX8" s="527"/>
      <c r="VNY8" s="527"/>
      <c r="VNZ8" s="527"/>
      <c r="VOA8" s="527"/>
      <c r="VOB8" s="527"/>
      <c r="VOC8" s="527"/>
      <c r="VOD8" s="527"/>
      <c r="VOE8" s="527"/>
      <c r="VOF8" s="527"/>
      <c r="VOG8" s="527"/>
      <c r="VOH8" s="527"/>
      <c r="VOI8" s="527"/>
      <c r="VOJ8" s="527"/>
      <c r="VOK8" s="527"/>
      <c r="VOL8" s="527"/>
      <c r="VOM8" s="527"/>
      <c r="VON8" s="527"/>
      <c r="VOO8" s="527"/>
      <c r="VOP8" s="527"/>
      <c r="VOQ8" s="527"/>
      <c r="VOR8" s="527"/>
      <c r="VOS8" s="527"/>
      <c r="VOT8" s="527"/>
      <c r="VOU8" s="527"/>
      <c r="VOV8" s="527"/>
      <c r="VOW8" s="527"/>
      <c r="VOX8" s="527"/>
      <c r="VOY8" s="527"/>
      <c r="VOZ8" s="527"/>
      <c r="VPA8" s="527"/>
      <c r="VPB8" s="527"/>
      <c r="VPC8" s="527"/>
      <c r="VPD8" s="527"/>
      <c r="VPE8" s="527"/>
      <c r="VPF8" s="527"/>
      <c r="VPG8" s="527"/>
      <c r="VPH8" s="527"/>
      <c r="VPI8" s="527"/>
      <c r="VPJ8" s="527"/>
      <c r="VPK8" s="527"/>
      <c r="VPL8" s="527"/>
      <c r="VPM8" s="527"/>
      <c r="VPN8" s="527"/>
      <c r="VPO8" s="527"/>
      <c r="VPP8" s="527"/>
      <c r="VPQ8" s="527"/>
      <c r="VPR8" s="527"/>
      <c r="VPS8" s="527"/>
      <c r="VPT8" s="527"/>
      <c r="VPU8" s="527"/>
      <c r="VPV8" s="527"/>
      <c r="VPW8" s="527"/>
      <c r="VPX8" s="527"/>
      <c r="VPY8" s="527"/>
      <c r="VPZ8" s="527"/>
      <c r="VQA8" s="527"/>
      <c r="VQB8" s="527"/>
      <c r="VQC8" s="527"/>
      <c r="VQD8" s="527"/>
      <c r="VQE8" s="527"/>
      <c r="VQF8" s="527"/>
      <c r="VQG8" s="527"/>
      <c r="VQH8" s="527"/>
      <c r="VQI8" s="527"/>
      <c r="VQJ8" s="527"/>
      <c r="VQK8" s="527"/>
      <c r="VQL8" s="527"/>
      <c r="VQM8" s="527"/>
      <c r="VQN8" s="527"/>
      <c r="VQO8" s="527"/>
      <c r="VQP8" s="527"/>
      <c r="VQQ8" s="527"/>
      <c r="VQR8" s="527"/>
      <c r="VQS8" s="527"/>
      <c r="VQT8" s="527"/>
      <c r="VQU8" s="527"/>
      <c r="VQV8" s="527"/>
      <c r="VQW8" s="527"/>
      <c r="VQX8" s="527"/>
      <c r="VQY8" s="527"/>
      <c r="VQZ8" s="527"/>
      <c r="VRA8" s="527"/>
      <c r="VRB8" s="527"/>
      <c r="VRC8" s="527"/>
      <c r="VRD8" s="527"/>
      <c r="VRE8" s="527"/>
      <c r="VRF8" s="527"/>
      <c r="VRG8" s="527"/>
      <c r="VRH8" s="527"/>
      <c r="VRI8" s="527"/>
      <c r="VRJ8" s="527"/>
      <c r="VRK8" s="527"/>
      <c r="VRL8" s="527"/>
      <c r="VRM8" s="527"/>
      <c r="VRN8" s="527"/>
      <c r="VRO8" s="527"/>
      <c r="VRP8" s="527"/>
      <c r="VRQ8" s="527"/>
      <c r="VRR8" s="527"/>
      <c r="VRS8" s="527"/>
      <c r="VRT8" s="527"/>
      <c r="VRU8" s="527"/>
      <c r="VRV8" s="527"/>
      <c r="VRW8" s="527"/>
      <c r="VRX8" s="527"/>
      <c r="VRY8" s="527"/>
      <c r="VRZ8" s="527"/>
      <c r="VSA8" s="527"/>
      <c r="VSB8" s="527"/>
      <c r="VSC8" s="527"/>
      <c r="VSD8" s="527"/>
      <c r="VSE8" s="527"/>
      <c r="VSF8" s="527"/>
      <c r="VSG8" s="527"/>
      <c r="VSH8" s="527"/>
      <c r="VSI8" s="527"/>
      <c r="VSJ8" s="527"/>
      <c r="VSK8" s="527"/>
      <c r="VSL8" s="527"/>
      <c r="VSM8" s="527"/>
      <c r="VSN8" s="527"/>
      <c r="VSO8" s="527"/>
      <c r="VSP8" s="527"/>
      <c r="VSQ8" s="527"/>
      <c r="VSR8" s="527"/>
      <c r="VSS8" s="527"/>
      <c r="VST8" s="527"/>
      <c r="VSU8" s="527"/>
      <c r="VSV8" s="527"/>
      <c r="VSW8" s="527"/>
      <c r="VSX8" s="527"/>
      <c r="VSY8" s="527"/>
      <c r="VSZ8" s="527"/>
      <c r="VTA8" s="527"/>
      <c r="VTB8" s="527"/>
      <c r="VTC8" s="527"/>
      <c r="VTD8" s="527"/>
      <c r="VTE8" s="527"/>
      <c r="VTF8" s="527"/>
      <c r="VTG8" s="527"/>
      <c r="VTH8" s="527"/>
      <c r="VTI8" s="527"/>
      <c r="VTJ8" s="527"/>
      <c r="VTK8" s="527"/>
      <c r="VTL8" s="527"/>
      <c r="VTM8" s="527"/>
      <c r="VTN8" s="527"/>
      <c r="VTO8" s="527"/>
      <c r="VTP8" s="527"/>
      <c r="VTQ8" s="527"/>
      <c r="VTR8" s="527"/>
      <c r="VTS8" s="527"/>
      <c r="VTT8" s="527"/>
      <c r="VTU8" s="527"/>
      <c r="VTV8" s="527"/>
      <c r="VTW8" s="527"/>
      <c r="VTX8" s="527"/>
      <c r="VTY8" s="527"/>
      <c r="VTZ8" s="527"/>
      <c r="VUA8" s="527"/>
      <c r="VUB8" s="527"/>
      <c r="VUC8" s="527"/>
      <c r="VUD8" s="527"/>
      <c r="VUE8" s="527"/>
      <c r="VUF8" s="527"/>
      <c r="VUG8" s="527"/>
      <c r="VUH8" s="527"/>
      <c r="VUI8" s="527"/>
      <c r="VUJ8" s="527"/>
      <c r="VUK8" s="527"/>
      <c r="VUL8" s="527"/>
      <c r="VUM8" s="527"/>
      <c r="VUN8" s="527"/>
      <c r="VUO8" s="527"/>
      <c r="VUP8" s="527"/>
      <c r="VUQ8" s="527"/>
      <c r="VUR8" s="527"/>
      <c r="VUS8" s="527"/>
      <c r="VUT8" s="527"/>
      <c r="VUU8" s="527"/>
      <c r="VUV8" s="527"/>
      <c r="VUW8" s="527"/>
      <c r="VUX8" s="527"/>
      <c r="VUY8" s="527"/>
      <c r="VUZ8" s="527"/>
      <c r="VVA8" s="527"/>
      <c r="VVB8" s="527"/>
      <c r="VVC8" s="527"/>
      <c r="VVD8" s="527"/>
      <c r="VVE8" s="527"/>
      <c r="VVF8" s="527"/>
      <c r="VVG8" s="527"/>
      <c r="VVH8" s="527"/>
      <c r="VVI8" s="527"/>
      <c r="VVJ8" s="527"/>
      <c r="VVK8" s="527"/>
      <c r="VVL8" s="527"/>
      <c r="VVM8" s="527"/>
      <c r="VVN8" s="527"/>
      <c r="VVO8" s="527"/>
      <c r="VVP8" s="527"/>
      <c r="VVQ8" s="527"/>
      <c r="VVR8" s="527"/>
      <c r="VVS8" s="527"/>
      <c r="VVT8" s="527"/>
      <c r="VVU8" s="527"/>
      <c r="VVV8" s="527"/>
      <c r="VVW8" s="527"/>
      <c r="VVX8" s="527"/>
      <c r="VVY8" s="527"/>
      <c r="VVZ8" s="527"/>
      <c r="VWA8" s="527"/>
      <c r="VWB8" s="527"/>
      <c r="VWC8" s="527"/>
      <c r="VWD8" s="527"/>
      <c r="VWE8" s="527"/>
      <c r="VWF8" s="527"/>
      <c r="VWG8" s="527"/>
      <c r="VWH8" s="527"/>
      <c r="VWI8" s="527"/>
      <c r="VWJ8" s="527"/>
      <c r="VWK8" s="527"/>
      <c r="VWL8" s="527"/>
      <c r="VWM8" s="527"/>
      <c r="VWN8" s="527"/>
      <c r="VWO8" s="527"/>
      <c r="VWP8" s="527"/>
      <c r="VWQ8" s="527"/>
      <c r="VWR8" s="527"/>
      <c r="VWS8" s="527"/>
      <c r="VWT8" s="527"/>
      <c r="VWU8" s="527"/>
      <c r="VWV8" s="527"/>
      <c r="VWW8" s="527"/>
      <c r="VWX8" s="527"/>
      <c r="VWY8" s="527"/>
      <c r="VWZ8" s="527"/>
      <c r="VXA8" s="527"/>
      <c r="VXB8" s="527"/>
      <c r="VXC8" s="527"/>
      <c r="VXD8" s="527"/>
      <c r="VXE8" s="527"/>
      <c r="VXF8" s="527"/>
      <c r="VXG8" s="527"/>
      <c r="VXH8" s="527"/>
      <c r="VXI8" s="527"/>
      <c r="VXJ8" s="527"/>
      <c r="VXK8" s="527"/>
      <c r="VXL8" s="527"/>
      <c r="VXM8" s="527"/>
      <c r="VXN8" s="527"/>
      <c r="VXO8" s="527"/>
      <c r="VXP8" s="527"/>
      <c r="VXQ8" s="527"/>
      <c r="VXR8" s="527"/>
      <c r="VXS8" s="527"/>
      <c r="VXT8" s="527"/>
      <c r="VXU8" s="527"/>
      <c r="VXV8" s="527"/>
      <c r="VXW8" s="527"/>
      <c r="VXX8" s="527"/>
      <c r="VXY8" s="527"/>
      <c r="VXZ8" s="527"/>
      <c r="VYA8" s="527"/>
      <c r="VYB8" s="527"/>
      <c r="VYC8" s="527"/>
      <c r="VYD8" s="527"/>
      <c r="VYE8" s="527"/>
      <c r="VYF8" s="527"/>
      <c r="VYG8" s="527"/>
      <c r="VYH8" s="527"/>
      <c r="VYI8" s="527"/>
      <c r="VYJ8" s="527"/>
      <c r="VYK8" s="527"/>
      <c r="VYL8" s="527"/>
      <c r="VYM8" s="527"/>
      <c r="VYN8" s="527"/>
      <c r="VYO8" s="527"/>
      <c r="VYP8" s="527"/>
      <c r="VYQ8" s="527"/>
      <c r="VYR8" s="527"/>
      <c r="VYS8" s="527"/>
      <c r="VYT8" s="527"/>
      <c r="VYU8" s="527"/>
      <c r="VYV8" s="527"/>
      <c r="VYW8" s="527"/>
      <c r="VYX8" s="527"/>
      <c r="VYY8" s="527"/>
      <c r="VYZ8" s="527"/>
      <c r="VZA8" s="527"/>
      <c r="VZB8" s="527"/>
      <c r="VZC8" s="527"/>
      <c r="VZD8" s="527"/>
      <c r="VZE8" s="527"/>
      <c r="VZF8" s="527"/>
      <c r="VZG8" s="527"/>
      <c r="VZH8" s="527"/>
      <c r="VZI8" s="527"/>
      <c r="VZJ8" s="527"/>
      <c r="VZK8" s="527"/>
      <c r="VZL8" s="527"/>
      <c r="VZM8" s="527"/>
      <c r="VZN8" s="527"/>
      <c r="VZO8" s="527"/>
      <c r="VZP8" s="527"/>
      <c r="VZQ8" s="527"/>
      <c r="VZR8" s="527"/>
      <c r="VZS8" s="527"/>
      <c r="VZT8" s="527"/>
      <c r="VZU8" s="527"/>
      <c r="VZV8" s="527"/>
      <c r="VZW8" s="527"/>
      <c r="VZX8" s="527"/>
      <c r="VZY8" s="527"/>
      <c r="VZZ8" s="527"/>
      <c r="WAA8" s="527"/>
      <c r="WAB8" s="527"/>
      <c r="WAC8" s="527"/>
      <c r="WAD8" s="527"/>
      <c r="WAE8" s="527"/>
      <c r="WAF8" s="527"/>
      <c r="WAG8" s="527"/>
      <c r="WAH8" s="527"/>
      <c r="WAI8" s="527"/>
      <c r="WAJ8" s="527"/>
      <c r="WAK8" s="527"/>
      <c r="WAL8" s="527"/>
      <c r="WAM8" s="527"/>
      <c r="WAN8" s="527"/>
      <c r="WAO8" s="527"/>
      <c r="WAP8" s="527"/>
      <c r="WAQ8" s="527"/>
      <c r="WAR8" s="527"/>
      <c r="WAS8" s="527"/>
      <c r="WAT8" s="527"/>
      <c r="WAU8" s="527"/>
      <c r="WAV8" s="527"/>
      <c r="WAW8" s="527"/>
      <c r="WAX8" s="527"/>
      <c r="WAY8" s="527"/>
      <c r="WAZ8" s="527"/>
      <c r="WBA8" s="527"/>
      <c r="WBB8" s="527"/>
      <c r="WBC8" s="527"/>
      <c r="WBD8" s="527"/>
      <c r="WBE8" s="527"/>
      <c r="WBF8" s="527"/>
      <c r="WBG8" s="527"/>
      <c r="WBH8" s="527"/>
      <c r="WBI8" s="527"/>
      <c r="WBJ8" s="527"/>
      <c r="WBK8" s="527"/>
      <c r="WBL8" s="527"/>
      <c r="WBM8" s="527"/>
      <c r="WBN8" s="527"/>
      <c r="WBO8" s="527"/>
      <c r="WBP8" s="527"/>
      <c r="WBQ8" s="527"/>
      <c r="WBR8" s="527"/>
      <c r="WBS8" s="527"/>
      <c r="WBT8" s="527"/>
      <c r="WBU8" s="527"/>
      <c r="WBV8" s="527"/>
      <c r="WBW8" s="527"/>
      <c r="WBX8" s="527"/>
      <c r="WBY8" s="527"/>
      <c r="WBZ8" s="527"/>
      <c r="WCA8" s="527"/>
      <c r="WCB8" s="527"/>
      <c r="WCC8" s="527"/>
      <c r="WCD8" s="527"/>
      <c r="WCE8" s="527"/>
      <c r="WCF8" s="527"/>
      <c r="WCG8" s="527"/>
      <c r="WCH8" s="527"/>
      <c r="WCI8" s="527"/>
      <c r="WCJ8" s="527"/>
      <c r="WCK8" s="527"/>
      <c r="WCL8" s="527"/>
      <c r="WCM8" s="527"/>
      <c r="WCN8" s="527"/>
      <c r="WCO8" s="527"/>
      <c r="WCP8" s="527"/>
      <c r="WCQ8" s="527"/>
      <c r="WCR8" s="527"/>
      <c r="WCS8" s="527"/>
      <c r="WCT8" s="527"/>
      <c r="WCU8" s="527"/>
      <c r="WCV8" s="527"/>
      <c r="WCW8" s="527"/>
      <c r="WCX8" s="527"/>
      <c r="WCY8" s="527"/>
      <c r="WCZ8" s="527"/>
      <c r="WDA8" s="527"/>
      <c r="WDB8" s="527"/>
      <c r="WDC8" s="527"/>
      <c r="WDD8" s="527"/>
      <c r="WDE8" s="527"/>
      <c r="WDF8" s="527"/>
      <c r="WDG8" s="527"/>
      <c r="WDH8" s="527"/>
      <c r="WDI8" s="527"/>
      <c r="WDJ8" s="527"/>
      <c r="WDK8" s="527"/>
      <c r="WDL8" s="527"/>
      <c r="WDM8" s="527"/>
      <c r="WDN8" s="527"/>
      <c r="WDO8" s="527"/>
      <c r="WDP8" s="527"/>
      <c r="WDQ8" s="527"/>
      <c r="WDR8" s="527"/>
      <c r="WDS8" s="527"/>
      <c r="WDT8" s="527"/>
      <c r="WDU8" s="527"/>
      <c r="WDV8" s="527"/>
      <c r="WDW8" s="527"/>
      <c r="WDX8" s="527"/>
      <c r="WDY8" s="527"/>
      <c r="WDZ8" s="527"/>
      <c r="WEA8" s="527"/>
      <c r="WEB8" s="527"/>
      <c r="WEC8" s="527"/>
      <c r="WED8" s="527"/>
      <c r="WEE8" s="527"/>
      <c r="WEF8" s="527"/>
      <c r="WEG8" s="527"/>
      <c r="WEH8" s="527"/>
      <c r="WEI8" s="527"/>
      <c r="WEJ8" s="527"/>
      <c r="WEK8" s="527"/>
      <c r="WEL8" s="527"/>
      <c r="WEM8" s="527"/>
      <c r="WEN8" s="527"/>
      <c r="WEO8" s="527"/>
      <c r="WEP8" s="527"/>
      <c r="WEQ8" s="527"/>
      <c r="WER8" s="527"/>
      <c r="WES8" s="527"/>
      <c r="WET8" s="527"/>
      <c r="WEU8" s="527"/>
      <c r="WEV8" s="527"/>
      <c r="WEW8" s="527"/>
      <c r="WEX8" s="527"/>
      <c r="WEY8" s="527"/>
      <c r="WEZ8" s="527"/>
      <c r="WFA8" s="527"/>
      <c r="WFB8" s="527"/>
      <c r="WFC8" s="527"/>
      <c r="WFD8" s="527"/>
      <c r="WFE8" s="527"/>
      <c r="WFF8" s="527"/>
      <c r="WFG8" s="527"/>
      <c r="WFH8" s="527"/>
      <c r="WFI8" s="527"/>
      <c r="WFJ8" s="527"/>
      <c r="WFK8" s="527"/>
      <c r="WFL8" s="527"/>
      <c r="WFM8" s="527"/>
      <c r="WFN8" s="527"/>
      <c r="WFO8" s="527"/>
      <c r="WFP8" s="527"/>
      <c r="WFQ8" s="527"/>
      <c r="WFR8" s="527"/>
      <c r="WFS8" s="527"/>
      <c r="WFT8" s="527"/>
      <c r="WFU8" s="527"/>
      <c r="WFV8" s="527"/>
      <c r="WFW8" s="527"/>
      <c r="WFX8" s="527"/>
      <c r="WFY8" s="527"/>
      <c r="WFZ8" s="527"/>
      <c r="WGA8" s="527"/>
      <c r="WGB8" s="527"/>
      <c r="WGC8" s="527"/>
      <c r="WGD8" s="527"/>
      <c r="WGE8" s="527"/>
      <c r="WGF8" s="527"/>
      <c r="WGG8" s="527"/>
      <c r="WGH8" s="527"/>
      <c r="WGI8" s="527"/>
      <c r="WGJ8" s="527"/>
      <c r="WGK8" s="527"/>
      <c r="WGL8" s="527"/>
      <c r="WGM8" s="527"/>
      <c r="WGN8" s="527"/>
      <c r="WGO8" s="527"/>
      <c r="WGP8" s="527"/>
      <c r="WGQ8" s="527"/>
      <c r="WGR8" s="527"/>
      <c r="WGS8" s="527"/>
      <c r="WGT8" s="527"/>
      <c r="WGU8" s="527"/>
      <c r="WGV8" s="527"/>
      <c r="WGW8" s="527"/>
      <c r="WGX8" s="527"/>
      <c r="WGY8" s="527"/>
      <c r="WGZ8" s="527"/>
      <c r="WHA8" s="527"/>
      <c r="WHB8" s="527"/>
      <c r="WHC8" s="527"/>
      <c r="WHD8" s="527"/>
      <c r="WHE8" s="527"/>
      <c r="WHF8" s="527"/>
      <c r="WHG8" s="527"/>
      <c r="WHH8" s="527"/>
      <c r="WHI8" s="527"/>
      <c r="WHJ8" s="527"/>
      <c r="WHK8" s="527"/>
      <c r="WHL8" s="527"/>
      <c r="WHM8" s="527"/>
      <c r="WHN8" s="527"/>
      <c r="WHO8" s="527"/>
      <c r="WHP8" s="527"/>
      <c r="WHQ8" s="527"/>
      <c r="WHR8" s="527"/>
      <c r="WHS8" s="527"/>
      <c r="WHT8" s="527"/>
      <c r="WHU8" s="527"/>
      <c r="WHV8" s="527"/>
      <c r="WHW8" s="527"/>
      <c r="WHX8" s="527"/>
      <c r="WHY8" s="527"/>
      <c r="WHZ8" s="527"/>
      <c r="WIA8" s="527"/>
      <c r="WIB8" s="527"/>
      <c r="WIC8" s="527"/>
      <c r="WID8" s="527"/>
      <c r="WIE8" s="527"/>
      <c r="WIF8" s="527"/>
      <c r="WIG8" s="527"/>
      <c r="WIH8" s="527"/>
      <c r="WII8" s="527"/>
      <c r="WIJ8" s="527"/>
      <c r="WIK8" s="527"/>
      <c r="WIL8" s="527"/>
      <c r="WIM8" s="527"/>
      <c r="WIN8" s="527"/>
      <c r="WIO8" s="527"/>
      <c r="WIP8" s="527"/>
      <c r="WIQ8" s="527"/>
      <c r="WIR8" s="527"/>
      <c r="WIS8" s="527"/>
      <c r="WIT8" s="527"/>
      <c r="WIU8" s="527"/>
      <c r="WIV8" s="527"/>
      <c r="WIW8" s="527"/>
      <c r="WIX8" s="527"/>
      <c r="WIY8" s="527"/>
      <c r="WIZ8" s="527"/>
      <c r="WJA8" s="527"/>
      <c r="WJB8" s="527"/>
      <c r="WJC8" s="527"/>
      <c r="WJD8" s="527"/>
      <c r="WJE8" s="527"/>
      <c r="WJF8" s="527"/>
      <c r="WJG8" s="527"/>
      <c r="WJH8" s="527"/>
      <c r="WJI8" s="527"/>
      <c r="WJJ8" s="527"/>
      <c r="WJK8" s="527"/>
      <c r="WJL8" s="527"/>
      <c r="WJM8" s="527"/>
      <c r="WJN8" s="527"/>
      <c r="WJO8" s="527"/>
      <c r="WJP8" s="527"/>
      <c r="WJQ8" s="527"/>
      <c r="WJR8" s="527"/>
      <c r="WJS8" s="527"/>
      <c r="WJT8" s="527"/>
      <c r="WJU8" s="527"/>
      <c r="WJV8" s="527"/>
      <c r="WJW8" s="527"/>
      <c r="WJX8" s="527"/>
      <c r="WJY8" s="527"/>
      <c r="WJZ8" s="527"/>
      <c r="WKA8" s="527"/>
      <c r="WKB8" s="527"/>
      <c r="WKC8" s="527"/>
      <c r="WKD8" s="527"/>
      <c r="WKE8" s="527"/>
      <c r="WKF8" s="527"/>
      <c r="WKG8" s="527"/>
      <c r="WKH8" s="527"/>
      <c r="WKI8" s="527"/>
      <c r="WKJ8" s="527"/>
      <c r="WKK8" s="527"/>
      <c r="WKL8" s="527"/>
      <c r="WKM8" s="527"/>
      <c r="WKN8" s="527"/>
      <c r="WKO8" s="527"/>
      <c r="WKP8" s="527"/>
      <c r="WKQ8" s="527"/>
      <c r="WKR8" s="527"/>
      <c r="WKS8" s="527"/>
      <c r="WKT8" s="527"/>
      <c r="WKU8" s="527"/>
      <c r="WKV8" s="527"/>
      <c r="WKW8" s="527"/>
      <c r="WKX8" s="527"/>
      <c r="WKY8" s="527"/>
      <c r="WKZ8" s="527"/>
      <c r="WLA8" s="527"/>
      <c r="WLB8" s="527"/>
      <c r="WLC8" s="527"/>
      <c r="WLD8" s="527"/>
      <c r="WLE8" s="527"/>
      <c r="WLF8" s="527"/>
      <c r="WLG8" s="527"/>
      <c r="WLH8" s="527"/>
      <c r="WLI8" s="527"/>
      <c r="WLJ8" s="527"/>
      <c r="WLK8" s="527"/>
      <c r="WLL8" s="527"/>
      <c r="WLM8" s="527"/>
      <c r="WLN8" s="527"/>
      <c r="WLO8" s="527"/>
      <c r="WLP8" s="527"/>
      <c r="WLQ8" s="527"/>
      <c r="WLR8" s="527"/>
      <c r="WLS8" s="527"/>
      <c r="WLT8" s="527"/>
      <c r="WLU8" s="527"/>
      <c r="WLV8" s="527"/>
      <c r="WLW8" s="527"/>
      <c r="WLX8" s="527"/>
      <c r="WLY8" s="527"/>
      <c r="WLZ8" s="527"/>
      <c r="WMA8" s="527"/>
      <c r="WMB8" s="527"/>
      <c r="WMC8" s="527"/>
      <c r="WMD8" s="527"/>
      <c r="WME8" s="527"/>
      <c r="WMF8" s="527"/>
      <c r="WMG8" s="527"/>
      <c r="WMH8" s="527"/>
      <c r="WMI8" s="527"/>
      <c r="WMJ8" s="527"/>
      <c r="WMK8" s="527"/>
      <c r="WML8" s="527"/>
      <c r="WMM8" s="527"/>
      <c r="WMN8" s="527"/>
      <c r="WMO8" s="527"/>
      <c r="WMP8" s="527"/>
      <c r="WMQ8" s="527"/>
      <c r="WMR8" s="527"/>
      <c r="WMS8" s="527"/>
      <c r="WMT8" s="527"/>
      <c r="WMU8" s="527"/>
      <c r="WMV8" s="527"/>
      <c r="WMW8" s="527"/>
      <c r="WMX8" s="527"/>
      <c r="WMY8" s="527"/>
      <c r="WMZ8" s="527"/>
      <c r="WNA8" s="527"/>
      <c r="WNB8" s="527"/>
      <c r="WNC8" s="527"/>
      <c r="WND8" s="527"/>
      <c r="WNE8" s="527"/>
      <c r="WNF8" s="527"/>
      <c r="WNG8" s="527"/>
      <c r="WNH8" s="527"/>
      <c r="WNI8" s="527"/>
      <c r="WNJ8" s="527"/>
      <c r="WNK8" s="527"/>
      <c r="WNL8" s="527"/>
      <c r="WNM8" s="527"/>
      <c r="WNN8" s="527"/>
      <c r="WNO8" s="527"/>
      <c r="WNP8" s="527"/>
      <c r="WNQ8" s="527"/>
      <c r="WNR8" s="527"/>
      <c r="WNS8" s="527"/>
      <c r="WNT8" s="527"/>
      <c r="WNU8" s="527"/>
      <c r="WNV8" s="527"/>
      <c r="WNW8" s="527"/>
      <c r="WNX8" s="527"/>
      <c r="WNY8" s="527"/>
      <c r="WNZ8" s="527"/>
      <c r="WOA8" s="527"/>
      <c r="WOB8" s="527"/>
      <c r="WOC8" s="527"/>
      <c r="WOD8" s="527"/>
      <c r="WOE8" s="527"/>
      <c r="WOF8" s="527"/>
      <c r="WOG8" s="527"/>
      <c r="WOH8" s="527"/>
      <c r="WOI8" s="527"/>
      <c r="WOJ8" s="527"/>
      <c r="WOK8" s="527"/>
      <c r="WOL8" s="527"/>
      <c r="WOM8" s="527"/>
      <c r="WON8" s="527"/>
      <c r="WOO8" s="527"/>
      <c r="WOP8" s="527"/>
      <c r="WOQ8" s="527"/>
      <c r="WOR8" s="527"/>
      <c r="WOS8" s="527"/>
      <c r="WOT8" s="527"/>
      <c r="WOU8" s="527"/>
      <c r="WOV8" s="527"/>
      <c r="WOW8" s="527"/>
      <c r="WOX8" s="527"/>
      <c r="WOY8" s="527"/>
      <c r="WOZ8" s="527"/>
      <c r="WPA8" s="527"/>
      <c r="WPB8" s="527"/>
      <c r="WPC8" s="527"/>
      <c r="WPD8" s="527"/>
      <c r="WPE8" s="527"/>
      <c r="WPF8" s="527"/>
      <c r="WPG8" s="527"/>
      <c r="WPH8" s="527"/>
      <c r="WPI8" s="527"/>
      <c r="WPJ8" s="527"/>
      <c r="WPK8" s="527"/>
      <c r="WPL8" s="527"/>
      <c r="WPM8" s="527"/>
      <c r="WPN8" s="527"/>
      <c r="WPO8" s="527"/>
      <c r="WPP8" s="527"/>
      <c r="WPQ8" s="527"/>
      <c r="WPR8" s="527"/>
      <c r="WPS8" s="527"/>
      <c r="WPT8" s="527"/>
      <c r="WPU8" s="527"/>
      <c r="WPV8" s="527"/>
      <c r="WPW8" s="527"/>
      <c r="WPX8" s="527"/>
      <c r="WPY8" s="527"/>
      <c r="WPZ8" s="527"/>
      <c r="WQA8" s="527"/>
      <c r="WQB8" s="527"/>
      <c r="WQC8" s="527"/>
      <c r="WQD8" s="527"/>
      <c r="WQE8" s="527"/>
      <c r="WQF8" s="527"/>
      <c r="WQG8" s="527"/>
      <c r="WQH8" s="527"/>
      <c r="WQI8" s="527"/>
      <c r="WQJ8" s="527"/>
      <c r="WQK8" s="527"/>
      <c r="WQL8" s="527"/>
      <c r="WQM8" s="527"/>
      <c r="WQN8" s="527"/>
      <c r="WQO8" s="527"/>
      <c r="WQP8" s="527"/>
      <c r="WQQ8" s="527"/>
      <c r="WQR8" s="527"/>
      <c r="WQS8" s="527"/>
      <c r="WQT8" s="527"/>
      <c r="WQU8" s="527"/>
      <c r="WQV8" s="527"/>
      <c r="WQW8" s="527"/>
      <c r="WQX8" s="527"/>
      <c r="WQY8" s="527"/>
      <c r="WQZ8" s="527"/>
      <c r="WRA8" s="527"/>
      <c r="WRB8" s="527"/>
      <c r="WRC8" s="527"/>
      <c r="WRD8" s="527"/>
      <c r="WRE8" s="527"/>
      <c r="WRF8" s="527"/>
      <c r="WRG8" s="527"/>
      <c r="WRH8" s="527"/>
      <c r="WRI8" s="527"/>
      <c r="WRJ8" s="527"/>
      <c r="WRK8" s="527"/>
      <c r="WRL8" s="527"/>
      <c r="WRM8" s="527"/>
      <c r="WRN8" s="527"/>
      <c r="WRO8" s="527"/>
      <c r="WRP8" s="527"/>
      <c r="WRQ8" s="527"/>
      <c r="WRR8" s="527"/>
      <c r="WRS8" s="527"/>
      <c r="WRT8" s="527"/>
      <c r="WRU8" s="527"/>
      <c r="WRV8" s="527"/>
      <c r="WRW8" s="527"/>
      <c r="WRX8" s="527"/>
      <c r="WRY8" s="527"/>
      <c r="WRZ8" s="527"/>
      <c r="WSA8" s="527"/>
      <c r="WSB8" s="527"/>
      <c r="WSC8" s="527"/>
      <c r="WSD8" s="527"/>
      <c r="WSE8" s="527"/>
      <c r="WSF8" s="527"/>
      <c r="WSG8" s="527"/>
      <c r="WSH8" s="527"/>
      <c r="WSI8" s="527"/>
      <c r="WSJ8" s="527"/>
      <c r="WSK8" s="527"/>
      <c r="WSL8" s="527"/>
      <c r="WSM8" s="527"/>
      <c r="WSN8" s="527"/>
      <c r="WSO8" s="527"/>
      <c r="WSP8" s="527"/>
      <c r="WSQ8" s="527"/>
      <c r="WSR8" s="527"/>
      <c r="WSS8" s="527"/>
      <c r="WST8" s="527"/>
      <c r="WSU8" s="527"/>
      <c r="WSV8" s="527"/>
      <c r="WSW8" s="527"/>
      <c r="WSX8" s="527"/>
      <c r="WSY8" s="527"/>
      <c r="WSZ8" s="527"/>
      <c r="WTA8" s="527"/>
      <c r="WTB8" s="527"/>
      <c r="WTC8" s="527"/>
      <c r="WTD8" s="527"/>
      <c r="WTE8" s="527"/>
      <c r="WTF8" s="527"/>
      <c r="WTG8" s="527"/>
      <c r="WTH8" s="527"/>
      <c r="WTI8" s="527"/>
      <c r="WTJ8" s="527"/>
      <c r="WTK8" s="527"/>
      <c r="WTL8" s="527"/>
      <c r="WTM8" s="527"/>
      <c r="WTN8" s="527"/>
      <c r="WTO8" s="527"/>
      <c r="WTP8" s="527"/>
      <c r="WTQ8" s="527"/>
      <c r="WTR8" s="527"/>
      <c r="WTS8" s="527"/>
      <c r="WTT8" s="527"/>
      <c r="WTU8" s="527"/>
      <c r="WTV8" s="527"/>
      <c r="WTW8" s="527"/>
      <c r="WTX8" s="527"/>
      <c r="WTY8" s="527"/>
      <c r="WTZ8" s="527"/>
      <c r="WUA8" s="527"/>
      <c r="WUB8" s="527"/>
      <c r="WUC8" s="527"/>
      <c r="WUD8" s="527"/>
      <c r="WUE8" s="527"/>
      <c r="WUF8" s="527"/>
      <c r="WUG8" s="527"/>
      <c r="WUH8" s="527"/>
      <c r="WUI8" s="527"/>
      <c r="WUJ8" s="527"/>
      <c r="WUK8" s="527"/>
      <c r="WUL8" s="527"/>
      <c r="WUM8" s="527"/>
      <c r="WUN8" s="527"/>
      <c r="WUO8" s="527"/>
      <c r="WUP8" s="527"/>
      <c r="WUQ8" s="527"/>
      <c r="WUR8" s="527"/>
      <c r="WUS8" s="527"/>
      <c r="WUT8" s="527"/>
      <c r="WUU8" s="527"/>
      <c r="WUV8" s="527"/>
      <c r="WUW8" s="527"/>
      <c r="WUX8" s="527"/>
      <c r="WUY8" s="527"/>
      <c r="WUZ8" s="527"/>
      <c r="WVA8" s="527"/>
      <c r="WVB8" s="527"/>
      <c r="WVC8" s="527"/>
      <c r="WVD8" s="527"/>
      <c r="WVE8" s="527"/>
      <c r="WVF8" s="527"/>
      <c r="WVG8" s="527"/>
      <c r="WVH8" s="527"/>
      <c r="WVI8" s="527"/>
      <c r="WVJ8" s="527"/>
      <c r="WVK8" s="527"/>
      <c r="WVL8" s="527"/>
      <c r="WVM8" s="527"/>
      <c r="WVN8" s="527"/>
      <c r="WVO8" s="527"/>
      <c r="WVP8" s="527"/>
      <c r="WVQ8" s="527"/>
      <c r="WVR8" s="527"/>
      <c r="WVS8" s="527"/>
      <c r="WVT8" s="527"/>
      <c r="WVU8" s="527"/>
      <c r="WVV8" s="527"/>
      <c r="WVW8" s="527"/>
      <c r="WVX8" s="527"/>
      <c r="WVY8" s="527"/>
      <c r="WVZ8" s="527"/>
      <c r="WWA8" s="527"/>
      <c r="WWB8" s="527"/>
      <c r="WWC8" s="527"/>
      <c r="WWD8" s="527"/>
      <c r="WWE8" s="527"/>
      <c r="WWF8" s="527"/>
      <c r="WWG8" s="527"/>
      <c r="WWH8" s="527"/>
      <c r="WWI8" s="527"/>
      <c r="WWJ8" s="527"/>
      <c r="WWK8" s="527"/>
      <c r="WWL8" s="527"/>
      <c r="WWM8" s="527"/>
      <c r="WWN8" s="527"/>
      <c r="WWO8" s="527"/>
      <c r="WWP8" s="527"/>
      <c r="WWQ8" s="527"/>
      <c r="WWR8" s="527"/>
      <c r="WWS8" s="527"/>
      <c r="WWT8" s="527"/>
      <c r="WWU8" s="527"/>
      <c r="WWV8" s="527"/>
      <c r="WWW8" s="527"/>
      <c r="WWX8" s="527"/>
      <c r="WWY8" s="527"/>
      <c r="WWZ8" s="527"/>
      <c r="WXA8" s="527"/>
      <c r="WXB8" s="527"/>
      <c r="WXC8" s="527"/>
      <c r="WXD8" s="527"/>
      <c r="WXE8" s="527"/>
      <c r="WXF8" s="527"/>
      <c r="WXG8" s="527"/>
      <c r="WXH8" s="527"/>
      <c r="WXI8" s="527"/>
      <c r="WXJ8" s="527"/>
      <c r="WXK8" s="527"/>
      <c r="WXL8" s="527"/>
      <c r="WXM8" s="527"/>
      <c r="WXN8" s="527"/>
      <c r="WXO8" s="527"/>
      <c r="WXP8" s="527"/>
      <c r="WXQ8" s="527"/>
      <c r="WXR8" s="527"/>
      <c r="WXS8" s="527"/>
      <c r="WXT8" s="527"/>
      <c r="WXU8" s="527"/>
      <c r="WXV8" s="527"/>
      <c r="WXW8" s="527"/>
      <c r="WXX8" s="527"/>
      <c r="WXY8" s="527"/>
      <c r="WXZ8" s="527"/>
      <c r="WYA8" s="527"/>
      <c r="WYB8" s="527"/>
      <c r="WYC8" s="527"/>
      <c r="WYD8" s="527"/>
      <c r="WYE8" s="527"/>
      <c r="WYF8" s="527"/>
      <c r="WYG8" s="527"/>
      <c r="WYH8" s="527"/>
      <c r="WYI8" s="527"/>
      <c r="WYJ8" s="527"/>
      <c r="WYK8" s="527"/>
      <c r="WYL8" s="527"/>
      <c r="WYM8" s="527"/>
      <c r="WYN8" s="527"/>
      <c r="WYO8" s="527"/>
      <c r="WYP8" s="527"/>
      <c r="WYQ8" s="527"/>
      <c r="WYR8" s="527"/>
      <c r="WYS8" s="527"/>
      <c r="WYT8" s="527"/>
      <c r="WYU8" s="527"/>
      <c r="WYV8" s="527"/>
      <c r="WYW8" s="527"/>
      <c r="WYX8" s="527"/>
      <c r="WYY8" s="527"/>
      <c r="WYZ8" s="527"/>
      <c r="WZA8" s="527"/>
      <c r="WZB8" s="527"/>
      <c r="WZC8" s="527"/>
      <c r="WZD8" s="527"/>
      <c r="WZE8" s="527"/>
      <c r="WZF8" s="527"/>
      <c r="WZG8" s="527"/>
      <c r="WZH8" s="527"/>
      <c r="WZI8" s="527"/>
      <c r="WZJ8" s="527"/>
      <c r="WZK8" s="527"/>
      <c r="WZL8" s="527"/>
      <c r="WZM8" s="527"/>
      <c r="WZN8" s="527"/>
      <c r="WZO8" s="527"/>
      <c r="WZP8" s="527"/>
      <c r="WZQ8" s="527"/>
      <c r="WZR8" s="527"/>
      <c r="WZS8" s="527"/>
      <c r="WZT8" s="527"/>
      <c r="WZU8" s="527"/>
      <c r="WZV8" s="527"/>
      <c r="WZW8" s="527"/>
      <c r="WZX8" s="527"/>
      <c r="WZY8" s="527"/>
      <c r="WZZ8" s="527"/>
      <c r="XAA8" s="527"/>
      <c r="XAB8" s="527"/>
      <c r="XAC8" s="527"/>
      <c r="XAD8" s="527"/>
      <c r="XAE8" s="527"/>
      <c r="XAF8" s="527"/>
      <c r="XAG8" s="527"/>
      <c r="XAH8" s="527"/>
      <c r="XAI8" s="527"/>
      <c r="XAJ8" s="527"/>
      <c r="XAK8" s="527"/>
      <c r="XAL8" s="527"/>
      <c r="XAM8" s="527"/>
      <c r="XAN8" s="527"/>
      <c r="XAO8" s="527"/>
      <c r="XAP8" s="527"/>
      <c r="XAQ8" s="527"/>
      <c r="XAR8" s="527"/>
      <c r="XAS8" s="527"/>
      <c r="XAT8" s="527"/>
      <c r="XAU8" s="527"/>
      <c r="XAV8" s="527"/>
      <c r="XAW8" s="527"/>
      <c r="XAX8" s="527"/>
      <c r="XAY8" s="527"/>
      <c r="XAZ8" s="527"/>
      <c r="XBA8" s="527"/>
      <c r="XBB8" s="527"/>
      <c r="XBC8" s="527"/>
      <c r="XBD8" s="527"/>
      <c r="XBE8" s="527"/>
      <c r="XBF8" s="527"/>
      <c r="XBG8" s="527"/>
      <c r="XBH8" s="527"/>
      <c r="XBI8" s="527"/>
      <c r="XBJ8" s="527"/>
      <c r="XBK8" s="527"/>
      <c r="XBL8" s="527"/>
      <c r="XBM8" s="527"/>
      <c r="XBN8" s="527"/>
      <c r="XBO8" s="527"/>
      <c r="XBP8" s="527"/>
      <c r="XBQ8" s="527"/>
      <c r="XBR8" s="527"/>
      <c r="XBS8" s="527"/>
      <c r="XBT8" s="527"/>
      <c r="XBU8" s="527"/>
      <c r="XBV8" s="527"/>
      <c r="XBW8" s="527"/>
      <c r="XBX8" s="527"/>
      <c r="XBY8" s="527"/>
      <c r="XBZ8" s="527"/>
      <c r="XCA8" s="527"/>
      <c r="XCB8" s="527"/>
      <c r="XCC8" s="527"/>
      <c r="XCD8" s="527"/>
      <c r="XCE8" s="527"/>
      <c r="XCF8" s="527"/>
      <c r="XCG8" s="527"/>
      <c r="XCH8" s="527"/>
      <c r="XCI8" s="527"/>
      <c r="XCJ8" s="527"/>
      <c r="XCK8" s="527"/>
      <c r="XCL8" s="527"/>
      <c r="XCM8" s="527"/>
      <c r="XCN8" s="527"/>
      <c r="XCO8" s="527"/>
      <c r="XCP8" s="527"/>
      <c r="XCQ8" s="527"/>
      <c r="XCR8" s="527"/>
      <c r="XCS8" s="527"/>
      <c r="XCT8" s="527"/>
      <c r="XCU8" s="527"/>
      <c r="XCV8" s="527"/>
      <c r="XCW8" s="527"/>
      <c r="XCX8" s="527"/>
      <c r="XCY8" s="527"/>
      <c r="XCZ8" s="527"/>
      <c r="XDA8" s="527"/>
      <c r="XDB8" s="527"/>
      <c r="XDC8" s="527"/>
      <c r="XDD8" s="527"/>
      <c r="XDE8" s="527"/>
      <c r="XDF8" s="527"/>
      <c r="XDG8" s="527"/>
      <c r="XDH8" s="527"/>
      <c r="XDI8" s="527"/>
      <c r="XDJ8" s="527"/>
      <c r="XDK8" s="527"/>
      <c r="XDL8" s="527"/>
      <c r="XDM8" s="527"/>
      <c r="XDN8" s="527"/>
      <c r="XDO8" s="527"/>
      <c r="XDP8" s="527"/>
      <c r="XDQ8" s="527"/>
      <c r="XDR8" s="527"/>
      <c r="XDS8" s="527"/>
      <c r="XDT8" s="527"/>
      <c r="XDU8" s="527"/>
      <c r="XDV8" s="527"/>
      <c r="XDW8" s="527"/>
      <c r="XDX8" s="527"/>
      <c r="XDY8" s="527"/>
      <c r="XDZ8" s="527"/>
      <c r="XEA8" s="527"/>
      <c r="XEB8" s="527"/>
      <c r="XEC8" s="527"/>
      <c r="XED8" s="527"/>
      <c r="XEE8" s="527"/>
      <c r="XEF8" s="527"/>
      <c r="XEG8" s="527"/>
      <c r="XEH8" s="527"/>
      <c r="XEI8" s="527"/>
      <c r="XEJ8" s="527"/>
      <c r="XEK8" s="527"/>
      <c r="XEL8" s="527"/>
      <c r="XEM8" s="527"/>
      <c r="XEN8" s="527"/>
      <c r="XEO8" s="527"/>
      <c r="XEP8" s="527"/>
      <c r="XEQ8" s="527"/>
      <c r="XER8" s="527"/>
      <c r="XES8" s="527"/>
      <c r="XET8" s="527"/>
      <c r="XEU8" s="527"/>
      <c r="XEV8" s="527"/>
      <c r="XEW8" s="527"/>
      <c r="XEX8" s="527"/>
      <c r="XEY8" s="527"/>
      <c r="XEZ8" s="527"/>
      <c r="XFA8" s="527"/>
      <c r="XFB8" s="527"/>
      <c r="XFC8" s="527"/>
      <c r="XFD8" s="527"/>
    </row>
    <row r="9" spans="1:16384" s="77" customFormat="1" ht="49.5" customHeight="1" thickBot="1" x14ac:dyDescent="0.65">
      <c r="A9" s="534" t="s">
        <v>90</v>
      </c>
      <c r="B9" s="534"/>
      <c r="C9" s="534"/>
      <c r="D9" s="534"/>
      <c r="E9" s="534"/>
      <c r="F9" s="534"/>
      <c r="G9" s="534"/>
      <c r="H9" s="534"/>
      <c r="I9" s="534"/>
      <c r="J9" s="534"/>
      <c r="K9" s="534"/>
      <c r="L9" s="75"/>
      <c r="M9" s="75"/>
      <c r="N9" s="75"/>
      <c r="O9" s="76"/>
    </row>
    <row r="10" spans="1:16384" s="77" customFormat="1" ht="46.5" customHeight="1" thickBot="1" x14ac:dyDescent="0.65">
      <c r="A10" s="535" t="s">
        <v>91</v>
      </c>
      <c r="B10" s="536"/>
      <c r="C10" s="536"/>
      <c r="D10" s="536"/>
      <c r="E10" s="536"/>
      <c r="F10" s="536"/>
      <c r="G10" s="536"/>
      <c r="H10" s="536"/>
      <c r="I10" s="536"/>
      <c r="J10" s="536"/>
      <c r="K10" s="537"/>
      <c r="L10" s="75"/>
      <c r="M10" s="75"/>
      <c r="N10" s="75"/>
      <c r="O10" s="76"/>
    </row>
    <row r="11" spans="1:16384" s="77" customFormat="1" ht="46.5" customHeight="1" thickBot="1" x14ac:dyDescent="0.65">
      <c r="A11" s="535" t="s">
        <v>92</v>
      </c>
      <c r="B11" s="536"/>
      <c r="C11" s="536"/>
      <c r="D11" s="536"/>
      <c r="E11" s="536"/>
      <c r="F11" s="536"/>
      <c r="G11" s="536"/>
      <c r="H11" s="536"/>
      <c r="I11" s="536"/>
      <c r="J11" s="536"/>
      <c r="K11" s="537"/>
      <c r="L11" s="75"/>
      <c r="M11" s="75"/>
      <c r="N11" s="75"/>
      <c r="O11" s="76"/>
    </row>
    <row r="12" spans="1:16384" s="77" customFormat="1" ht="46.5" customHeight="1" thickBot="1" x14ac:dyDescent="0.65">
      <c r="A12" s="276" t="s">
        <v>340</v>
      </c>
      <c r="B12" s="541"/>
      <c r="C12" s="541"/>
      <c r="D12" s="541"/>
      <c r="E12" s="541"/>
      <c r="F12" s="541"/>
      <c r="G12" s="541"/>
      <c r="H12" s="541"/>
      <c r="I12" s="541"/>
      <c r="J12" s="541"/>
      <c r="K12" s="542"/>
      <c r="L12" s="75"/>
      <c r="M12" s="75"/>
      <c r="N12" s="75"/>
      <c r="O12" s="76"/>
    </row>
    <row r="13" spans="1:16384" s="77" customFormat="1" ht="46.5" customHeight="1" thickBot="1" x14ac:dyDescent="0.65">
      <c r="A13" s="108" t="s">
        <v>234</v>
      </c>
      <c r="B13" s="310"/>
      <c r="C13" s="310"/>
      <c r="D13" s="310"/>
      <c r="E13" s="310"/>
      <c r="F13" s="310"/>
      <c r="G13" s="311"/>
      <c r="H13" s="538" t="s">
        <v>222</v>
      </c>
      <c r="I13" s="538"/>
      <c r="J13" s="539"/>
      <c r="K13" s="540"/>
      <c r="L13" s="75"/>
      <c r="M13" s="75"/>
      <c r="N13" s="75"/>
      <c r="O13" s="76"/>
    </row>
    <row r="14" spans="1:16384" s="77" customFormat="1" ht="46.5" customHeight="1" thickBot="1" x14ac:dyDescent="0.65">
      <c r="A14" s="431" t="s">
        <v>93</v>
      </c>
      <c r="B14" s="432"/>
      <c r="C14" s="432"/>
      <c r="D14" s="432"/>
      <c r="E14" s="432"/>
      <c r="F14" s="432"/>
      <c r="G14" s="432"/>
      <c r="H14" s="432"/>
      <c r="I14" s="432"/>
      <c r="J14" s="432"/>
      <c r="K14" s="433"/>
      <c r="L14" s="75"/>
      <c r="M14" s="75"/>
      <c r="N14" s="75"/>
      <c r="O14" s="76"/>
    </row>
    <row r="15" spans="1:16384" s="77" customFormat="1" ht="46.5" customHeight="1" thickBot="1" x14ac:dyDescent="0.65">
      <c r="A15" s="434" t="s">
        <v>229</v>
      </c>
      <c r="B15" s="435"/>
      <c r="C15" s="435"/>
      <c r="D15" s="435"/>
      <c r="E15" s="435"/>
      <c r="F15" s="435"/>
      <c r="G15" s="435"/>
      <c r="H15" s="435"/>
      <c r="I15" s="435"/>
      <c r="J15" s="435"/>
      <c r="K15" s="436"/>
      <c r="L15" s="75"/>
      <c r="M15" s="75"/>
      <c r="N15" s="75"/>
      <c r="O15" s="76"/>
    </row>
    <row r="16" spans="1:16384" s="77" customFormat="1" ht="46.5" customHeight="1" thickBot="1" x14ac:dyDescent="0.65">
      <c r="A16" s="434" t="s">
        <v>228</v>
      </c>
      <c r="B16" s="435"/>
      <c r="C16" s="435"/>
      <c r="D16" s="435"/>
      <c r="E16" s="435"/>
      <c r="F16" s="435"/>
      <c r="G16" s="435"/>
      <c r="H16" s="435"/>
      <c r="I16" s="435"/>
      <c r="J16" s="435"/>
      <c r="K16" s="436"/>
      <c r="L16" s="75"/>
      <c r="M16" s="75"/>
      <c r="N16" s="75"/>
      <c r="O16" s="76"/>
    </row>
    <row r="17" spans="1:11" ht="46.5" customHeight="1" thickBot="1" x14ac:dyDescent="0.65">
      <c r="A17" s="443" t="s">
        <v>94</v>
      </c>
      <c r="B17" s="444"/>
      <c r="C17" s="444"/>
      <c r="D17" s="444"/>
      <c r="E17" s="444"/>
      <c r="F17" s="444"/>
      <c r="G17" s="444"/>
      <c r="H17" s="444"/>
      <c r="I17" s="444"/>
      <c r="J17" s="444"/>
      <c r="K17" s="445"/>
    </row>
    <row r="18" spans="1:11" ht="46.5" customHeight="1" thickBot="1" x14ac:dyDescent="0.65">
      <c r="A18" s="443" t="s">
        <v>95</v>
      </c>
      <c r="B18" s="444"/>
      <c r="C18" s="444"/>
      <c r="D18" s="444"/>
      <c r="E18" s="444"/>
      <c r="F18" s="444"/>
      <c r="G18" s="444"/>
      <c r="H18" s="444"/>
      <c r="I18" s="444"/>
      <c r="J18" s="444"/>
      <c r="K18" s="445"/>
    </row>
    <row r="19" spans="1:11" ht="23.25" thickBot="1" x14ac:dyDescent="0.65">
      <c r="A19" s="448" t="s">
        <v>96</v>
      </c>
      <c r="B19" s="449"/>
      <c r="C19" s="449"/>
      <c r="D19" s="449"/>
      <c r="E19" s="450"/>
      <c r="F19" s="450"/>
      <c r="G19" s="450"/>
      <c r="H19" s="451"/>
      <c r="I19" s="140"/>
      <c r="J19" s="140"/>
      <c r="K19" s="140"/>
    </row>
    <row r="20" spans="1:11" ht="43.5" customHeight="1" thickBot="1" x14ac:dyDescent="0.65">
      <c r="A20" s="228" t="s">
        <v>97</v>
      </c>
      <c r="B20" s="229" t="s">
        <v>98</v>
      </c>
      <c r="C20" s="229" t="s">
        <v>99</v>
      </c>
      <c r="D20" s="230" t="s">
        <v>100</v>
      </c>
      <c r="E20" s="475" t="s">
        <v>101</v>
      </c>
      <c r="F20" s="476"/>
      <c r="G20" s="477"/>
      <c r="H20" s="231" t="s">
        <v>102</v>
      </c>
      <c r="I20" s="229" t="s">
        <v>103</v>
      </c>
      <c r="J20" s="345" t="s">
        <v>104</v>
      </c>
      <c r="K20" s="347"/>
    </row>
    <row r="21" spans="1:11" ht="63" customHeight="1" thickBot="1" x14ac:dyDescent="0.65">
      <c r="A21" s="128"/>
      <c r="B21" s="127"/>
      <c r="C21" s="127"/>
      <c r="D21" s="130"/>
      <c r="E21" s="504"/>
      <c r="F21" s="505"/>
      <c r="G21" s="506"/>
      <c r="H21" s="129"/>
      <c r="I21" s="127"/>
      <c r="J21" s="446" t="s">
        <v>105</v>
      </c>
      <c r="K21" s="447"/>
    </row>
    <row r="22" spans="1:11" ht="61.5" customHeight="1" thickBot="1" x14ac:dyDescent="0.65">
      <c r="A22" s="128"/>
      <c r="B22" s="127"/>
      <c r="C22" s="127"/>
      <c r="D22" s="131"/>
      <c r="E22" s="504"/>
      <c r="F22" s="505"/>
      <c r="G22" s="506"/>
      <c r="H22" s="129"/>
      <c r="I22" s="127"/>
      <c r="J22" s="446" t="s">
        <v>106</v>
      </c>
      <c r="K22" s="447"/>
    </row>
    <row r="23" spans="1:11" ht="44.25" customHeight="1" thickBot="1" x14ac:dyDescent="0.65">
      <c r="A23" s="452" t="s">
        <v>180</v>
      </c>
      <c r="B23" s="453"/>
      <c r="C23" s="453"/>
      <c r="D23" s="454"/>
      <c r="E23" s="454"/>
      <c r="F23" s="454"/>
      <c r="G23" s="454"/>
      <c r="H23" s="455"/>
      <c r="I23" s="140"/>
      <c r="J23" s="140"/>
      <c r="K23" s="140"/>
    </row>
    <row r="24" spans="1:11" ht="29.25" customHeight="1" thickTop="1" x14ac:dyDescent="0.6">
      <c r="A24" s="286" t="s">
        <v>261</v>
      </c>
      <c r="B24" s="286"/>
      <c r="C24" s="286"/>
      <c r="D24" s="286"/>
      <c r="E24" s="286"/>
      <c r="F24" s="286"/>
      <c r="G24" s="286"/>
      <c r="H24" s="286"/>
      <c r="I24" s="286"/>
      <c r="J24" s="140"/>
      <c r="K24" s="140"/>
    </row>
    <row r="25" spans="1:11" ht="68.25" customHeight="1" x14ac:dyDescent="0.6">
      <c r="A25" s="478" t="s">
        <v>262</v>
      </c>
      <c r="B25" s="478"/>
      <c r="C25" s="478"/>
      <c r="D25" s="478"/>
      <c r="E25" s="478"/>
      <c r="F25" s="478"/>
      <c r="G25" s="478"/>
      <c r="H25" s="478"/>
      <c r="I25" s="478"/>
      <c r="J25" s="478"/>
      <c r="K25" s="478"/>
    </row>
    <row r="26" spans="1:11" ht="23.25" thickBot="1" x14ac:dyDescent="0.65">
      <c r="A26" s="141"/>
      <c r="B26" s="140"/>
      <c r="C26" s="140"/>
      <c r="D26" s="140"/>
      <c r="E26" s="140"/>
      <c r="F26" s="140"/>
      <c r="G26" s="140"/>
      <c r="H26" s="140"/>
      <c r="I26" s="140"/>
      <c r="J26" s="140"/>
      <c r="K26" s="140"/>
    </row>
    <row r="27" spans="1:11" ht="54" customHeight="1" thickTop="1" thickBot="1" x14ac:dyDescent="0.65">
      <c r="A27" s="456"/>
      <c r="B27" s="457"/>
      <c r="C27" s="458"/>
      <c r="D27" s="462" t="s">
        <v>263</v>
      </c>
      <c r="E27" s="463"/>
      <c r="F27" s="342" t="s">
        <v>264</v>
      </c>
      <c r="G27" s="343"/>
      <c r="H27" s="343"/>
      <c r="I27" s="343"/>
      <c r="J27" s="343"/>
      <c r="K27" s="344"/>
    </row>
    <row r="28" spans="1:11" ht="49.5" customHeight="1" thickBot="1" x14ac:dyDescent="0.65">
      <c r="A28" s="459"/>
      <c r="B28" s="460"/>
      <c r="C28" s="461"/>
      <c r="D28" s="346" t="s">
        <v>107</v>
      </c>
      <c r="E28" s="347"/>
      <c r="F28" s="342" t="s">
        <v>107</v>
      </c>
      <c r="G28" s="343"/>
      <c r="H28" s="343"/>
      <c r="I28" s="343"/>
      <c r="J28" s="343"/>
      <c r="K28" s="344"/>
    </row>
    <row r="29" spans="1:11" ht="63.75" customHeight="1" x14ac:dyDescent="0.6">
      <c r="A29" s="511" t="s">
        <v>108</v>
      </c>
      <c r="B29" s="512"/>
      <c r="C29" s="515" t="s">
        <v>109</v>
      </c>
      <c r="D29" s="465" t="s">
        <v>122</v>
      </c>
      <c r="E29" s="480" t="s">
        <v>110</v>
      </c>
      <c r="F29" s="403" t="s">
        <v>111</v>
      </c>
      <c r="G29" s="403" t="s">
        <v>112</v>
      </c>
      <c r="H29" s="403" t="s">
        <v>113</v>
      </c>
      <c r="I29" s="371" t="s">
        <v>10</v>
      </c>
      <c r="J29" s="372"/>
      <c r="K29" s="373"/>
    </row>
    <row r="30" spans="1:11" ht="23.25" customHeight="1" thickBot="1" x14ac:dyDescent="0.65">
      <c r="A30" s="513"/>
      <c r="B30" s="514"/>
      <c r="C30" s="516"/>
      <c r="D30" s="466"/>
      <c r="E30" s="482"/>
      <c r="F30" s="404"/>
      <c r="G30" s="404"/>
      <c r="H30" s="404"/>
      <c r="I30" s="405"/>
      <c r="J30" s="406"/>
      <c r="K30" s="407"/>
    </row>
    <row r="31" spans="1:11" ht="51.75" customHeight="1" thickBot="1" x14ac:dyDescent="0.65">
      <c r="A31" s="437" t="s">
        <v>265</v>
      </c>
      <c r="B31" s="142">
        <v>1</v>
      </c>
      <c r="C31" s="143" t="s">
        <v>266</v>
      </c>
      <c r="D31" s="79"/>
      <c r="E31" s="79"/>
      <c r="F31" s="239"/>
      <c r="G31" s="239"/>
      <c r="H31" s="240"/>
      <c r="I31" s="325"/>
      <c r="J31" s="326"/>
      <c r="K31" s="327"/>
    </row>
    <row r="32" spans="1:11" ht="25.5" x14ac:dyDescent="0.6">
      <c r="A32" s="438"/>
      <c r="B32" s="440">
        <v>2</v>
      </c>
      <c r="C32" s="144" t="s">
        <v>114</v>
      </c>
      <c r="D32" s="397"/>
      <c r="E32" s="399"/>
      <c r="F32" s="401"/>
      <c r="G32" s="401"/>
      <c r="H32" s="509"/>
      <c r="I32" s="328"/>
      <c r="J32" s="329"/>
      <c r="K32" s="330"/>
    </row>
    <row r="33" spans="1:15" ht="77.25" thickBot="1" x14ac:dyDescent="0.65">
      <c r="A33" s="438"/>
      <c r="B33" s="441"/>
      <c r="C33" s="143" t="s">
        <v>115</v>
      </c>
      <c r="D33" s="464"/>
      <c r="E33" s="507"/>
      <c r="F33" s="508"/>
      <c r="G33" s="508"/>
      <c r="H33" s="510"/>
      <c r="I33" s="331"/>
      <c r="J33" s="332"/>
      <c r="K33" s="333"/>
    </row>
    <row r="34" spans="1:15" ht="39" customHeight="1" thickBot="1" x14ac:dyDescent="0.65">
      <c r="A34" s="438"/>
      <c r="B34" s="142">
        <v>3</v>
      </c>
      <c r="C34" s="143" t="s">
        <v>116</v>
      </c>
      <c r="D34" s="79"/>
      <c r="E34" s="79"/>
      <c r="F34" s="239"/>
      <c r="G34" s="239"/>
      <c r="H34" s="240"/>
      <c r="I34" s="325"/>
      <c r="J34" s="326"/>
      <c r="K34" s="327"/>
    </row>
    <row r="35" spans="1:15" ht="51.75" customHeight="1" thickBot="1" x14ac:dyDescent="0.65">
      <c r="A35" s="438"/>
      <c r="B35" s="142">
        <v>4</v>
      </c>
      <c r="C35" s="143" t="s">
        <v>117</v>
      </c>
      <c r="D35" s="79"/>
      <c r="E35" s="79"/>
      <c r="F35" s="239"/>
      <c r="G35" s="239"/>
      <c r="H35" s="240"/>
      <c r="I35" s="325"/>
      <c r="J35" s="326"/>
      <c r="K35" s="327"/>
    </row>
    <row r="36" spans="1:15" ht="51.75" thickBot="1" x14ac:dyDescent="0.65">
      <c r="A36" s="438"/>
      <c r="B36" s="142">
        <v>5</v>
      </c>
      <c r="C36" s="143" t="s">
        <v>118</v>
      </c>
      <c r="D36" s="79"/>
      <c r="E36" s="79"/>
      <c r="F36" s="239"/>
      <c r="G36" s="239"/>
      <c r="H36" s="240"/>
      <c r="I36" s="325"/>
      <c r="J36" s="326"/>
      <c r="K36" s="327"/>
    </row>
    <row r="37" spans="1:15" ht="45.75" customHeight="1" thickBot="1" x14ac:dyDescent="0.65">
      <c r="A37" s="438"/>
      <c r="B37" s="142">
        <v>6</v>
      </c>
      <c r="C37" s="143" t="s">
        <v>267</v>
      </c>
      <c r="D37" s="79"/>
      <c r="E37" s="79"/>
      <c r="F37" s="239"/>
      <c r="G37" s="239"/>
      <c r="H37" s="240"/>
      <c r="I37" s="325"/>
      <c r="J37" s="326"/>
      <c r="K37" s="327"/>
    </row>
    <row r="38" spans="1:15" ht="51.75" thickBot="1" x14ac:dyDescent="0.65">
      <c r="A38" s="438"/>
      <c r="B38" s="142">
        <v>7</v>
      </c>
      <c r="C38" s="143" t="s">
        <v>268</v>
      </c>
      <c r="D38" s="79"/>
      <c r="E38" s="79"/>
      <c r="F38" s="239"/>
      <c r="G38" s="239"/>
      <c r="H38" s="240"/>
      <c r="I38" s="325"/>
      <c r="J38" s="326"/>
      <c r="K38" s="327"/>
    </row>
    <row r="39" spans="1:15" ht="77.25" thickBot="1" x14ac:dyDescent="0.65">
      <c r="A39" s="438"/>
      <c r="B39" s="142">
        <v>8</v>
      </c>
      <c r="C39" s="143" t="s">
        <v>119</v>
      </c>
      <c r="D39" s="79"/>
      <c r="E39" s="79"/>
      <c r="F39" s="239"/>
      <c r="G39" s="239"/>
      <c r="H39" s="240"/>
      <c r="I39" s="325"/>
      <c r="J39" s="326"/>
      <c r="K39" s="327"/>
    </row>
    <row r="40" spans="1:15" ht="39.75" customHeight="1" thickBot="1" x14ac:dyDescent="0.65">
      <c r="A40" s="438"/>
      <c r="B40" s="142">
        <v>9</v>
      </c>
      <c r="C40" s="143" t="s">
        <v>120</v>
      </c>
      <c r="D40" s="79"/>
      <c r="E40" s="79"/>
      <c r="F40" s="239"/>
      <c r="G40" s="239"/>
      <c r="H40" s="240"/>
      <c r="I40" s="325"/>
      <c r="J40" s="326"/>
      <c r="K40" s="327"/>
    </row>
    <row r="41" spans="1:15" ht="50.25" customHeight="1" thickBot="1" x14ac:dyDescent="0.65">
      <c r="A41" s="438"/>
      <c r="B41" s="142">
        <v>10</v>
      </c>
      <c r="C41" s="143" t="s">
        <v>343</v>
      </c>
      <c r="D41" s="79"/>
      <c r="E41" s="79"/>
      <c r="F41" s="239"/>
      <c r="G41" s="239"/>
      <c r="H41" s="240"/>
      <c r="I41" s="325"/>
      <c r="J41" s="326"/>
      <c r="K41" s="327"/>
    </row>
    <row r="42" spans="1:15" ht="51.75" thickBot="1" x14ac:dyDescent="0.65">
      <c r="A42" s="439"/>
      <c r="B42" s="145">
        <v>11</v>
      </c>
      <c r="C42" s="146" t="s">
        <v>269</v>
      </c>
      <c r="D42" s="80"/>
      <c r="E42" s="80"/>
      <c r="F42" s="241"/>
      <c r="G42" s="241"/>
      <c r="H42" s="242"/>
      <c r="I42" s="325"/>
      <c r="J42" s="326"/>
      <c r="K42" s="327"/>
    </row>
    <row r="43" spans="1:15" ht="23.25" thickTop="1" x14ac:dyDescent="0.6">
      <c r="A43" s="140"/>
      <c r="B43" s="140"/>
      <c r="C43" s="140"/>
      <c r="D43" s="140"/>
      <c r="E43" s="140"/>
      <c r="F43" s="140"/>
      <c r="G43" s="140"/>
      <c r="H43" s="140"/>
      <c r="I43" s="140"/>
      <c r="J43" s="140"/>
      <c r="K43" s="140"/>
    </row>
    <row r="44" spans="1:15" ht="43.5" customHeight="1" x14ac:dyDescent="0.6">
      <c r="A44" s="357" t="s">
        <v>121</v>
      </c>
      <c r="B44" s="357"/>
      <c r="C44" s="357"/>
      <c r="D44" s="357"/>
      <c r="E44" s="357"/>
      <c r="F44" s="357"/>
      <c r="G44" s="357"/>
      <c r="H44" s="357"/>
      <c r="I44" s="357"/>
      <c r="J44" s="357"/>
      <c r="K44" s="357"/>
    </row>
    <row r="45" spans="1:15" ht="48" customHeight="1" x14ac:dyDescent="0.6">
      <c r="A45" s="484" t="s">
        <v>270</v>
      </c>
      <c r="B45" s="484"/>
      <c r="C45" s="484"/>
      <c r="D45" s="484"/>
      <c r="E45" s="484"/>
      <c r="F45" s="484"/>
      <c r="G45" s="484"/>
      <c r="H45" s="484"/>
      <c r="I45" s="484"/>
      <c r="J45" s="484"/>
      <c r="K45" s="484"/>
    </row>
    <row r="46" spans="1:15" ht="112.5" customHeight="1" x14ac:dyDescent="0.6">
      <c r="A46" s="380" t="s">
        <v>271</v>
      </c>
      <c r="B46" s="380"/>
      <c r="C46" s="380"/>
      <c r="D46" s="380"/>
      <c r="E46" s="380"/>
      <c r="F46" s="380"/>
      <c r="G46" s="380"/>
      <c r="H46" s="380"/>
      <c r="I46" s="380"/>
      <c r="J46" s="380"/>
      <c r="K46" s="380"/>
    </row>
    <row r="47" spans="1:15" ht="51" customHeight="1" x14ac:dyDescent="0.6">
      <c r="A47" s="484" t="s">
        <v>272</v>
      </c>
      <c r="B47" s="484"/>
      <c r="C47" s="484"/>
      <c r="D47" s="484"/>
      <c r="E47" s="484"/>
      <c r="F47" s="484"/>
      <c r="G47" s="484"/>
      <c r="H47" s="484"/>
      <c r="I47" s="484"/>
      <c r="J47" s="484"/>
      <c r="K47" s="484"/>
    </row>
    <row r="48" spans="1:15" s="83" customFormat="1" ht="50.25" customHeight="1" x14ac:dyDescent="0.6">
      <c r="A48" s="484" t="s">
        <v>273</v>
      </c>
      <c r="B48" s="484"/>
      <c r="C48" s="484"/>
      <c r="D48" s="484"/>
      <c r="E48" s="484"/>
      <c r="F48" s="484"/>
      <c r="G48" s="484"/>
      <c r="H48" s="484"/>
      <c r="I48" s="484"/>
      <c r="J48" s="484"/>
      <c r="K48" s="484"/>
      <c r="L48" s="81"/>
      <c r="M48" s="81"/>
      <c r="N48" s="81"/>
      <c r="O48" s="82"/>
    </row>
    <row r="49" spans="1:15" s="83" customFormat="1" ht="57.75" customHeight="1" x14ac:dyDescent="0.6">
      <c r="A49" s="484" t="s">
        <v>274</v>
      </c>
      <c r="B49" s="484"/>
      <c r="C49" s="484"/>
      <c r="D49" s="484"/>
      <c r="E49" s="484"/>
      <c r="F49" s="484"/>
      <c r="G49" s="484"/>
      <c r="H49" s="484"/>
      <c r="I49" s="484"/>
      <c r="J49" s="484"/>
      <c r="K49" s="484"/>
      <c r="L49" s="81"/>
      <c r="M49" s="81"/>
      <c r="N49" s="81"/>
      <c r="O49" s="82"/>
    </row>
    <row r="50" spans="1:15" s="83" customFormat="1" ht="65.25" customHeight="1" x14ac:dyDescent="0.6">
      <c r="A50" s="469" t="s">
        <v>275</v>
      </c>
      <c r="B50" s="469"/>
      <c r="C50" s="469"/>
      <c r="D50" s="469"/>
      <c r="E50" s="469"/>
      <c r="F50" s="469"/>
      <c r="G50" s="469"/>
      <c r="H50" s="469"/>
      <c r="I50" s="469"/>
      <c r="J50" s="469"/>
      <c r="K50" s="469"/>
      <c r="L50" s="81"/>
      <c r="M50" s="81"/>
      <c r="N50" s="81"/>
      <c r="O50" s="82"/>
    </row>
    <row r="51" spans="1:15" s="83" customFormat="1" ht="42.75" customHeight="1" x14ac:dyDescent="0.6">
      <c r="A51" s="469" t="s">
        <v>276</v>
      </c>
      <c r="B51" s="469"/>
      <c r="C51" s="469"/>
      <c r="D51" s="469"/>
      <c r="E51" s="469"/>
      <c r="F51" s="469"/>
      <c r="G51" s="469"/>
      <c r="H51" s="469"/>
      <c r="I51" s="469"/>
      <c r="J51" s="469"/>
      <c r="K51" s="469"/>
      <c r="L51" s="81"/>
      <c r="M51" s="81"/>
      <c r="N51" s="81"/>
      <c r="O51" s="82"/>
    </row>
    <row r="52" spans="1:15" s="83" customFormat="1" ht="42.75" customHeight="1" x14ac:dyDescent="0.6">
      <c r="A52" s="469" t="s">
        <v>277</v>
      </c>
      <c r="B52" s="469"/>
      <c r="C52" s="469"/>
      <c r="D52" s="469"/>
      <c r="E52" s="469"/>
      <c r="F52" s="469"/>
      <c r="G52" s="469"/>
      <c r="H52" s="469"/>
      <c r="I52" s="469"/>
      <c r="J52" s="469"/>
      <c r="K52" s="469"/>
      <c r="L52" s="81"/>
      <c r="M52" s="81"/>
      <c r="N52" s="81"/>
      <c r="O52" s="82"/>
    </row>
    <row r="53" spans="1:15" s="83" customFormat="1" ht="42.75" customHeight="1" x14ac:dyDescent="0.6">
      <c r="A53" s="469" t="s">
        <v>278</v>
      </c>
      <c r="B53" s="469"/>
      <c r="C53" s="469"/>
      <c r="D53" s="469"/>
      <c r="E53" s="469"/>
      <c r="F53" s="469"/>
      <c r="G53" s="469"/>
      <c r="H53" s="469"/>
      <c r="I53" s="469"/>
      <c r="J53" s="469"/>
      <c r="K53" s="469"/>
      <c r="L53" s="81"/>
      <c r="M53" s="81"/>
      <c r="N53" s="81"/>
      <c r="O53" s="82"/>
    </row>
    <row r="54" spans="1:15" s="83" customFormat="1" ht="42.75" customHeight="1" x14ac:dyDescent="0.6">
      <c r="A54" s="469" t="s">
        <v>279</v>
      </c>
      <c r="B54" s="469"/>
      <c r="C54" s="469"/>
      <c r="D54" s="469"/>
      <c r="E54" s="469"/>
      <c r="F54" s="469"/>
      <c r="G54" s="469"/>
      <c r="H54" s="469"/>
      <c r="I54" s="469"/>
      <c r="J54" s="469"/>
      <c r="K54" s="469"/>
      <c r="L54" s="81"/>
      <c r="M54" s="81"/>
      <c r="N54" s="81"/>
      <c r="O54" s="82"/>
    </row>
    <row r="55" spans="1:15" s="83" customFormat="1" ht="42.75" customHeight="1" x14ac:dyDescent="0.6">
      <c r="A55" s="469" t="s">
        <v>280</v>
      </c>
      <c r="B55" s="469"/>
      <c r="C55" s="469"/>
      <c r="D55" s="469"/>
      <c r="E55" s="469"/>
      <c r="F55" s="469"/>
      <c r="G55" s="469"/>
      <c r="H55" s="469"/>
      <c r="I55" s="469"/>
      <c r="J55" s="469"/>
      <c r="K55" s="469"/>
      <c r="L55" s="81"/>
      <c r="M55" s="81"/>
      <c r="N55" s="81"/>
      <c r="O55" s="82"/>
    </row>
    <row r="56" spans="1:15" s="83" customFormat="1" ht="63" customHeight="1" x14ac:dyDescent="0.6">
      <c r="A56" s="469" t="s">
        <v>281</v>
      </c>
      <c r="B56" s="469"/>
      <c r="C56" s="469"/>
      <c r="D56" s="469"/>
      <c r="E56" s="469"/>
      <c r="F56" s="469"/>
      <c r="G56" s="469"/>
      <c r="H56" s="469"/>
      <c r="I56" s="469"/>
      <c r="J56" s="469"/>
      <c r="K56" s="469"/>
      <c r="L56" s="81"/>
      <c r="M56" s="81"/>
      <c r="N56" s="81"/>
      <c r="O56" s="82"/>
    </row>
    <row r="57" spans="1:15" s="83" customFormat="1" ht="42.75" customHeight="1" x14ac:dyDescent="0.6">
      <c r="A57" s="469" t="s">
        <v>282</v>
      </c>
      <c r="B57" s="469"/>
      <c r="C57" s="469"/>
      <c r="D57" s="469"/>
      <c r="E57" s="469"/>
      <c r="F57" s="469"/>
      <c r="G57" s="469"/>
      <c r="H57" s="469"/>
      <c r="I57" s="469"/>
      <c r="J57" s="469"/>
      <c r="K57" s="469"/>
      <c r="L57" s="81"/>
      <c r="M57" s="81"/>
      <c r="N57" s="81"/>
      <c r="O57" s="82"/>
    </row>
    <row r="58" spans="1:15" s="83" customFormat="1" ht="42.75" customHeight="1" x14ac:dyDescent="0.6">
      <c r="A58" s="469" t="s">
        <v>283</v>
      </c>
      <c r="B58" s="469"/>
      <c r="C58" s="469"/>
      <c r="D58" s="469"/>
      <c r="E58" s="469"/>
      <c r="F58" s="469"/>
      <c r="G58" s="469"/>
      <c r="H58" s="469"/>
      <c r="I58" s="469"/>
      <c r="J58" s="469"/>
      <c r="K58" s="469"/>
      <c r="L58" s="81"/>
      <c r="M58" s="81"/>
      <c r="N58" s="81"/>
      <c r="O58" s="82"/>
    </row>
    <row r="59" spans="1:15" s="83" customFormat="1" ht="42.75" customHeight="1" x14ac:dyDescent="0.6">
      <c r="A59" s="469" t="s">
        <v>284</v>
      </c>
      <c r="B59" s="469"/>
      <c r="C59" s="469"/>
      <c r="D59" s="469"/>
      <c r="E59" s="469"/>
      <c r="F59" s="469"/>
      <c r="G59" s="469"/>
      <c r="H59" s="469"/>
      <c r="I59" s="469"/>
      <c r="J59" s="469"/>
      <c r="K59" s="469"/>
      <c r="L59" s="81"/>
      <c r="M59" s="81"/>
      <c r="N59" s="81"/>
      <c r="O59" s="82"/>
    </row>
    <row r="60" spans="1:15" ht="23.25" thickBot="1" x14ac:dyDescent="0.65">
      <c r="A60" s="140"/>
      <c r="B60" s="140"/>
      <c r="C60" s="140"/>
      <c r="D60" s="140"/>
      <c r="E60" s="140"/>
      <c r="F60" s="140"/>
      <c r="G60" s="140"/>
      <c r="H60" s="140"/>
      <c r="I60" s="140"/>
      <c r="J60" s="140"/>
      <c r="K60" s="140"/>
    </row>
    <row r="61" spans="1:15" ht="46.5" customHeight="1" thickBot="1" x14ac:dyDescent="0.65">
      <c r="A61" s="140"/>
      <c r="B61" s="140"/>
      <c r="C61" s="140"/>
      <c r="D61" s="140"/>
      <c r="E61" s="421" t="s">
        <v>181</v>
      </c>
      <c r="F61" s="422"/>
      <c r="G61" s="422"/>
      <c r="H61" s="423"/>
      <c r="I61" s="243" t="s">
        <v>237</v>
      </c>
      <c r="J61" s="467">
        <v>0.3</v>
      </c>
      <c r="K61" s="468"/>
    </row>
    <row r="62" spans="1:15" ht="27" customHeight="1" thickTop="1" thickBot="1" x14ac:dyDescent="0.65">
      <c r="A62" s="380"/>
      <c r="B62" s="470"/>
      <c r="C62" s="473" t="s">
        <v>263</v>
      </c>
      <c r="D62" s="474"/>
      <c r="E62" s="371" t="s">
        <v>264</v>
      </c>
      <c r="F62" s="372"/>
      <c r="G62" s="372"/>
      <c r="H62" s="372"/>
      <c r="I62" s="372"/>
      <c r="J62" s="372"/>
      <c r="K62" s="373"/>
    </row>
    <row r="63" spans="1:15" ht="26.25" customHeight="1" thickBot="1" x14ac:dyDescent="0.65">
      <c r="A63" s="471"/>
      <c r="B63" s="472"/>
      <c r="C63" s="517" t="s">
        <v>107</v>
      </c>
      <c r="D63" s="350"/>
      <c r="E63" s="374" t="s">
        <v>107</v>
      </c>
      <c r="F63" s="375"/>
      <c r="G63" s="375"/>
      <c r="H63" s="375"/>
      <c r="I63" s="375"/>
      <c r="J63" s="375"/>
      <c r="K63" s="376"/>
    </row>
    <row r="64" spans="1:15" ht="103.5" customHeight="1" thickTop="1" thickBot="1" x14ac:dyDescent="0.65">
      <c r="A64" s="147" t="s">
        <v>108</v>
      </c>
      <c r="B64" s="148" t="s">
        <v>109</v>
      </c>
      <c r="C64" s="149" t="s">
        <v>122</v>
      </c>
      <c r="D64" s="149" t="s">
        <v>110</v>
      </c>
      <c r="E64" s="244" t="s">
        <v>111</v>
      </c>
      <c r="F64" s="244" t="s">
        <v>112</v>
      </c>
      <c r="G64" s="244" t="s">
        <v>113</v>
      </c>
      <c r="H64" s="424" t="s">
        <v>10</v>
      </c>
      <c r="I64" s="425"/>
      <c r="J64" s="425"/>
      <c r="K64" s="426"/>
    </row>
    <row r="65" spans="1:16" ht="93" customHeight="1" x14ac:dyDescent="0.6">
      <c r="A65" s="543" t="s">
        <v>223</v>
      </c>
      <c r="B65" s="490" t="s">
        <v>123</v>
      </c>
      <c r="C65" s="397"/>
      <c r="D65" s="399"/>
      <c r="E65" s="401"/>
      <c r="F65" s="401"/>
      <c r="G65" s="401"/>
      <c r="H65" s="509"/>
      <c r="I65" s="523"/>
      <c r="J65" s="523"/>
      <c r="K65" s="524"/>
    </row>
    <row r="66" spans="1:16" ht="31.5" customHeight="1" thickBot="1" x14ac:dyDescent="0.65">
      <c r="A66" s="544"/>
      <c r="B66" s="491"/>
      <c r="C66" s="398"/>
      <c r="D66" s="400"/>
      <c r="E66" s="402"/>
      <c r="F66" s="402"/>
      <c r="G66" s="402"/>
      <c r="H66" s="510"/>
      <c r="I66" s="525"/>
      <c r="J66" s="525"/>
      <c r="K66" s="526"/>
    </row>
    <row r="67" spans="1:16" ht="42.75" customHeight="1" thickTop="1" thickBot="1" x14ac:dyDescent="0.65">
      <c r="A67" s="545" t="s">
        <v>285</v>
      </c>
      <c r="B67" s="545"/>
      <c r="C67" s="545"/>
      <c r="D67" s="545"/>
      <c r="E67" s="545"/>
      <c r="F67" s="545"/>
      <c r="G67" s="545"/>
      <c r="H67" s="545"/>
      <c r="I67" s="545"/>
      <c r="J67" s="545"/>
      <c r="K67" s="545"/>
    </row>
    <row r="68" spans="1:16" ht="39" customHeight="1" thickTop="1" thickBot="1" x14ac:dyDescent="0.65">
      <c r="A68" s="501" t="s">
        <v>286</v>
      </c>
      <c r="B68" s="502"/>
      <c r="C68" s="502"/>
      <c r="D68" s="502"/>
      <c r="E68" s="502"/>
      <c r="F68" s="502"/>
      <c r="G68" s="502"/>
      <c r="H68" s="503"/>
      <c r="I68" s="487" t="s">
        <v>287</v>
      </c>
      <c r="J68" s="488"/>
      <c r="K68" s="489"/>
    </row>
    <row r="69" spans="1:16" ht="22.5" customHeight="1" x14ac:dyDescent="0.6">
      <c r="A69" s="465" t="s">
        <v>124</v>
      </c>
      <c r="B69" s="480" t="s">
        <v>125</v>
      </c>
      <c r="C69" s="480" t="s">
        <v>126</v>
      </c>
      <c r="D69" s="393" t="s">
        <v>127</v>
      </c>
      <c r="E69" s="394"/>
      <c r="F69" s="393" t="s">
        <v>128</v>
      </c>
      <c r="G69" s="394"/>
      <c r="H69" s="480" t="s">
        <v>239</v>
      </c>
      <c r="I69" s="245" t="s">
        <v>182</v>
      </c>
      <c r="J69" s="483" t="s">
        <v>183</v>
      </c>
      <c r="K69" s="427" t="s">
        <v>132</v>
      </c>
    </row>
    <row r="70" spans="1:16" ht="25.5" x14ac:dyDescent="0.6">
      <c r="A70" s="572"/>
      <c r="B70" s="481"/>
      <c r="C70" s="481"/>
      <c r="D70" s="395"/>
      <c r="E70" s="396"/>
      <c r="F70" s="395"/>
      <c r="G70" s="396"/>
      <c r="H70" s="481"/>
      <c r="I70" s="246" t="s">
        <v>129</v>
      </c>
      <c r="J70" s="403"/>
      <c r="K70" s="428"/>
    </row>
    <row r="71" spans="1:16" x14ac:dyDescent="0.6">
      <c r="A71" s="572"/>
      <c r="B71" s="481"/>
      <c r="C71" s="481"/>
      <c r="D71" s="395"/>
      <c r="E71" s="396"/>
      <c r="F71" s="395"/>
      <c r="G71" s="396"/>
      <c r="H71" s="481"/>
      <c r="I71" s="247" t="s">
        <v>130</v>
      </c>
      <c r="J71" s="403"/>
      <c r="K71" s="428"/>
    </row>
    <row r="72" spans="1:16" ht="23.25" thickBot="1" x14ac:dyDescent="0.65">
      <c r="A72" s="466"/>
      <c r="B72" s="482"/>
      <c r="C72" s="482"/>
      <c r="D72" s="395"/>
      <c r="E72" s="396"/>
      <c r="F72" s="395"/>
      <c r="G72" s="396"/>
      <c r="H72" s="482"/>
      <c r="I72" s="248" t="s">
        <v>131</v>
      </c>
      <c r="J72" s="404"/>
      <c r="K72" s="429"/>
    </row>
    <row r="73" spans="1:16" ht="23.25" thickBot="1" x14ac:dyDescent="0.65">
      <c r="A73" s="150"/>
      <c r="B73" s="151"/>
      <c r="C73" s="152"/>
      <c r="D73" s="153" t="s">
        <v>242</v>
      </c>
      <c r="E73" s="153" t="s">
        <v>243</v>
      </c>
      <c r="F73" s="153" t="s">
        <v>242</v>
      </c>
      <c r="G73" s="153" t="s">
        <v>243</v>
      </c>
      <c r="H73" s="151"/>
      <c r="I73" s="248"/>
      <c r="J73" s="249"/>
      <c r="K73" s="250"/>
    </row>
    <row r="74" spans="1:16" s="111" customFormat="1" ht="57" customHeight="1" thickBot="1" x14ac:dyDescent="0.65">
      <c r="A74" s="155">
        <v>1</v>
      </c>
      <c r="B74" s="79"/>
      <c r="C74" s="79"/>
      <c r="D74" s="79"/>
      <c r="E74" s="79"/>
      <c r="F74" s="79"/>
      <c r="G74" s="79"/>
      <c r="H74" s="84"/>
      <c r="I74" s="239"/>
      <c r="J74" s="239"/>
      <c r="K74" s="251"/>
      <c r="L74" s="109"/>
      <c r="M74" s="109"/>
      <c r="N74" s="109"/>
      <c r="O74" s="110"/>
      <c r="P74" s="156">
        <f>H74*1.4*1.4</f>
        <v>0</v>
      </c>
    </row>
    <row r="75" spans="1:16" s="111" customFormat="1" ht="57" customHeight="1" thickBot="1" x14ac:dyDescent="0.65">
      <c r="A75" s="155">
        <v>2</v>
      </c>
      <c r="B75" s="79"/>
      <c r="C75" s="79"/>
      <c r="D75" s="79"/>
      <c r="E75" s="79"/>
      <c r="F75" s="79"/>
      <c r="G75" s="79"/>
      <c r="H75" s="84"/>
      <c r="I75" s="239"/>
      <c r="J75" s="239"/>
      <c r="K75" s="251"/>
      <c r="L75" s="109"/>
      <c r="M75" s="109"/>
      <c r="N75" s="109"/>
      <c r="O75" s="110"/>
    </row>
    <row r="76" spans="1:16" s="111" customFormat="1" ht="57" customHeight="1" thickBot="1" x14ac:dyDescent="0.65">
      <c r="A76" s="155">
        <v>3</v>
      </c>
      <c r="B76" s="79"/>
      <c r="C76" s="79"/>
      <c r="D76" s="79"/>
      <c r="E76" s="79"/>
      <c r="F76" s="79"/>
      <c r="G76" s="79"/>
      <c r="H76" s="84"/>
      <c r="I76" s="239"/>
      <c r="J76" s="239"/>
      <c r="K76" s="251"/>
      <c r="L76" s="109"/>
      <c r="M76" s="109"/>
      <c r="N76" s="109"/>
      <c r="O76" s="110"/>
    </row>
    <row r="77" spans="1:16" s="111" customFormat="1" ht="57" customHeight="1" thickBot="1" x14ac:dyDescent="0.65">
      <c r="A77" s="155">
        <v>4</v>
      </c>
      <c r="B77" s="79"/>
      <c r="C77" s="79"/>
      <c r="D77" s="79"/>
      <c r="E77" s="79"/>
      <c r="F77" s="79"/>
      <c r="G77" s="79"/>
      <c r="H77" s="84"/>
      <c r="I77" s="239"/>
      <c r="J77" s="239"/>
      <c r="K77" s="251"/>
      <c r="L77" s="109"/>
      <c r="M77" s="109"/>
      <c r="N77" s="109"/>
      <c r="O77" s="110"/>
    </row>
    <row r="78" spans="1:16" ht="46.5" customHeight="1" thickBot="1" x14ac:dyDescent="0.65">
      <c r="A78" s="390" t="s">
        <v>133</v>
      </c>
      <c r="B78" s="391"/>
      <c r="C78" s="391"/>
      <c r="D78" s="391"/>
      <c r="E78" s="391"/>
      <c r="F78" s="391"/>
      <c r="G78" s="391"/>
      <c r="H78" s="391"/>
      <c r="I78" s="391"/>
      <c r="J78" s="392"/>
      <c r="K78" s="157"/>
    </row>
    <row r="79" spans="1:16" ht="26.25" thickTop="1" x14ac:dyDescent="0.6">
      <c r="A79" s="158"/>
      <c r="B79" s="140"/>
      <c r="C79" s="140"/>
      <c r="D79" s="140"/>
      <c r="E79" s="140"/>
      <c r="F79" s="140"/>
      <c r="G79" s="140"/>
      <c r="H79" s="140"/>
      <c r="I79" s="140"/>
      <c r="J79" s="140"/>
      <c r="K79" s="140"/>
    </row>
    <row r="80" spans="1:16" ht="25.5" x14ac:dyDescent="0.6">
      <c r="A80" s="357" t="s">
        <v>134</v>
      </c>
      <c r="B80" s="357"/>
      <c r="C80" s="357"/>
      <c r="D80" s="357"/>
      <c r="E80" s="357"/>
      <c r="F80" s="357"/>
      <c r="G80" s="357"/>
      <c r="H80" s="357"/>
      <c r="I80" s="357"/>
      <c r="J80" s="357"/>
      <c r="K80" s="357"/>
    </row>
    <row r="81" spans="1:11" ht="33.75" customHeight="1" x14ac:dyDescent="0.6">
      <c r="A81" s="380" t="s">
        <v>184</v>
      </c>
      <c r="B81" s="380"/>
      <c r="C81" s="380"/>
      <c r="D81" s="380"/>
      <c r="E81" s="380"/>
      <c r="F81" s="380"/>
      <c r="G81" s="380"/>
      <c r="H81" s="380"/>
      <c r="I81" s="380"/>
      <c r="J81" s="380"/>
      <c r="K81" s="380"/>
    </row>
    <row r="82" spans="1:11" ht="19.5" customHeight="1" x14ac:dyDescent="0.6">
      <c r="A82" s="312" t="s">
        <v>135</v>
      </c>
      <c r="B82" s="312"/>
      <c r="C82" s="547" t="s">
        <v>224</v>
      </c>
      <c r="D82" s="547"/>
      <c r="E82" s="547"/>
      <c r="F82" s="547"/>
      <c r="G82" s="547"/>
      <c r="H82" s="547"/>
      <c r="I82" s="547"/>
      <c r="J82" s="547"/>
      <c r="K82" s="547"/>
    </row>
    <row r="83" spans="1:11" ht="21" customHeight="1" x14ac:dyDescent="0.6">
      <c r="A83" s="546" t="s">
        <v>288</v>
      </c>
      <c r="B83" s="546"/>
      <c r="C83" s="547"/>
      <c r="D83" s="547"/>
      <c r="E83" s="547"/>
      <c r="F83" s="547"/>
      <c r="G83" s="547"/>
      <c r="H83" s="547"/>
      <c r="I83" s="547"/>
      <c r="J83" s="547"/>
      <c r="K83" s="547"/>
    </row>
    <row r="84" spans="1:11" ht="34.5" customHeight="1" x14ac:dyDescent="0.6">
      <c r="A84" s="380" t="s">
        <v>185</v>
      </c>
      <c r="B84" s="380"/>
      <c r="C84" s="380"/>
      <c r="D84" s="380"/>
      <c r="E84" s="380"/>
      <c r="F84" s="380"/>
      <c r="G84" s="380"/>
      <c r="H84" s="380"/>
      <c r="I84" s="380"/>
      <c r="J84" s="380"/>
      <c r="K84" s="380"/>
    </row>
    <row r="85" spans="1:11" ht="34.5" customHeight="1" x14ac:dyDescent="0.6">
      <c r="A85" s="380" t="s">
        <v>289</v>
      </c>
      <c r="B85" s="380"/>
      <c r="C85" s="380"/>
      <c r="D85" s="380"/>
      <c r="E85" s="380"/>
      <c r="F85" s="380"/>
      <c r="G85" s="380"/>
      <c r="H85" s="380"/>
      <c r="I85" s="380"/>
      <c r="J85" s="380"/>
      <c r="K85" s="380"/>
    </row>
    <row r="86" spans="1:11" ht="34.5" customHeight="1" x14ac:dyDescent="0.6">
      <c r="A86" s="380" t="s">
        <v>290</v>
      </c>
      <c r="B86" s="380"/>
      <c r="C86" s="380"/>
      <c r="D86" s="380"/>
      <c r="E86" s="380"/>
      <c r="F86" s="380"/>
      <c r="G86" s="380"/>
      <c r="H86" s="380"/>
      <c r="I86" s="380"/>
      <c r="J86" s="380"/>
      <c r="K86" s="380"/>
    </row>
    <row r="87" spans="1:11" ht="34.5" customHeight="1" x14ac:dyDescent="0.6">
      <c r="A87" s="357" t="s">
        <v>186</v>
      </c>
      <c r="B87" s="357"/>
      <c r="C87" s="357"/>
      <c r="D87" s="357"/>
      <c r="E87" s="357"/>
      <c r="F87" s="357"/>
      <c r="G87" s="357"/>
      <c r="H87" s="357"/>
      <c r="I87" s="357"/>
      <c r="J87" s="357"/>
      <c r="K87" s="357"/>
    </row>
    <row r="88" spans="1:11" ht="34.5" customHeight="1" x14ac:dyDescent="0.6">
      <c r="A88" s="357" t="s">
        <v>187</v>
      </c>
      <c r="B88" s="357"/>
      <c r="C88" s="357"/>
      <c r="D88" s="357"/>
      <c r="E88" s="357"/>
      <c r="F88" s="357"/>
      <c r="G88" s="357"/>
      <c r="H88" s="357"/>
      <c r="I88" s="357"/>
      <c r="J88" s="357"/>
      <c r="K88" s="357"/>
    </row>
    <row r="89" spans="1:11" ht="34.5" customHeight="1" x14ac:dyDescent="0.6">
      <c r="A89" s="380" t="s">
        <v>291</v>
      </c>
      <c r="B89" s="380"/>
      <c r="C89" s="380"/>
      <c r="D89" s="380"/>
      <c r="E89" s="380"/>
      <c r="F89" s="380"/>
      <c r="G89" s="380"/>
      <c r="H89" s="380"/>
      <c r="I89" s="380"/>
      <c r="J89" s="380"/>
      <c r="K89" s="380"/>
    </row>
    <row r="90" spans="1:11" ht="34.5" customHeight="1" x14ac:dyDescent="0.6">
      <c r="A90" s="442" t="s">
        <v>188</v>
      </c>
      <c r="B90" s="442"/>
      <c r="C90" s="442"/>
      <c r="D90" s="442"/>
      <c r="E90" s="442"/>
      <c r="F90" s="442"/>
      <c r="G90" s="442"/>
      <c r="H90" s="442"/>
      <c r="I90" s="442"/>
      <c r="J90" s="442"/>
      <c r="K90" s="442"/>
    </row>
    <row r="91" spans="1:11" ht="34.5" customHeight="1" x14ac:dyDescent="0.6">
      <c r="A91" s="357" t="s">
        <v>189</v>
      </c>
      <c r="B91" s="357"/>
      <c r="C91" s="357"/>
      <c r="D91" s="357"/>
      <c r="E91" s="357"/>
      <c r="F91" s="357"/>
      <c r="G91" s="357"/>
      <c r="H91" s="357"/>
      <c r="I91" s="357"/>
      <c r="J91" s="357"/>
      <c r="K91" s="357"/>
    </row>
    <row r="92" spans="1:11" ht="34.5" customHeight="1" x14ac:dyDescent="0.6">
      <c r="A92" s="357" t="s">
        <v>136</v>
      </c>
      <c r="B92" s="357"/>
      <c r="C92" s="357"/>
      <c r="D92" s="357"/>
      <c r="E92" s="357"/>
      <c r="F92" s="357"/>
      <c r="G92" s="357"/>
      <c r="H92" s="357"/>
      <c r="I92" s="357"/>
      <c r="J92" s="357"/>
      <c r="K92" s="357"/>
    </row>
    <row r="93" spans="1:11" ht="34.5" customHeight="1" x14ac:dyDescent="0.6">
      <c r="A93" s="357" t="s">
        <v>292</v>
      </c>
      <c r="B93" s="357"/>
      <c r="C93" s="357"/>
      <c r="D93" s="357"/>
      <c r="E93" s="357"/>
      <c r="F93" s="357"/>
      <c r="G93" s="357"/>
      <c r="H93" s="357"/>
      <c r="I93" s="357"/>
      <c r="J93" s="357"/>
      <c r="K93" s="357"/>
    </row>
    <row r="94" spans="1:11" ht="34.5" customHeight="1" x14ac:dyDescent="0.6">
      <c r="A94" s="357" t="s">
        <v>190</v>
      </c>
      <c r="B94" s="357"/>
      <c r="C94" s="357"/>
      <c r="D94" s="357"/>
      <c r="E94" s="357"/>
      <c r="F94" s="357"/>
      <c r="G94" s="357"/>
      <c r="H94" s="357"/>
      <c r="I94" s="357"/>
      <c r="J94" s="357"/>
      <c r="K94" s="357"/>
    </row>
    <row r="95" spans="1:11" ht="34.5" customHeight="1" x14ac:dyDescent="0.6">
      <c r="A95" s="357" t="s">
        <v>191</v>
      </c>
      <c r="B95" s="357"/>
      <c r="C95" s="357"/>
      <c r="D95" s="357"/>
      <c r="E95" s="357"/>
      <c r="F95" s="357"/>
      <c r="G95" s="357"/>
      <c r="H95" s="357"/>
      <c r="I95" s="357"/>
      <c r="J95" s="357"/>
      <c r="K95" s="357"/>
    </row>
    <row r="96" spans="1:11" ht="51" customHeight="1" x14ac:dyDescent="0.6">
      <c r="A96" s="357" t="s">
        <v>137</v>
      </c>
      <c r="B96" s="357"/>
      <c r="C96" s="357"/>
      <c r="D96" s="357"/>
      <c r="E96" s="357"/>
      <c r="F96" s="357"/>
      <c r="G96" s="357"/>
      <c r="H96" s="357"/>
      <c r="I96" s="357"/>
      <c r="J96" s="357"/>
      <c r="K96" s="357"/>
    </row>
    <row r="97" spans="1:11" ht="55.5" customHeight="1" x14ac:dyDescent="0.6">
      <c r="A97" s="380" t="s">
        <v>293</v>
      </c>
      <c r="B97" s="380"/>
      <c r="C97" s="380"/>
      <c r="D97" s="380"/>
      <c r="E97" s="380"/>
      <c r="F97" s="380"/>
      <c r="G97" s="380"/>
      <c r="H97" s="380"/>
      <c r="I97" s="380"/>
      <c r="J97" s="380"/>
      <c r="K97" s="380"/>
    </row>
    <row r="98" spans="1:11" ht="33" customHeight="1" x14ac:dyDescent="0.6">
      <c r="A98" s="380" t="s">
        <v>192</v>
      </c>
      <c r="B98" s="380"/>
      <c r="C98" s="380"/>
      <c r="D98" s="380"/>
      <c r="E98" s="380"/>
      <c r="F98" s="380"/>
      <c r="G98" s="380"/>
      <c r="H98" s="380"/>
      <c r="I98" s="380"/>
      <c r="J98" s="380"/>
      <c r="K98" s="380"/>
    </row>
    <row r="99" spans="1:11" ht="33" customHeight="1" x14ac:dyDescent="0.6">
      <c r="A99" s="380" t="s">
        <v>193</v>
      </c>
      <c r="B99" s="380"/>
      <c r="C99" s="380"/>
      <c r="D99" s="380"/>
      <c r="E99" s="380"/>
      <c r="F99" s="380"/>
      <c r="G99" s="380"/>
      <c r="H99" s="380"/>
      <c r="I99" s="380"/>
      <c r="J99" s="380"/>
      <c r="K99" s="380"/>
    </row>
    <row r="100" spans="1:11" ht="33" customHeight="1" x14ac:dyDescent="0.6">
      <c r="A100" s="380" t="s">
        <v>294</v>
      </c>
      <c r="B100" s="380"/>
      <c r="C100" s="380"/>
      <c r="D100" s="380"/>
      <c r="E100" s="380"/>
      <c r="F100" s="380"/>
      <c r="G100" s="380"/>
      <c r="H100" s="380"/>
      <c r="I100" s="380"/>
      <c r="J100" s="380"/>
      <c r="K100" s="380"/>
    </row>
    <row r="101" spans="1:11" ht="33" customHeight="1" x14ac:dyDescent="0.6">
      <c r="A101" s="380" t="s">
        <v>194</v>
      </c>
      <c r="B101" s="380"/>
      <c r="C101" s="380"/>
      <c r="D101" s="380"/>
      <c r="E101" s="380"/>
      <c r="F101" s="380"/>
      <c r="G101" s="380"/>
      <c r="H101" s="380"/>
      <c r="I101" s="380"/>
      <c r="J101" s="380"/>
      <c r="K101" s="380"/>
    </row>
    <row r="102" spans="1:11" ht="33" customHeight="1" x14ac:dyDescent="0.6">
      <c r="A102" s="380" t="s">
        <v>295</v>
      </c>
      <c r="B102" s="380"/>
      <c r="C102" s="380"/>
      <c r="D102" s="380"/>
      <c r="E102" s="380"/>
      <c r="F102" s="380"/>
      <c r="G102" s="380"/>
      <c r="H102" s="380"/>
      <c r="I102" s="380"/>
      <c r="J102" s="380"/>
      <c r="K102" s="380"/>
    </row>
    <row r="103" spans="1:11" ht="33" customHeight="1" x14ac:dyDescent="0.6">
      <c r="A103" s="380" t="s">
        <v>195</v>
      </c>
      <c r="B103" s="380"/>
      <c r="C103" s="380"/>
      <c r="D103" s="380"/>
      <c r="E103" s="380"/>
      <c r="F103" s="380"/>
      <c r="G103" s="380"/>
      <c r="H103" s="380"/>
      <c r="I103" s="380"/>
      <c r="J103" s="380"/>
      <c r="K103" s="380"/>
    </row>
    <row r="104" spans="1:11" ht="33" customHeight="1" x14ac:dyDescent="0.6">
      <c r="A104" s="380" t="s">
        <v>296</v>
      </c>
      <c r="B104" s="380"/>
      <c r="C104" s="380"/>
      <c r="D104" s="380"/>
      <c r="E104" s="380"/>
      <c r="F104" s="380"/>
      <c r="G104" s="380"/>
      <c r="H104" s="380"/>
      <c r="I104" s="380"/>
      <c r="J104" s="380"/>
      <c r="K104" s="380"/>
    </row>
    <row r="105" spans="1:11" ht="33" customHeight="1" thickBot="1" x14ac:dyDescent="0.65">
      <c r="A105" s="380" t="s">
        <v>297</v>
      </c>
      <c r="B105" s="380"/>
      <c r="C105" s="380"/>
      <c r="D105" s="380"/>
      <c r="E105" s="380"/>
      <c r="F105" s="380"/>
      <c r="G105" s="380"/>
      <c r="H105" s="380"/>
      <c r="I105" s="380"/>
      <c r="J105" s="380"/>
      <c r="K105" s="380"/>
    </row>
    <row r="106" spans="1:11" ht="40.5" customHeight="1" thickBot="1" x14ac:dyDescent="0.65">
      <c r="A106" s="410" t="s">
        <v>331</v>
      </c>
      <c r="B106" s="411"/>
      <c r="C106" s="411"/>
      <c r="D106" s="411"/>
      <c r="E106" s="411"/>
      <c r="F106" s="411"/>
      <c r="G106" s="411"/>
      <c r="H106" s="411"/>
      <c r="I106" s="412"/>
      <c r="J106" s="159" t="s">
        <v>238</v>
      </c>
      <c r="K106" s="160">
        <v>0.35</v>
      </c>
    </row>
    <row r="107" spans="1:11" ht="39.75" customHeight="1" thickBot="1" x14ac:dyDescent="0.65">
      <c r="A107" s="415"/>
      <c r="B107" s="415"/>
      <c r="C107" s="416"/>
      <c r="D107" s="419" t="s">
        <v>263</v>
      </c>
      <c r="E107" s="420"/>
      <c r="F107" s="377" t="s">
        <v>264</v>
      </c>
      <c r="G107" s="378"/>
      <c r="H107" s="378"/>
      <c r="I107" s="378"/>
      <c r="J107" s="379"/>
      <c r="K107" s="140"/>
    </row>
    <row r="108" spans="1:11" ht="42" customHeight="1" thickBot="1" x14ac:dyDescent="0.65">
      <c r="A108" s="417"/>
      <c r="B108" s="417"/>
      <c r="C108" s="418"/>
      <c r="D108" s="498" t="s">
        <v>107</v>
      </c>
      <c r="E108" s="347"/>
      <c r="F108" s="342" t="s">
        <v>107</v>
      </c>
      <c r="G108" s="343"/>
      <c r="H108" s="343"/>
      <c r="I108" s="343"/>
      <c r="J108" s="379"/>
      <c r="K108" s="140"/>
    </row>
    <row r="109" spans="1:11" ht="68.25" customHeight="1" thickTop="1" thickBot="1" x14ac:dyDescent="0.65">
      <c r="A109" s="413" t="s">
        <v>108</v>
      </c>
      <c r="B109" s="414"/>
      <c r="C109" s="148" t="s">
        <v>109</v>
      </c>
      <c r="D109" s="132" t="s">
        <v>122</v>
      </c>
      <c r="E109" s="132" t="s">
        <v>110</v>
      </c>
      <c r="F109" s="252" t="s">
        <v>111</v>
      </c>
      <c r="G109" s="252" t="s">
        <v>112</v>
      </c>
      <c r="H109" s="252" t="s">
        <v>113</v>
      </c>
      <c r="I109" s="548" t="s">
        <v>10</v>
      </c>
      <c r="J109" s="549"/>
      <c r="K109" s="140"/>
    </row>
    <row r="110" spans="1:11" ht="43.5" customHeight="1" thickBot="1" x14ac:dyDescent="0.65">
      <c r="A110" s="381" t="s">
        <v>11</v>
      </c>
      <c r="B110" s="382"/>
      <c r="C110" s="161" t="s">
        <v>196</v>
      </c>
      <c r="D110" s="79"/>
      <c r="E110" s="79"/>
      <c r="F110" s="239"/>
      <c r="G110" s="239"/>
      <c r="H110" s="239"/>
      <c r="I110" s="387"/>
      <c r="J110" s="388"/>
      <c r="K110" s="140"/>
    </row>
    <row r="111" spans="1:11" ht="43.5" customHeight="1" thickBot="1" x14ac:dyDescent="0.65">
      <c r="A111" s="383"/>
      <c r="B111" s="384"/>
      <c r="C111" s="161" t="s">
        <v>138</v>
      </c>
      <c r="D111" s="79"/>
      <c r="E111" s="79"/>
      <c r="F111" s="239"/>
      <c r="G111" s="239"/>
      <c r="H111" s="239"/>
      <c r="I111" s="387"/>
      <c r="J111" s="388"/>
      <c r="K111" s="140"/>
    </row>
    <row r="112" spans="1:11" ht="43.5" customHeight="1" thickBot="1" x14ac:dyDescent="0.65">
      <c r="A112" s="383"/>
      <c r="B112" s="384"/>
      <c r="C112" s="161" t="s">
        <v>139</v>
      </c>
      <c r="D112" s="79"/>
      <c r="E112" s="79"/>
      <c r="F112" s="239"/>
      <c r="G112" s="239"/>
      <c r="H112" s="239"/>
      <c r="I112" s="387"/>
      <c r="J112" s="388"/>
      <c r="K112" s="140"/>
    </row>
    <row r="113" spans="1:11" ht="43.5" customHeight="1" thickBot="1" x14ac:dyDescent="0.65">
      <c r="A113" s="385"/>
      <c r="B113" s="386"/>
      <c r="C113" s="162" t="s">
        <v>140</v>
      </c>
      <c r="D113" s="80"/>
      <c r="E113" s="80"/>
      <c r="F113" s="241"/>
      <c r="G113" s="241"/>
      <c r="H113" s="241"/>
      <c r="I113" s="408"/>
      <c r="J113" s="409"/>
      <c r="K113" s="140"/>
    </row>
    <row r="114" spans="1:11" ht="26.25" thickTop="1" x14ac:dyDescent="0.6">
      <c r="A114" s="163"/>
      <c r="B114" s="163"/>
      <c r="C114" s="163"/>
      <c r="D114" s="163"/>
      <c r="E114" s="163"/>
      <c r="F114" s="163"/>
      <c r="G114" s="163"/>
      <c r="H114" s="163"/>
      <c r="I114" s="163"/>
      <c r="J114" s="163"/>
      <c r="K114" s="140"/>
    </row>
    <row r="115" spans="1:11" ht="43.5" customHeight="1" x14ac:dyDescent="0.6">
      <c r="A115" s="357" t="s">
        <v>197</v>
      </c>
      <c r="B115" s="357"/>
      <c r="C115" s="357"/>
      <c r="D115" s="357"/>
      <c r="E115" s="357"/>
      <c r="F115" s="357"/>
      <c r="G115" s="357"/>
      <c r="H115" s="357"/>
      <c r="I115" s="357"/>
      <c r="J115" s="357"/>
      <c r="K115" s="140"/>
    </row>
    <row r="116" spans="1:11" ht="43.5" customHeight="1" x14ac:dyDescent="0.6">
      <c r="A116" s="357" t="s">
        <v>225</v>
      </c>
      <c r="B116" s="357"/>
      <c r="C116" s="357"/>
      <c r="D116" s="357"/>
      <c r="E116" s="357"/>
      <c r="F116" s="357"/>
      <c r="G116" s="357"/>
      <c r="H116" s="357"/>
      <c r="I116" s="357"/>
      <c r="J116" s="357"/>
      <c r="K116" s="357"/>
    </row>
    <row r="117" spans="1:11" ht="43.5" customHeight="1" x14ac:dyDescent="0.6">
      <c r="A117" s="357" t="s">
        <v>198</v>
      </c>
      <c r="B117" s="357"/>
      <c r="C117" s="357"/>
      <c r="D117" s="357"/>
      <c r="E117" s="357"/>
      <c r="F117" s="357"/>
      <c r="G117" s="357"/>
      <c r="H117" s="357"/>
      <c r="I117" s="357"/>
      <c r="J117" s="357"/>
      <c r="K117" s="140"/>
    </row>
    <row r="118" spans="1:11" ht="43.5" customHeight="1" x14ac:dyDescent="0.6">
      <c r="A118" s="357" t="s">
        <v>199</v>
      </c>
      <c r="B118" s="357"/>
      <c r="C118" s="357"/>
      <c r="D118" s="357"/>
      <c r="E118" s="357"/>
      <c r="F118" s="357"/>
      <c r="G118" s="357"/>
      <c r="H118" s="357"/>
      <c r="I118" s="357"/>
      <c r="J118" s="357"/>
      <c r="K118" s="140"/>
    </row>
    <row r="119" spans="1:11" ht="25.5" x14ac:dyDescent="0.6">
      <c r="A119" s="164"/>
      <c r="B119" s="140"/>
      <c r="C119" s="140"/>
      <c r="D119" s="140"/>
      <c r="E119" s="140"/>
      <c r="F119" s="140"/>
      <c r="G119" s="140"/>
      <c r="H119" s="140"/>
      <c r="I119" s="140"/>
      <c r="J119" s="140"/>
      <c r="K119" s="140"/>
    </row>
    <row r="120" spans="1:11" ht="31.5" customHeight="1" x14ac:dyDescent="0.6">
      <c r="A120" s="165" t="s">
        <v>124</v>
      </c>
      <c r="B120" s="356" t="s">
        <v>145</v>
      </c>
      <c r="C120" s="356"/>
      <c r="D120" s="356" t="s">
        <v>144</v>
      </c>
      <c r="E120" s="356"/>
      <c r="F120" s="356" t="s">
        <v>143</v>
      </c>
      <c r="G120" s="356"/>
      <c r="H120" s="356" t="s">
        <v>142</v>
      </c>
      <c r="I120" s="356"/>
      <c r="J120" s="389" t="s">
        <v>141</v>
      </c>
      <c r="K120" s="389"/>
    </row>
    <row r="121" spans="1:11" ht="62.25" customHeight="1" x14ac:dyDescent="0.6">
      <c r="A121" s="165"/>
      <c r="B121" s="356" t="s">
        <v>146</v>
      </c>
      <c r="C121" s="356"/>
      <c r="D121" s="356" t="s">
        <v>240</v>
      </c>
      <c r="E121" s="356"/>
      <c r="F121" s="356" t="s">
        <v>241</v>
      </c>
      <c r="G121" s="356"/>
      <c r="H121" s="356" t="s">
        <v>241</v>
      </c>
      <c r="I121" s="356"/>
      <c r="J121" s="389" t="s">
        <v>241</v>
      </c>
      <c r="K121" s="389"/>
    </row>
    <row r="122" spans="1:11" ht="62.25" customHeight="1" x14ac:dyDescent="0.6">
      <c r="A122" s="165">
        <v>1</v>
      </c>
      <c r="B122" s="356" t="s">
        <v>147</v>
      </c>
      <c r="C122" s="356"/>
      <c r="D122" s="368"/>
      <c r="E122" s="368"/>
      <c r="F122" s="368"/>
      <c r="G122" s="368"/>
      <c r="H122" s="369"/>
      <c r="I122" s="370"/>
      <c r="J122" s="322">
        <f>IFERROR((H122+F122+D122)/COUNT(D122,F122,H122),0)</f>
        <v>0</v>
      </c>
      <c r="K122" s="322"/>
    </row>
    <row r="123" spans="1:11" ht="62.25" customHeight="1" x14ac:dyDescent="0.6">
      <c r="A123" s="165">
        <v>2</v>
      </c>
      <c r="B123" s="356" t="s">
        <v>148</v>
      </c>
      <c r="C123" s="356"/>
      <c r="D123" s="368"/>
      <c r="E123" s="368"/>
      <c r="F123" s="368"/>
      <c r="G123" s="368"/>
      <c r="H123" s="369"/>
      <c r="I123" s="370"/>
      <c r="J123" s="322">
        <f t="shared" ref="J123:J126" si="0">IFERROR((H123+F123+D123)/COUNT(D123,F123,H123),0)</f>
        <v>0</v>
      </c>
      <c r="K123" s="322"/>
    </row>
    <row r="124" spans="1:11" ht="62.25" customHeight="1" x14ac:dyDescent="0.6">
      <c r="A124" s="165">
        <v>3</v>
      </c>
      <c r="B124" s="356" t="s">
        <v>149</v>
      </c>
      <c r="C124" s="356"/>
      <c r="D124" s="368"/>
      <c r="E124" s="368"/>
      <c r="F124" s="368"/>
      <c r="G124" s="368"/>
      <c r="H124" s="369"/>
      <c r="I124" s="370"/>
      <c r="J124" s="322">
        <f t="shared" si="0"/>
        <v>0</v>
      </c>
      <c r="K124" s="322"/>
    </row>
    <row r="125" spans="1:11" ht="62.25" customHeight="1" x14ac:dyDescent="0.6">
      <c r="A125" s="165">
        <v>4</v>
      </c>
      <c r="B125" s="550" t="s">
        <v>150</v>
      </c>
      <c r="C125" s="550"/>
      <c r="D125" s="368"/>
      <c r="E125" s="368"/>
      <c r="F125" s="368"/>
      <c r="G125" s="368"/>
      <c r="H125" s="369"/>
      <c r="I125" s="370"/>
      <c r="J125" s="322">
        <f t="shared" ref="J125" si="1">IFERROR((H125+F125+D125)/COUNT(D125,F125,H125),0)</f>
        <v>0</v>
      </c>
      <c r="K125" s="322"/>
    </row>
    <row r="126" spans="1:11" ht="62.25" customHeight="1" x14ac:dyDescent="0.6">
      <c r="A126" s="165">
        <v>5</v>
      </c>
      <c r="B126" s="550" t="s">
        <v>151</v>
      </c>
      <c r="C126" s="550"/>
      <c r="D126" s="368"/>
      <c r="E126" s="368"/>
      <c r="F126" s="368"/>
      <c r="G126" s="368"/>
      <c r="H126" s="369"/>
      <c r="I126" s="370"/>
      <c r="J126" s="322">
        <f t="shared" si="0"/>
        <v>0</v>
      </c>
      <c r="K126" s="322"/>
    </row>
    <row r="127" spans="1:11" ht="12" customHeight="1" x14ac:dyDescent="0.6">
      <c r="A127" s="164"/>
      <c r="B127" s="140"/>
      <c r="C127" s="140"/>
      <c r="D127" s="140"/>
      <c r="E127" s="140"/>
      <c r="F127" s="140"/>
      <c r="G127" s="140"/>
      <c r="H127" s="140"/>
      <c r="I127" s="140"/>
      <c r="J127" s="140"/>
      <c r="K127" s="140"/>
    </row>
    <row r="128" spans="1:11" ht="48" customHeight="1" x14ac:dyDescent="0.6">
      <c r="A128" s="357" t="s">
        <v>152</v>
      </c>
      <c r="B128" s="357"/>
      <c r="C128" s="357"/>
      <c r="D128" s="357"/>
      <c r="E128" s="357"/>
      <c r="F128" s="357"/>
      <c r="G128" s="357"/>
      <c r="H128" s="357"/>
      <c r="I128" s="357"/>
      <c r="J128" s="357"/>
      <c r="K128" s="357"/>
    </row>
    <row r="129" spans="1:11" ht="25.5" customHeight="1" thickBot="1" x14ac:dyDescent="0.65">
      <c r="A129" s="312" t="s">
        <v>153</v>
      </c>
      <c r="B129" s="312"/>
      <c r="C129" s="312"/>
      <c r="D129" s="312"/>
      <c r="E129" s="312"/>
      <c r="F129" s="312"/>
      <c r="G129" s="312"/>
      <c r="H129" s="312"/>
      <c r="I129" s="312"/>
      <c r="J129" s="312"/>
      <c r="K129" s="312"/>
    </row>
    <row r="130" spans="1:11" ht="23.25" thickBot="1" x14ac:dyDescent="0.65">
      <c r="A130" s="166"/>
      <c r="B130" s="499" t="s">
        <v>155</v>
      </c>
      <c r="C130" s="551"/>
      <c r="D130" s="253" t="s">
        <v>156</v>
      </c>
      <c r="E130" s="253" t="s">
        <v>155</v>
      </c>
      <c r="F130" s="360" t="s">
        <v>154</v>
      </c>
      <c r="G130" s="361"/>
      <c r="H130" s="140"/>
      <c r="I130" s="140"/>
      <c r="J130" s="140"/>
      <c r="K130" s="140"/>
    </row>
    <row r="131" spans="1:11" x14ac:dyDescent="0.6">
      <c r="A131" s="140"/>
      <c r="B131" s="290" t="s">
        <v>227</v>
      </c>
      <c r="C131" s="353"/>
      <c r="D131" s="287">
        <v>40</v>
      </c>
      <c r="E131" s="254" t="s">
        <v>200</v>
      </c>
      <c r="F131" s="362"/>
      <c r="G131" s="363"/>
      <c r="H131" s="167"/>
      <c r="I131" s="167"/>
      <c r="J131" s="358"/>
      <c r="K131" s="358"/>
    </row>
    <row r="132" spans="1:11" x14ac:dyDescent="0.6">
      <c r="A132" s="140"/>
      <c r="B132" s="291"/>
      <c r="C132" s="354"/>
      <c r="D132" s="288"/>
      <c r="E132" s="254" t="s">
        <v>201</v>
      </c>
      <c r="F132" s="364"/>
      <c r="G132" s="365"/>
      <c r="H132" s="167"/>
      <c r="I132" s="359"/>
      <c r="J132" s="323"/>
      <c r="K132" s="323"/>
    </row>
    <row r="133" spans="1:11" x14ac:dyDescent="0.6">
      <c r="A133" s="140"/>
      <c r="B133" s="351" t="s">
        <v>298</v>
      </c>
      <c r="C133" s="354"/>
      <c r="D133" s="288"/>
      <c r="E133" s="254" t="s">
        <v>202</v>
      </c>
      <c r="F133" s="364"/>
      <c r="G133" s="365"/>
      <c r="H133" s="167"/>
      <c r="I133" s="359"/>
      <c r="J133" s="324"/>
      <c r="K133" s="324"/>
    </row>
    <row r="134" spans="1:11" ht="33" customHeight="1" thickBot="1" x14ac:dyDescent="0.65">
      <c r="A134" s="140"/>
      <c r="B134" s="352"/>
      <c r="C134" s="355"/>
      <c r="D134" s="289"/>
      <c r="E134" s="255" t="s">
        <v>203</v>
      </c>
      <c r="F134" s="366"/>
      <c r="G134" s="367"/>
      <c r="H134" s="167"/>
      <c r="I134" s="359"/>
      <c r="J134" s="298"/>
      <c r="K134" s="298"/>
    </row>
    <row r="135" spans="1:11" x14ac:dyDescent="0.6">
      <c r="A135" s="140"/>
      <c r="B135" s="287" t="s">
        <v>73</v>
      </c>
      <c r="C135" s="316"/>
      <c r="D135" s="287">
        <v>30</v>
      </c>
      <c r="E135" s="254" t="s">
        <v>204</v>
      </c>
      <c r="F135" s="362"/>
      <c r="G135" s="363"/>
      <c r="H135" s="167"/>
      <c r="I135" s="359"/>
      <c r="J135" s="298"/>
      <c r="K135" s="298"/>
    </row>
    <row r="136" spans="1:11" x14ac:dyDescent="0.6">
      <c r="A136" s="140"/>
      <c r="B136" s="288"/>
      <c r="C136" s="317"/>
      <c r="D136" s="288"/>
      <c r="E136" s="254" t="s">
        <v>205</v>
      </c>
      <c r="F136" s="364"/>
      <c r="G136" s="365"/>
      <c r="H136" s="167"/>
      <c r="I136" s="359"/>
      <c r="J136" s="323"/>
      <c r="K136" s="323"/>
    </row>
    <row r="137" spans="1:11" x14ac:dyDescent="0.6">
      <c r="A137" s="140"/>
      <c r="B137" s="313" t="s">
        <v>74</v>
      </c>
      <c r="C137" s="317"/>
      <c r="D137" s="288"/>
      <c r="E137" s="254" t="s">
        <v>206</v>
      </c>
      <c r="F137" s="364"/>
      <c r="G137" s="365"/>
      <c r="H137" s="167"/>
      <c r="I137" s="359"/>
      <c r="J137" s="324"/>
      <c r="K137" s="324"/>
    </row>
    <row r="138" spans="1:11" ht="23.25" thickBot="1" x14ac:dyDescent="0.65">
      <c r="A138" s="140"/>
      <c r="B138" s="289"/>
      <c r="C138" s="318"/>
      <c r="D138" s="289"/>
      <c r="E138" s="255" t="s">
        <v>207</v>
      </c>
      <c r="F138" s="366"/>
      <c r="G138" s="367"/>
      <c r="H138" s="167"/>
      <c r="I138" s="359"/>
      <c r="J138" s="298"/>
      <c r="K138" s="298"/>
    </row>
    <row r="139" spans="1:11" x14ac:dyDescent="0.6">
      <c r="A139" s="140"/>
      <c r="B139" s="314" t="s">
        <v>75</v>
      </c>
      <c r="C139" s="287"/>
      <c r="D139" s="287">
        <v>15</v>
      </c>
      <c r="E139" s="254" t="s">
        <v>208</v>
      </c>
      <c r="F139" s="362"/>
      <c r="G139" s="363"/>
      <c r="H139" s="167"/>
      <c r="I139" s="359"/>
      <c r="J139" s="298"/>
      <c r="K139" s="298"/>
    </row>
    <row r="140" spans="1:11" ht="23.25" thickBot="1" x14ac:dyDescent="0.65">
      <c r="A140" s="140"/>
      <c r="B140" s="315"/>
      <c r="C140" s="288"/>
      <c r="D140" s="288"/>
      <c r="E140" s="254" t="s">
        <v>209</v>
      </c>
      <c r="F140" s="364"/>
      <c r="G140" s="365"/>
      <c r="H140" s="167"/>
      <c r="I140" s="359"/>
      <c r="J140" s="323"/>
      <c r="K140" s="323"/>
    </row>
    <row r="141" spans="1:11" x14ac:dyDescent="0.6">
      <c r="A141" s="140"/>
      <c r="B141" s="314" t="s">
        <v>71</v>
      </c>
      <c r="C141" s="288"/>
      <c r="D141" s="288"/>
      <c r="E141" s="254" t="s">
        <v>210</v>
      </c>
      <c r="F141" s="364"/>
      <c r="G141" s="365"/>
      <c r="H141" s="167"/>
      <c r="I141" s="359"/>
      <c r="J141" s="324"/>
      <c r="K141" s="324"/>
    </row>
    <row r="142" spans="1:11" ht="23.25" thickBot="1" x14ac:dyDescent="0.65">
      <c r="A142" s="140"/>
      <c r="B142" s="315"/>
      <c r="C142" s="289"/>
      <c r="D142" s="289"/>
      <c r="E142" s="255" t="s">
        <v>157</v>
      </c>
      <c r="F142" s="364"/>
      <c r="G142" s="365"/>
      <c r="H142" s="167"/>
      <c r="I142" s="359"/>
      <c r="J142" s="298"/>
      <c r="K142" s="298"/>
    </row>
    <row r="143" spans="1:11" ht="36.75" customHeight="1" thickBot="1" x14ac:dyDescent="0.65">
      <c r="A143" s="140"/>
      <c r="B143" s="256" t="s">
        <v>77</v>
      </c>
      <c r="C143" s="319" t="s">
        <v>76</v>
      </c>
      <c r="D143" s="287">
        <v>15</v>
      </c>
      <c r="E143" s="257">
        <v>1</v>
      </c>
      <c r="F143" s="499"/>
      <c r="G143" s="500"/>
      <c r="H143" s="167"/>
      <c r="I143" s="359"/>
      <c r="J143" s="298"/>
      <c r="K143" s="298"/>
    </row>
    <row r="144" spans="1:11" ht="36.75" customHeight="1" thickBot="1" x14ac:dyDescent="0.65">
      <c r="A144" s="140"/>
      <c r="B144" s="256" t="s">
        <v>78</v>
      </c>
      <c r="C144" s="320"/>
      <c r="D144" s="288"/>
      <c r="E144" s="257">
        <v>0.7</v>
      </c>
      <c r="F144" s="499"/>
      <c r="G144" s="500"/>
      <c r="H144" s="168"/>
      <c r="I144" s="359"/>
      <c r="J144" s="169"/>
      <c r="K144" s="492"/>
    </row>
    <row r="145" spans="1:11" ht="36.75" customHeight="1" thickBot="1" x14ac:dyDescent="0.65">
      <c r="A145" s="140"/>
      <c r="B145" s="258" t="s">
        <v>79</v>
      </c>
      <c r="C145" s="320"/>
      <c r="D145" s="288"/>
      <c r="E145" s="257">
        <v>0.4</v>
      </c>
      <c r="F145" s="499"/>
      <c r="G145" s="500"/>
      <c r="H145" s="168"/>
      <c r="I145" s="359"/>
      <c r="J145" s="169"/>
      <c r="K145" s="492"/>
    </row>
    <row r="146" spans="1:11" ht="36.75" customHeight="1" thickBot="1" x14ac:dyDescent="0.65">
      <c r="A146" s="140"/>
      <c r="B146" s="256" t="s">
        <v>158</v>
      </c>
      <c r="C146" s="321"/>
      <c r="D146" s="289"/>
      <c r="E146" s="257">
        <v>0.2</v>
      </c>
      <c r="F146" s="499"/>
      <c r="G146" s="500"/>
      <c r="H146" s="168"/>
      <c r="I146" s="359"/>
      <c r="J146" s="170"/>
      <c r="K146" s="492"/>
    </row>
    <row r="147" spans="1:11" ht="23.25" thickBot="1" x14ac:dyDescent="0.65">
      <c r="A147" s="140"/>
      <c r="B147" s="520" t="s">
        <v>226</v>
      </c>
      <c r="C147" s="521"/>
      <c r="D147" s="521"/>
      <c r="E147" s="522"/>
      <c r="F147" s="518"/>
      <c r="G147" s="519"/>
      <c r="H147" s="168"/>
      <c r="I147" s="359"/>
      <c r="J147" s="169"/>
      <c r="K147" s="492"/>
    </row>
    <row r="148" spans="1:11" ht="26.25" thickBot="1" x14ac:dyDescent="0.65">
      <c r="A148" s="140"/>
      <c r="B148" s="140"/>
      <c r="C148" s="140"/>
      <c r="D148" s="140"/>
      <c r="E148" s="140"/>
      <c r="F148" s="140"/>
      <c r="G148" s="164"/>
      <c r="H148" s="493"/>
      <c r="I148" s="493"/>
      <c r="J148" s="493"/>
      <c r="K148" s="493"/>
    </row>
    <row r="149" spans="1:11" ht="52.5" customHeight="1" thickBot="1" x14ac:dyDescent="0.65">
      <c r="A149" s="140"/>
      <c r="B149" s="140"/>
      <c r="C149" s="140"/>
      <c r="D149" s="140"/>
      <c r="E149" s="140"/>
      <c r="F149" s="140"/>
      <c r="G149" s="140"/>
      <c r="H149" s="334" t="s">
        <v>211</v>
      </c>
      <c r="I149" s="335"/>
      <c r="J149" s="171" t="s">
        <v>238</v>
      </c>
      <c r="K149" s="172">
        <v>0.15</v>
      </c>
    </row>
    <row r="150" spans="1:11" ht="26.25" thickBot="1" x14ac:dyDescent="0.65">
      <c r="A150" s="173"/>
      <c r="B150" s="140"/>
      <c r="C150" s="140"/>
      <c r="D150" s="140"/>
      <c r="E150" s="140"/>
      <c r="F150" s="140"/>
      <c r="G150" s="140"/>
      <c r="H150" s="140"/>
      <c r="I150" s="140"/>
      <c r="J150" s="140"/>
      <c r="K150" s="140"/>
    </row>
    <row r="151" spans="1:11" ht="38.25" customHeight="1" thickTop="1" thickBot="1" x14ac:dyDescent="0.65">
      <c r="A151" s="486"/>
      <c r="B151" s="494"/>
      <c r="C151" s="497" t="s">
        <v>263</v>
      </c>
      <c r="D151" s="463"/>
      <c r="E151" s="342" t="s">
        <v>264</v>
      </c>
      <c r="F151" s="343"/>
      <c r="G151" s="343"/>
      <c r="H151" s="343"/>
      <c r="I151" s="343"/>
      <c r="J151" s="343"/>
      <c r="K151" s="344"/>
    </row>
    <row r="152" spans="1:11" ht="38.25" customHeight="1" thickBot="1" x14ac:dyDescent="0.65">
      <c r="A152" s="495"/>
      <c r="B152" s="496"/>
      <c r="C152" s="498" t="s">
        <v>107</v>
      </c>
      <c r="D152" s="347"/>
      <c r="E152" s="342" t="s">
        <v>107</v>
      </c>
      <c r="F152" s="343"/>
      <c r="G152" s="343"/>
      <c r="H152" s="343"/>
      <c r="I152" s="343"/>
      <c r="J152" s="343"/>
      <c r="K152" s="344"/>
    </row>
    <row r="153" spans="1:11" ht="60" thickTop="1" thickBot="1" x14ac:dyDescent="0.65">
      <c r="A153" s="147" t="s">
        <v>108</v>
      </c>
      <c r="B153" s="148" t="s">
        <v>109</v>
      </c>
      <c r="C153" s="174" t="s">
        <v>122</v>
      </c>
      <c r="D153" s="174" t="s">
        <v>110</v>
      </c>
      <c r="E153" s="252" t="s">
        <v>111</v>
      </c>
      <c r="F153" s="252" t="s">
        <v>112</v>
      </c>
      <c r="G153" s="259" t="s">
        <v>113</v>
      </c>
      <c r="H153" s="336" t="s">
        <v>10</v>
      </c>
      <c r="I153" s="337"/>
      <c r="J153" s="337"/>
      <c r="K153" s="338"/>
    </row>
    <row r="154" spans="1:11" ht="117" customHeight="1" thickBot="1" x14ac:dyDescent="0.65">
      <c r="A154" s="175" t="s">
        <v>159</v>
      </c>
      <c r="B154" s="176" t="s">
        <v>346</v>
      </c>
      <c r="C154" s="85"/>
      <c r="D154" s="85"/>
      <c r="E154" s="260"/>
      <c r="F154" s="260"/>
      <c r="G154" s="261"/>
      <c r="H154" s="339"/>
      <c r="I154" s="340"/>
      <c r="J154" s="340"/>
      <c r="K154" s="341"/>
    </row>
    <row r="155" spans="1:11" ht="24" thickTop="1" thickBot="1" x14ac:dyDescent="0.65">
      <c r="A155" s="177"/>
      <c r="B155" s="140"/>
      <c r="C155" s="140"/>
      <c r="D155" s="140"/>
      <c r="E155" s="140"/>
      <c r="F155" s="140"/>
      <c r="G155" s="140"/>
      <c r="H155" s="140"/>
      <c r="I155" s="140"/>
      <c r="J155" s="140"/>
      <c r="K155" s="140"/>
    </row>
    <row r="156" spans="1:11" ht="40.5" customHeight="1" thickTop="1" thickBot="1" x14ac:dyDescent="0.65">
      <c r="A156" s="299" t="s">
        <v>299</v>
      </c>
      <c r="B156" s="300"/>
      <c r="C156" s="300"/>
      <c r="D156" s="301"/>
      <c r="E156" s="348" t="s">
        <v>300</v>
      </c>
      <c r="F156" s="349"/>
      <c r="G156" s="349"/>
      <c r="H156" s="350"/>
      <c r="I156" s="140"/>
      <c r="J156" s="140"/>
      <c r="K156" s="140"/>
    </row>
    <row r="157" spans="1:11" ht="113.25" customHeight="1" thickBot="1" x14ac:dyDescent="0.65">
      <c r="A157" s="178" t="s">
        <v>124</v>
      </c>
      <c r="B157" s="154" t="s">
        <v>160</v>
      </c>
      <c r="C157" s="154" t="s">
        <v>161</v>
      </c>
      <c r="D157" s="154" t="s">
        <v>162</v>
      </c>
      <c r="E157" s="151" t="s">
        <v>163</v>
      </c>
      <c r="F157" s="345" t="s">
        <v>164</v>
      </c>
      <c r="G157" s="346"/>
      <c r="H157" s="347"/>
      <c r="I157" s="140"/>
      <c r="J157" s="140"/>
      <c r="K157" s="140"/>
    </row>
    <row r="158" spans="1:11" ht="26.25" thickBot="1" x14ac:dyDescent="0.65">
      <c r="A158" s="179">
        <v>1</v>
      </c>
      <c r="B158" s="283" t="s">
        <v>347</v>
      </c>
      <c r="C158" s="180">
        <v>1</v>
      </c>
      <c r="D158" s="180">
        <v>10</v>
      </c>
      <c r="E158" s="86"/>
      <c r="F158" s="292"/>
      <c r="G158" s="293"/>
      <c r="H158" s="294"/>
    </row>
    <row r="159" spans="1:11" ht="26.25" thickBot="1" x14ac:dyDescent="0.65">
      <c r="A159" s="179">
        <v>2</v>
      </c>
      <c r="B159" s="283" t="s">
        <v>348</v>
      </c>
      <c r="C159" s="180">
        <v>3</v>
      </c>
      <c r="D159" s="180">
        <v>60</v>
      </c>
      <c r="E159" s="86"/>
      <c r="F159" s="295"/>
      <c r="G159" s="296"/>
      <c r="H159" s="297"/>
    </row>
    <row r="160" spans="1:11" ht="26.25" thickBot="1" x14ac:dyDescent="0.65">
      <c r="A160" s="179">
        <v>3</v>
      </c>
      <c r="B160" s="283" t="s">
        <v>350</v>
      </c>
      <c r="C160" s="180">
        <v>1</v>
      </c>
      <c r="D160" s="180">
        <v>20</v>
      </c>
      <c r="E160" s="86"/>
      <c r="F160" s="292"/>
      <c r="G160" s="293"/>
      <c r="H160" s="294"/>
    </row>
    <row r="161" spans="1:11" ht="42.75" customHeight="1" thickBot="1" x14ac:dyDescent="0.65">
      <c r="A161" s="179">
        <v>4</v>
      </c>
      <c r="B161" s="283" t="s">
        <v>349</v>
      </c>
      <c r="C161" s="180">
        <v>1</v>
      </c>
      <c r="D161" s="180">
        <v>10</v>
      </c>
      <c r="E161" s="86"/>
      <c r="F161" s="292"/>
      <c r="G161" s="293"/>
      <c r="H161" s="294"/>
    </row>
    <row r="162" spans="1:11" ht="26.25" thickBot="1" x14ac:dyDescent="0.65">
      <c r="A162" s="179"/>
      <c r="B162" s="275"/>
      <c r="C162" s="281"/>
      <c r="D162" s="281"/>
      <c r="E162" s="282"/>
      <c r="F162" s="292"/>
      <c r="G162" s="293"/>
      <c r="H162" s="294"/>
      <c r="J162" s="278"/>
    </row>
    <row r="163" spans="1:11" ht="42" customHeight="1" thickBot="1" x14ac:dyDescent="0.65">
      <c r="A163" s="302" t="s">
        <v>351</v>
      </c>
      <c r="B163" s="303"/>
      <c r="C163" s="284"/>
      <c r="D163" s="284">
        <v>100</v>
      </c>
      <c r="E163" s="285"/>
      <c r="F163" s="573"/>
      <c r="G163" s="574"/>
      <c r="H163" s="575"/>
      <c r="J163" s="279"/>
    </row>
    <row r="164" spans="1:11" ht="23.25" thickTop="1" x14ac:dyDescent="0.6">
      <c r="A164" s="181"/>
      <c r="B164" s="277"/>
      <c r="C164" s="140"/>
      <c r="D164" s="140"/>
      <c r="E164" s="140"/>
      <c r="F164" s="140"/>
      <c r="G164" s="140"/>
      <c r="H164" s="140"/>
      <c r="I164" s="140"/>
      <c r="J164" s="280"/>
      <c r="K164" s="140"/>
    </row>
    <row r="165" spans="1:11" ht="25.5" x14ac:dyDescent="0.6">
      <c r="A165" s="163"/>
      <c r="B165" s="163"/>
      <c r="C165" s="163"/>
      <c r="D165" s="163"/>
      <c r="E165" s="163"/>
      <c r="F165" s="163"/>
      <c r="G165" s="163"/>
      <c r="H165" s="163"/>
      <c r="I165" s="140"/>
      <c r="J165" s="140"/>
      <c r="K165" s="140"/>
    </row>
    <row r="166" spans="1:11" ht="24" customHeight="1" x14ac:dyDescent="0.6">
      <c r="A166" s="286" t="s">
        <v>165</v>
      </c>
      <c r="B166" s="286"/>
      <c r="C166" s="286"/>
      <c r="D166" s="286"/>
      <c r="E166" s="286"/>
      <c r="F166" s="286"/>
      <c r="G166" s="286"/>
      <c r="H166" s="286"/>
      <c r="I166" s="286"/>
      <c r="J166" s="286"/>
      <c r="K166" s="286"/>
    </row>
    <row r="167" spans="1:11" ht="77.25" customHeight="1" x14ac:dyDescent="0.6">
      <c r="A167" s="286" t="s">
        <v>134</v>
      </c>
      <c r="B167" s="286"/>
      <c r="C167" s="286"/>
      <c r="D167" s="286"/>
      <c r="E167" s="286"/>
      <c r="F167" s="286"/>
      <c r="G167" s="286"/>
      <c r="H167" s="286"/>
      <c r="I167" s="286"/>
      <c r="J167" s="286"/>
      <c r="K167" s="286"/>
    </row>
    <row r="168" spans="1:11" ht="28.5" x14ac:dyDescent="0.6">
      <c r="A168" s="286" t="s">
        <v>301</v>
      </c>
      <c r="B168" s="286"/>
      <c r="C168" s="286"/>
      <c r="D168" s="286"/>
      <c r="E168" s="286"/>
      <c r="F168" s="286"/>
      <c r="G168" s="286"/>
      <c r="H168" s="286"/>
      <c r="I168" s="286"/>
      <c r="J168" s="286"/>
      <c r="K168" s="286"/>
    </row>
    <row r="169" spans="1:11" ht="82.5" customHeight="1" x14ac:dyDescent="0.6">
      <c r="A169" s="286" t="s">
        <v>302</v>
      </c>
      <c r="B169" s="286"/>
      <c r="C169" s="286"/>
      <c r="D169" s="286"/>
      <c r="E169" s="286"/>
      <c r="F169" s="286"/>
      <c r="G169" s="286"/>
      <c r="H169" s="286"/>
      <c r="I169" s="286"/>
      <c r="J169" s="286"/>
      <c r="K169" s="286"/>
    </row>
    <row r="170" spans="1:11" ht="142.5" customHeight="1" x14ac:dyDescent="0.6">
      <c r="A170" s="286" t="s">
        <v>303</v>
      </c>
      <c r="B170" s="286"/>
      <c r="C170" s="286"/>
      <c r="D170" s="286"/>
      <c r="E170" s="286"/>
      <c r="F170" s="286"/>
      <c r="G170" s="286"/>
      <c r="H170" s="286"/>
      <c r="I170" s="286"/>
      <c r="J170" s="286"/>
      <c r="K170" s="286"/>
    </row>
    <row r="171" spans="1:11" ht="53.25" customHeight="1" x14ac:dyDescent="0.6">
      <c r="A171" s="286" t="s">
        <v>304</v>
      </c>
      <c r="B171" s="286"/>
      <c r="C171" s="286"/>
      <c r="D171" s="286"/>
      <c r="E171" s="286"/>
      <c r="F171" s="286"/>
      <c r="G171" s="286"/>
      <c r="H171" s="286"/>
      <c r="I171" s="286"/>
      <c r="J171" s="286"/>
      <c r="K171" s="286"/>
    </row>
    <row r="172" spans="1:11" ht="42" customHeight="1" x14ac:dyDescent="0.6">
      <c r="A172" s="286" t="s">
        <v>305</v>
      </c>
      <c r="B172" s="286"/>
      <c r="C172" s="286"/>
      <c r="D172" s="286"/>
      <c r="E172" s="286"/>
      <c r="F172" s="286"/>
      <c r="G172" s="286"/>
      <c r="H172" s="286"/>
      <c r="I172" s="286"/>
      <c r="J172" s="286"/>
      <c r="K172" s="286"/>
    </row>
    <row r="173" spans="1:11" ht="32.25" customHeight="1" x14ac:dyDescent="0.6">
      <c r="A173" s="286" t="s">
        <v>306</v>
      </c>
      <c r="B173" s="286"/>
      <c r="C173" s="286"/>
      <c r="D173" s="286"/>
      <c r="E173" s="286"/>
      <c r="F173" s="286"/>
      <c r="G173" s="286"/>
      <c r="H173" s="286"/>
      <c r="I173" s="286"/>
      <c r="J173" s="286"/>
      <c r="K173" s="286"/>
    </row>
    <row r="174" spans="1:11" ht="26.25" thickBot="1" x14ac:dyDescent="0.65">
      <c r="A174" s="182"/>
      <c r="B174" s="140"/>
      <c r="C174" s="140"/>
      <c r="D174" s="140"/>
      <c r="E174" s="140"/>
      <c r="F174" s="140"/>
      <c r="G174" s="140"/>
      <c r="H174" s="140"/>
      <c r="I174" s="140"/>
      <c r="J174" s="140"/>
      <c r="K174" s="140"/>
    </row>
    <row r="175" spans="1:11" ht="28.5" customHeight="1" thickBot="1" x14ac:dyDescent="0.65">
      <c r="A175" s="140"/>
      <c r="B175" s="140"/>
      <c r="C175" s="140"/>
      <c r="D175" s="140"/>
      <c r="E175" s="140"/>
      <c r="F175" s="140"/>
      <c r="G175" s="140"/>
      <c r="H175" s="485" t="s">
        <v>212</v>
      </c>
      <c r="I175" s="485"/>
      <c r="J175" s="183" t="s">
        <v>237</v>
      </c>
      <c r="K175" s="172">
        <v>0.2</v>
      </c>
    </row>
    <row r="176" spans="1:11" ht="28.5" customHeight="1" thickBot="1" x14ac:dyDescent="0.65">
      <c r="A176" s="184"/>
      <c r="B176" s="140"/>
      <c r="C176" s="140"/>
      <c r="D176" s="140"/>
      <c r="E176" s="140"/>
      <c r="F176" s="140"/>
      <c r="G176" s="140"/>
      <c r="H176" s="140"/>
      <c r="I176" s="140"/>
      <c r="J176" s="140"/>
      <c r="K176" s="140"/>
    </row>
    <row r="177" spans="1:11" ht="28.5" customHeight="1" thickTop="1" thickBot="1" x14ac:dyDescent="0.65">
      <c r="A177" s="486"/>
      <c r="B177" s="486"/>
      <c r="C177" s="486"/>
      <c r="D177" s="140"/>
      <c r="E177" s="140"/>
      <c r="F177" s="345" t="s">
        <v>263</v>
      </c>
      <c r="G177" s="347"/>
      <c r="H177" s="487" t="s">
        <v>264</v>
      </c>
      <c r="I177" s="488"/>
      <c r="J177" s="488"/>
      <c r="K177" s="489"/>
    </row>
    <row r="178" spans="1:11" ht="28.5" customHeight="1" thickBot="1" x14ac:dyDescent="0.65">
      <c r="A178" s="486"/>
      <c r="B178" s="486"/>
      <c r="C178" s="486"/>
      <c r="D178" s="140"/>
      <c r="E178" s="140"/>
      <c r="F178" s="345" t="s">
        <v>107</v>
      </c>
      <c r="G178" s="347"/>
      <c r="H178" s="342" t="s">
        <v>107</v>
      </c>
      <c r="I178" s="343"/>
      <c r="J178" s="343"/>
      <c r="K178" s="379"/>
    </row>
    <row r="179" spans="1:11" ht="48.75" customHeight="1" thickBot="1" x14ac:dyDescent="0.65">
      <c r="A179" s="552" t="s">
        <v>108</v>
      </c>
      <c r="B179" s="553"/>
      <c r="C179" s="552" t="s">
        <v>109</v>
      </c>
      <c r="D179" s="554"/>
      <c r="E179" s="553"/>
      <c r="F179" s="185" t="s">
        <v>122</v>
      </c>
      <c r="G179" s="174" t="s">
        <v>110</v>
      </c>
      <c r="H179" s="252" t="s">
        <v>111</v>
      </c>
      <c r="I179" s="252" t="s">
        <v>112</v>
      </c>
      <c r="J179" s="252" t="s">
        <v>113</v>
      </c>
      <c r="K179" s="262" t="s">
        <v>10</v>
      </c>
    </row>
    <row r="180" spans="1:11" ht="28.5" customHeight="1" thickBot="1" x14ac:dyDescent="0.65">
      <c r="A180" s="555" t="s">
        <v>307</v>
      </c>
      <c r="B180" s="186"/>
      <c r="C180" s="557"/>
      <c r="D180" s="558"/>
      <c r="E180" s="559"/>
      <c r="F180" s="133"/>
      <c r="G180" s="133"/>
      <c r="H180" s="263"/>
      <c r="I180" s="263"/>
      <c r="J180" s="263"/>
      <c r="K180" s="264"/>
    </row>
    <row r="181" spans="1:11" ht="26.25" thickBot="1" x14ac:dyDescent="0.65">
      <c r="A181" s="556"/>
      <c r="B181" s="186"/>
      <c r="C181" s="557"/>
      <c r="D181" s="558"/>
      <c r="E181" s="559"/>
      <c r="F181" s="133"/>
      <c r="G181" s="133"/>
      <c r="H181" s="263"/>
      <c r="I181" s="263"/>
      <c r="J181" s="263"/>
      <c r="K181" s="264"/>
    </row>
    <row r="182" spans="1:11" ht="49.5" customHeight="1" thickBot="1" x14ac:dyDescent="0.65">
      <c r="A182" s="187" t="s">
        <v>166</v>
      </c>
      <c r="B182" s="186"/>
      <c r="C182" s="557"/>
      <c r="D182" s="558"/>
      <c r="E182" s="559"/>
      <c r="F182" s="133"/>
      <c r="G182" s="133"/>
      <c r="H182" s="263"/>
      <c r="I182" s="263"/>
      <c r="J182" s="263"/>
      <c r="K182" s="264"/>
    </row>
    <row r="183" spans="1:11" ht="25.5" x14ac:dyDescent="0.6">
      <c r="A183" s="555" t="s">
        <v>167</v>
      </c>
      <c r="B183" s="560"/>
      <c r="C183" s="562"/>
      <c r="D183" s="563"/>
      <c r="E183" s="564"/>
      <c r="F183" s="568"/>
      <c r="G183" s="570"/>
      <c r="H183" s="265"/>
      <c r="I183" s="265"/>
      <c r="J183" s="265"/>
      <c r="K183" s="266"/>
    </row>
    <row r="184" spans="1:11" ht="39" customHeight="1" thickBot="1" x14ac:dyDescent="0.65">
      <c r="A184" s="556"/>
      <c r="B184" s="561"/>
      <c r="C184" s="565"/>
      <c r="D184" s="566"/>
      <c r="E184" s="567"/>
      <c r="F184" s="569"/>
      <c r="G184" s="571"/>
      <c r="H184" s="267"/>
      <c r="I184" s="267"/>
      <c r="J184" s="267"/>
      <c r="K184" s="268"/>
    </row>
    <row r="185" spans="1:11" ht="23.25" customHeight="1" thickBot="1" x14ac:dyDescent="0.65">
      <c r="A185" s="188" t="s">
        <v>168</v>
      </c>
      <c r="B185" s="145"/>
      <c r="C185" s="446"/>
      <c r="D185" s="576"/>
      <c r="E185" s="447"/>
      <c r="F185" s="112"/>
      <c r="G185" s="112"/>
      <c r="H185" s="269"/>
      <c r="I185" s="269"/>
      <c r="J185" s="269"/>
      <c r="K185" s="270"/>
    </row>
    <row r="186" spans="1:11" ht="26.25" thickTop="1" x14ac:dyDescent="0.6">
      <c r="A186" s="164"/>
      <c r="B186" s="140"/>
      <c r="C186" s="140"/>
      <c r="D186" s="140"/>
      <c r="E186" s="140"/>
      <c r="F186" s="140"/>
      <c r="G186" s="140"/>
      <c r="H186" s="140"/>
      <c r="I186" s="140"/>
      <c r="J186" s="140"/>
      <c r="K186" s="140"/>
    </row>
    <row r="187" spans="1:11" ht="51.75" customHeight="1" x14ac:dyDescent="0.6">
      <c r="A187" s="357" t="s">
        <v>169</v>
      </c>
      <c r="B187" s="357"/>
      <c r="C187" s="357"/>
      <c r="D187" s="357"/>
      <c r="E187" s="357"/>
      <c r="F187" s="357"/>
      <c r="G187" s="357"/>
      <c r="H187" s="357"/>
      <c r="I187" s="357"/>
      <c r="J187" s="357"/>
      <c r="K187" s="357"/>
    </row>
    <row r="188" spans="1:11" ht="25.5" x14ac:dyDescent="0.6">
      <c r="A188" s="380" t="s">
        <v>308</v>
      </c>
      <c r="B188" s="380"/>
      <c r="C188" s="380"/>
      <c r="D188" s="380"/>
      <c r="E188" s="380"/>
      <c r="F188" s="380"/>
      <c r="G188" s="380"/>
      <c r="H188" s="380"/>
      <c r="I188" s="380"/>
      <c r="J188" s="380"/>
      <c r="K188" s="380"/>
    </row>
    <row r="189" spans="1:11" ht="51.75" customHeight="1" x14ac:dyDescent="0.6">
      <c r="A189" s="380" t="s">
        <v>309</v>
      </c>
      <c r="B189" s="380"/>
      <c r="C189" s="380"/>
      <c r="D189" s="380"/>
      <c r="E189" s="380"/>
      <c r="F189" s="380"/>
      <c r="G189" s="380"/>
      <c r="H189" s="380"/>
      <c r="I189" s="380"/>
      <c r="J189" s="380"/>
      <c r="K189" s="380"/>
    </row>
    <row r="190" spans="1:11" ht="51.75" customHeight="1" x14ac:dyDescent="0.6">
      <c r="A190" s="380" t="s">
        <v>310</v>
      </c>
      <c r="B190" s="380"/>
      <c r="C190" s="380"/>
      <c r="D190" s="380"/>
      <c r="E190" s="380"/>
      <c r="F190" s="380"/>
      <c r="G190" s="380"/>
      <c r="H190" s="380"/>
      <c r="I190" s="380"/>
      <c r="J190" s="380"/>
      <c r="K190" s="380"/>
    </row>
    <row r="191" spans="1:11" ht="77.25" customHeight="1" x14ac:dyDescent="0.6">
      <c r="A191" s="577" t="s">
        <v>311</v>
      </c>
      <c r="B191" s="577"/>
      <c r="C191" s="577"/>
      <c r="D191" s="577"/>
      <c r="E191" s="577"/>
      <c r="F191" s="577"/>
      <c r="G191" s="577"/>
      <c r="H191" s="577"/>
      <c r="I191" s="577"/>
      <c r="J191" s="577"/>
      <c r="K191" s="577"/>
    </row>
    <row r="192" spans="1:11" ht="30.75" customHeight="1" thickBot="1" x14ac:dyDescent="0.65">
      <c r="A192" s="587" t="s">
        <v>312</v>
      </c>
      <c r="B192" s="587"/>
      <c r="C192" s="587"/>
      <c r="D192" s="587"/>
      <c r="E192" s="587"/>
      <c r="F192" s="587"/>
      <c r="G192" s="587"/>
      <c r="H192" s="587"/>
      <c r="I192" s="587"/>
      <c r="J192" s="587"/>
      <c r="K192" s="587"/>
    </row>
    <row r="193" spans="1:16384" s="77" customFormat="1" ht="26.25" thickBot="1" x14ac:dyDescent="0.65">
      <c r="A193" s="588" t="s">
        <v>313</v>
      </c>
      <c r="B193" s="589"/>
      <c r="C193" s="590"/>
      <c r="D193" s="590"/>
      <c r="E193" s="590"/>
      <c r="F193" s="189">
        <v>20</v>
      </c>
      <c r="G193"/>
      <c r="H193" s="163"/>
      <c r="I193" s="163"/>
      <c r="J193" s="163"/>
      <c r="K193" s="163"/>
      <c r="L193" s="75"/>
      <c r="M193" s="75"/>
      <c r="N193" s="75"/>
      <c r="O193" s="76"/>
    </row>
    <row r="194" spans="1:16384" s="77" customFormat="1" ht="25.5" customHeight="1" thickBot="1" x14ac:dyDescent="0.65">
      <c r="A194" s="190" t="s">
        <v>124</v>
      </c>
      <c r="B194" s="191" t="s">
        <v>314</v>
      </c>
      <c r="C194" s="271" t="s">
        <v>315</v>
      </c>
      <c r="D194" s="552" t="s">
        <v>170</v>
      </c>
      <c r="E194" s="553"/>
      <c r="F194" s="238" t="s">
        <v>10</v>
      </c>
      <c r="G194" s="238"/>
      <c r="H194" s="192"/>
      <c r="I194" s="140"/>
      <c r="J194" s="140"/>
      <c r="K194" s="140"/>
      <c r="L194" s="75"/>
      <c r="M194" s="75"/>
      <c r="N194" s="75"/>
      <c r="O194" s="76"/>
    </row>
    <row r="195" spans="1:16384" s="77" customFormat="1" ht="25.5" customHeight="1" thickBot="1" x14ac:dyDescent="0.65">
      <c r="A195" s="193">
        <v>1</v>
      </c>
      <c r="B195" s="194"/>
      <c r="C195" s="198"/>
      <c r="D195" s="195"/>
      <c r="E195" s="273"/>
      <c r="F195" s="232" t="s">
        <v>316</v>
      </c>
      <c r="G195" s="232"/>
      <c r="H195" s="233"/>
      <c r="I195" s="140"/>
      <c r="J195" s="140"/>
      <c r="K195" s="140"/>
      <c r="L195" s="479"/>
      <c r="M195" s="479"/>
      <c r="N195" s="479"/>
      <c r="O195" s="479"/>
      <c r="P195" s="479"/>
      <c r="Q195" s="479"/>
      <c r="R195" s="479"/>
      <c r="S195" s="479"/>
      <c r="T195" s="479"/>
      <c r="U195" s="479"/>
      <c r="V195" s="479"/>
      <c r="W195" s="479"/>
      <c r="X195" s="479"/>
      <c r="Y195" s="479"/>
      <c r="Z195" s="479"/>
      <c r="AA195" s="479"/>
      <c r="AB195" s="479"/>
      <c r="AC195" s="479"/>
      <c r="AD195" s="479"/>
      <c r="AE195" s="479"/>
      <c r="AF195" s="479"/>
      <c r="AG195" s="479"/>
      <c r="AH195" s="479"/>
      <c r="AI195" s="479"/>
      <c r="AJ195" s="479"/>
      <c r="AK195" s="479"/>
      <c r="AL195" s="479"/>
      <c r="AM195" s="479"/>
      <c r="AN195" s="479"/>
      <c r="AO195" s="479"/>
      <c r="AP195" s="479"/>
      <c r="AQ195" s="479"/>
      <c r="AR195" s="479"/>
      <c r="AS195" s="479"/>
      <c r="AT195" s="479"/>
      <c r="AU195" s="479"/>
      <c r="AV195" s="479"/>
      <c r="AW195" s="479"/>
      <c r="AX195" s="479"/>
      <c r="AY195" s="479"/>
      <c r="AZ195" s="479"/>
      <c r="BA195" s="479"/>
      <c r="BB195" s="479"/>
      <c r="BC195" s="479"/>
      <c r="BD195" s="479"/>
      <c r="BE195" s="479"/>
      <c r="BF195" s="479"/>
      <c r="BG195" s="479"/>
      <c r="BH195" s="479"/>
      <c r="BI195" s="479"/>
      <c r="BJ195" s="479"/>
      <c r="BK195" s="479"/>
      <c r="BL195" s="479"/>
      <c r="BM195" s="479"/>
      <c r="BN195" s="479"/>
      <c r="BO195" s="479"/>
      <c r="BP195" s="479"/>
      <c r="BQ195" s="479"/>
      <c r="BR195" s="479"/>
      <c r="BS195" s="479"/>
      <c r="BT195" s="479"/>
      <c r="BU195" s="479"/>
      <c r="BV195" s="479"/>
      <c r="BW195" s="479"/>
      <c r="BX195" s="479"/>
      <c r="BY195" s="479"/>
      <c r="BZ195" s="479"/>
      <c r="CA195" s="479"/>
      <c r="CB195" s="479"/>
      <c r="CC195" s="479"/>
      <c r="CD195" s="479"/>
      <c r="CE195" s="479"/>
      <c r="CF195" s="479"/>
      <c r="CG195" s="479"/>
      <c r="CH195" s="479"/>
      <c r="CI195" s="479"/>
      <c r="CJ195" s="479"/>
      <c r="CK195" s="479"/>
      <c r="CL195" s="479"/>
      <c r="CM195" s="479"/>
      <c r="CN195" s="479"/>
      <c r="CO195" s="479"/>
      <c r="CP195" s="479"/>
      <c r="CQ195" s="479"/>
      <c r="CR195" s="479"/>
      <c r="CS195" s="479"/>
      <c r="CT195" s="479"/>
      <c r="CU195" s="479"/>
      <c r="CV195" s="479"/>
      <c r="CW195" s="479"/>
      <c r="CX195" s="479"/>
      <c r="CY195" s="479"/>
      <c r="CZ195" s="479"/>
      <c r="DA195" s="479"/>
      <c r="DB195" s="479"/>
      <c r="DC195" s="479"/>
      <c r="DD195" s="479"/>
      <c r="DE195" s="479"/>
      <c r="DF195" s="479"/>
      <c r="DG195" s="479"/>
      <c r="DH195" s="479"/>
      <c r="DI195" s="479"/>
      <c r="DJ195" s="479"/>
      <c r="DK195" s="479"/>
      <c r="DL195" s="479"/>
      <c r="DM195" s="479"/>
      <c r="DN195" s="479"/>
      <c r="DO195" s="479"/>
      <c r="DP195" s="479"/>
      <c r="DQ195" s="479"/>
      <c r="DR195" s="479"/>
      <c r="DS195" s="479"/>
      <c r="DT195" s="479"/>
      <c r="DU195" s="479"/>
      <c r="DV195" s="479"/>
      <c r="DW195" s="479"/>
      <c r="DX195" s="479"/>
      <c r="DY195" s="479"/>
      <c r="DZ195" s="479"/>
      <c r="EA195" s="479"/>
      <c r="EB195" s="479"/>
      <c r="EC195" s="479"/>
      <c r="ED195" s="479"/>
      <c r="EE195" s="479"/>
      <c r="EF195" s="479"/>
      <c r="EG195" s="479"/>
      <c r="EH195" s="479"/>
      <c r="EI195" s="479"/>
      <c r="EJ195" s="479"/>
      <c r="EK195" s="479"/>
      <c r="EL195" s="479"/>
      <c r="EM195" s="479"/>
      <c r="EN195" s="479"/>
      <c r="EO195" s="479"/>
      <c r="EP195" s="479"/>
      <c r="EQ195" s="479"/>
      <c r="ER195" s="479"/>
      <c r="ES195" s="479"/>
      <c r="ET195" s="479"/>
      <c r="EU195" s="479"/>
      <c r="EV195" s="479"/>
      <c r="EW195" s="479"/>
      <c r="EX195" s="479"/>
      <c r="EY195" s="479"/>
      <c r="EZ195" s="479"/>
      <c r="FA195" s="479"/>
      <c r="FB195" s="479"/>
      <c r="FC195" s="479"/>
      <c r="FD195" s="479"/>
      <c r="FE195" s="479"/>
      <c r="FF195" s="479"/>
      <c r="FG195" s="479"/>
      <c r="FH195" s="479"/>
      <c r="FI195" s="479"/>
      <c r="FJ195" s="479"/>
      <c r="FK195" s="479"/>
      <c r="FL195" s="479"/>
      <c r="FM195" s="479"/>
      <c r="FN195" s="479"/>
      <c r="FO195" s="479"/>
      <c r="FP195" s="479"/>
      <c r="FQ195" s="479"/>
      <c r="FR195" s="479"/>
      <c r="FS195" s="479"/>
      <c r="FT195" s="479"/>
      <c r="FU195" s="479"/>
      <c r="FV195" s="479"/>
      <c r="FW195" s="479"/>
      <c r="FX195" s="479"/>
      <c r="FY195" s="479"/>
      <c r="FZ195" s="479"/>
      <c r="GA195" s="479"/>
      <c r="GB195" s="479"/>
      <c r="GC195" s="479"/>
      <c r="GD195" s="479"/>
      <c r="GE195" s="479"/>
      <c r="GF195" s="479"/>
      <c r="GG195" s="479"/>
      <c r="GH195" s="479"/>
      <c r="GI195" s="479"/>
      <c r="GJ195" s="479"/>
      <c r="GK195" s="479"/>
      <c r="GL195" s="479"/>
      <c r="GM195" s="479"/>
      <c r="GN195" s="479"/>
      <c r="GO195" s="479"/>
      <c r="GP195" s="479"/>
      <c r="GQ195" s="479"/>
      <c r="GR195" s="479"/>
      <c r="GS195" s="479"/>
      <c r="GT195" s="479"/>
      <c r="GU195" s="479"/>
      <c r="GV195" s="479"/>
      <c r="GW195" s="479"/>
      <c r="GX195" s="479"/>
      <c r="GY195" s="479"/>
      <c r="GZ195" s="479"/>
      <c r="HA195" s="479"/>
      <c r="HB195" s="479"/>
      <c r="HC195" s="479"/>
      <c r="HD195" s="479"/>
      <c r="HE195" s="479"/>
      <c r="HF195" s="479"/>
      <c r="HG195" s="479"/>
      <c r="HH195" s="479"/>
      <c r="HI195" s="479"/>
      <c r="HJ195" s="479"/>
      <c r="HK195" s="479"/>
      <c r="HL195" s="479"/>
      <c r="HM195" s="479"/>
      <c r="HN195" s="479"/>
      <c r="HO195" s="479"/>
      <c r="HP195" s="479"/>
      <c r="HQ195" s="479"/>
      <c r="HR195" s="479"/>
      <c r="HS195" s="479"/>
      <c r="HT195" s="479"/>
      <c r="HU195" s="479"/>
      <c r="HV195" s="479"/>
      <c r="HW195" s="479"/>
      <c r="HX195" s="479"/>
      <c r="HY195" s="479"/>
      <c r="HZ195" s="479"/>
      <c r="IA195" s="479"/>
      <c r="IB195" s="479"/>
      <c r="IC195" s="479"/>
      <c r="ID195" s="479"/>
      <c r="IE195" s="479"/>
      <c r="IF195" s="479"/>
      <c r="IG195" s="479"/>
      <c r="IH195" s="479"/>
      <c r="II195" s="479"/>
      <c r="IJ195" s="479"/>
      <c r="IK195" s="479"/>
      <c r="IL195" s="479"/>
      <c r="IM195" s="479"/>
      <c r="IN195" s="479"/>
      <c r="IO195" s="479"/>
      <c r="IP195" s="479"/>
      <c r="IQ195" s="479"/>
      <c r="IR195" s="479"/>
      <c r="IS195" s="479"/>
      <c r="IT195" s="479"/>
      <c r="IU195" s="479"/>
      <c r="IV195" s="479"/>
      <c r="IW195" s="479"/>
      <c r="IX195" s="479"/>
      <c r="IY195" s="479"/>
      <c r="IZ195" s="479"/>
      <c r="JA195" s="479"/>
      <c r="JB195" s="479"/>
      <c r="JC195" s="479"/>
      <c r="JD195" s="479"/>
      <c r="JE195" s="479"/>
      <c r="JF195" s="479"/>
      <c r="JG195" s="479"/>
      <c r="JH195" s="479"/>
      <c r="JI195" s="479"/>
      <c r="JJ195" s="479"/>
      <c r="JK195" s="479"/>
      <c r="JL195" s="479"/>
      <c r="JM195" s="479"/>
      <c r="JN195" s="479"/>
      <c r="JO195" s="479"/>
      <c r="JP195" s="479"/>
      <c r="JQ195" s="479"/>
      <c r="JR195" s="479"/>
      <c r="JS195" s="479"/>
      <c r="JT195" s="479"/>
      <c r="JU195" s="479"/>
      <c r="JV195" s="479"/>
      <c r="JW195" s="479"/>
      <c r="JX195" s="479"/>
      <c r="JY195" s="479"/>
      <c r="JZ195" s="479"/>
      <c r="KA195" s="479"/>
      <c r="KB195" s="479"/>
      <c r="KC195" s="479"/>
      <c r="KD195" s="479"/>
      <c r="KE195" s="479"/>
      <c r="KF195" s="479"/>
      <c r="KG195" s="479"/>
      <c r="KH195" s="479"/>
      <c r="KI195" s="479"/>
      <c r="KJ195" s="479"/>
      <c r="KK195" s="479"/>
      <c r="KL195" s="479"/>
      <c r="KM195" s="479"/>
      <c r="KN195" s="479"/>
      <c r="KO195" s="479"/>
      <c r="KP195" s="479"/>
      <c r="KQ195" s="479"/>
      <c r="KR195" s="479"/>
      <c r="KS195" s="479"/>
      <c r="KT195" s="479"/>
      <c r="KU195" s="479"/>
      <c r="KV195" s="479"/>
      <c r="KW195" s="479"/>
      <c r="KX195" s="479"/>
      <c r="KY195" s="479"/>
      <c r="KZ195" s="479"/>
      <c r="LA195" s="479"/>
      <c r="LB195" s="479"/>
      <c r="LC195" s="479"/>
      <c r="LD195" s="479"/>
      <c r="LE195" s="479"/>
      <c r="LF195" s="479"/>
      <c r="LG195" s="479"/>
      <c r="LH195" s="479"/>
      <c r="LI195" s="479"/>
      <c r="LJ195" s="479"/>
      <c r="LK195" s="479"/>
      <c r="LL195" s="479"/>
      <c r="LM195" s="479"/>
      <c r="LN195" s="479"/>
      <c r="LO195" s="479"/>
      <c r="LP195" s="479"/>
      <c r="LQ195" s="479"/>
      <c r="LR195" s="479"/>
      <c r="LS195" s="479"/>
      <c r="LT195" s="479"/>
      <c r="LU195" s="479"/>
      <c r="LV195" s="479"/>
      <c r="LW195" s="479"/>
      <c r="LX195" s="479"/>
      <c r="LY195" s="479"/>
      <c r="LZ195" s="479"/>
      <c r="MA195" s="479"/>
      <c r="MB195" s="479"/>
      <c r="MC195" s="479"/>
      <c r="MD195" s="479"/>
      <c r="ME195" s="479"/>
      <c r="MF195" s="479"/>
      <c r="MG195" s="479"/>
      <c r="MH195" s="479"/>
      <c r="MI195" s="479"/>
      <c r="MJ195" s="479"/>
      <c r="MK195" s="479"/>
      <c r="ML195" s="479"/>
      <c r="MM195" s="479"/>
      <c r="MN195" s="479"/>
      <c r="MO195" s="479"/>
      <c r="MP195" s="479"/>
      <c r="MQ195" s="479"/>
      <c r="MR195" s="479"/>
      <c r="MS195" s="479"/>
      <c r="MT195" s="479"/>
      <c r="MU195" s="479"/>
      <c r="MV195" s="479"/>
      <c r="MW195" s="479"/>
      <c r="MX195" s="479"/>
      <c r="MY195" s="479"/>
      <c r="MZ195" s="479"/>
      <c r="NA195" s="479"/>
      <c r="NB195" s="479"/>
      <c r="NC195" s="479"/>
      <c r="ND195" s="479"/>
      <c r="NE195" s="479"/>
      <c r="NF195" s="479"/>
      <c r="NG195" s="479"/>
      <c r="NH195" s="479"/>
      <c r="NI195" s="479"/>
      <c r="NJ195" s="479"/>
      <c r="NK195" s="479"/>
      <c r="NL195" s="479"/>
      <c r="NM195" s="479"/>
      <c r="NN195" s="479"/>
      <c r="NO195" s="479"/>
      <c r="NP195" s="479"/>
      <c r="NQ195" s="479"/>
      <c r="NR195" s="479"/>
      <c r="NS195" s="479"/>
      <c r="NT195" s="479"/>
      <c r="NU195" s="479"/>
      <c r="NV195" s="479"/>
      <c r="NW195" s="479"/>
      <c r="NX195" s="479"/>
      <c r="NY195" s="479"/>
      <c r="NZ195" s="479"/>
      <c r="OA195" s="479"/>
      <c r="OB195" s="479"/>
      <c r="OC195" s="479"/>
      <c r="OD195" s="479"/>
      <c r="OE195" s="479"/>
      <c r="OF195" s="479"/>
      <c r="OG195" s="479"/>
      <c r="OH195" s="479"/>
      <c r="OI195" s="479"/>
      <c r="OJ195" s="479"/>
      <c r="OK195" s="479"/>
      <c r="OL195" s="479"/>
      <c r="OM195" s="479"/>
      <c r="ON195" s="479"/>
      <c r="OO195" s="479"/>
      <c r="OP195" s="479"/>
      <c r="OQ195" s="479"/>
      <c r="OR195" s="479"/>
      <c r="OS195" s="479"/>
      <c r="OT195" s="479"/>
      <c r="OU195" s="479"/>
      <c r="OV195" s="479"/>
      <c r="OW195" s="479"/>
      <c r="OX195" s="479"/>
      <c r="OY195" s="479"/>
      <c r="OZ195" s="479"/>
      <c r="PA195" s="479"/>
      <c r="PB195" s="479"/>
      <c r="PC195" s="479"/>
      <c r="PD195" s="479"/>
      <c r="PE195" s="479"/>
      <c r="PF195" s="479"/>
      <c r="PG195" s="479"/>
      <c r="PH195" s="479"/>
      <c r="PI195" s="479"/>
      <c r="PJ195" s="479"/>
      <c r="PK195" s="479"/>
      <c r="PL195" s="479"/>
      <c r="PM195" s="479"/>
      <c r="PN195" s="479"/>
      <c r="PO195" s="479"/>
      <c r="PP195" s="479"/>
      <c r="PQ195" s="479"/>
      <c r="PR195" s="479"/>
      <c r="PS195" s="479"/>
      <c r="PT195" s="479"/>
      <c r="PU195" s="479"/>
      <c r="PV195" s="479"/>
      <c r="PW195" s="479"/>
      <c r="PX195" s="479"/>
      <c r="PY195" s="479"/>
      <c r="PZ195" s="479"/>
      <c r="QA195" s="479"/>
      <c r="QB195" s="479"/>
      <c r="QC195" s="479"/>
      <c r="QD195" s="479"/>
      <c r="QE195" s="479"/>
      <c r="QF195" s="479"/>
      <c r="QG195" s="479"/>
      <c r="QH195" s="479"/>
      <c r="QI195" s="479"/>
      <c r="QJ195" s="479"/>
      <c r="QK195" s="479"/>
      <c r="QL195" s="479"/>
      <c r="QM195" s="479"/>
      <c r="QN195" s="479"/>
      <c r="QO195" s="479"/>
      <c r="QP195" s="479"/>
      <c r="QQ195" s="479"/>
      <c r="QR195" s="479"/>
      <c r="QS195" s="479"/>
      <c r="QT195" s="479"/>
      <c r="QU195" s="479"/>
      <c r="QV195" s="479"/>
      <c r="QW195" s="479"/>
      <c r="QX195" s="479"/>
      <c r="QY195" s="479"/>
      <c r="QZ195" s="479"/>
      <c r="RA195" s="479"/>
      <c r="RB195" s="479"/>
      <c r="RC195" s="479"/>
      <c r="RD195" s="479"/>
      <c r="RE195" s="479"/>
      <c r="RF195" s="479"/>
      <c r="RG195" s="479"/>
      <c r="RH195" s="479"/>
      <c r="RI195" s="479"/>
      <c r="RJ195" s="479"/>
      <c r="RK195" s="479"/>
      <c r="RL195" s="479"/>
      <c r="RM195" s="479"/>
      <c r="RN195" s="479"/>
      <c r="RO195" s="479"/>
      <c r="RP195" s="479"/>
      <c r="RQ195" s="479"/>
      <c r="RR195" s="479"/>
      <c r="RS195" s="479"/>
      <c r="RT195" s="479"/>
      <c r="RU195" s="479"/>
      <c r="RV195" s="479"/>
      <c r="RW195" s="479"/>
      <c r="RX195" s="479"/>
      <c r="RY195" s="479"/>
      <c r="RZ195" s="479"/>
      <c r="SA195" s="479"/>
      <c r="SB195" s="479"/>
      <c r="SC195" s="479"/>
      <c r="SD195" s="479"/>
      <c r="SE195" s="479"/>
      <c r="SF195" s="479"/>
      <c r="SG195" s="479"/>
      <c r="SH195" s="479"/>
      <c r="SI195" s="479"/>
      <c r="SJ195" s="479"/>
      <c r="SK195" s="479"/>
      <c r="SL195" s="479"/>
      <c r="SM195" s="479"/>
      <c r="SN195" s="479"/>
      <c r="SO195" s="479"/>
      <c r="SP195" s="479"/>
      <c r="SQ195" s="479"/>
      <c r="SR195" s="479"/>
      <c r="SS195" s="479"/>
      <c r="ST195" s="479"/>
      <c r="SU195" s="479"/>
      <c r="SV195" s="479"/>
      <c r="SW195" s="479"/>
      <c r="SX195" s="479"/>
      <c r="SY195" s="479"/>
      <c r="SZ195" s="479"/>
      <c r="TA195" s="479"/>
      <c r="TB195" s="479"/>
      <c r="TC195" s="479"/>
      <c r="TD195" s="479"/>
      <c r="TE195" s="479"/>
      <c r="TF195" s="479"/>
      <c r="TG195" s="479"/>
      <c r="TH195" s="479"/>
      <c r="TI195" s="479"/>
      <c r="TJ195" s="479"/>
      <c r="TK195" s="479"/>
      <c r="TL195" s="479"/>
      <c r="TM195" s="479"/>
      <c r="TN195" s="479"/>
      <c r="TO195" s="479"/>
      <c r="TP195" s="479"/>
      <c r="TQ195" s="479"/>
      <c r="TR195" s="479"/>
      <c r="TS195" s="479"/>
      <c r="TT195" s="479"/>
      <c r="TU195" s="479"/>
      <c r="TV195" s="479"/>
      <c r="TW195" s="479"/>
      <c r="TX195" s="479"/>
      <c r="TY195" s="479"/>
      <c r="TZ195" s="479"/>
      <c r="UA195" s="479"/>
      <c r="UB195" s="479"/>
      <c r="UC195" s="479"/>
      <c r="UD195" s="479"/>
      <c r="UE195" s="479"/>
      <c r="UF195" s="479"/>
      <c r="UG195" s="479"/>
      <c r="UH195" s="479"/>
      <c r="UI195" s="479"/>
      <c r="UJ195" s="479"/>
      <c r="UK195" s="479"/>
      <c r="UL195" s="479"/>
      <c r="UM195" s="479"/>
      <c r="UN195" s="479"/>
      <c r="UO195" s="479"/>
      <c r="UP195" s="479"/>
      <c r="UQ195" s="479"/>
      <c r="UR195" s="479"/>
      <c r="US195" s="479"/>
      <c r="UT195" s="479"/>
      <c r="UU195" s="479"/>
      <c r="UV195" s="479"/>
      <c r="UW195" s="479"/>
      <c r="UX195" s="479"/>
      <c r="UY195" s="479"/>
      <c r="UZ195" s="479"/>
      <c r="VA195" s="479"/>
      <c r="VB195" s="479"/>
      <c r="VC195" s="479"/>
      <c r="VD195" s="479"/>
      <c r="VE195" s="479"/>
      <c r="VF195" s="479"/>
      <c r="VG195" s="479"/>
      <c r="VH195" s="479"/>
      <c r="VI195" s="479"/>
      <c r="VJ195" s="479"/>
      <c r="VK195" s="479"/>
      <c r="VL195" s="479"/>
      <c r="VM195" s="479"/>
      <c r="VN195" s="479"/>
      <c r="VO195" s="479"/>
      <c r="VP195" s="479"/>
      <c r="VQ195" s="479"/>
      <c r="VR195" s="479"/>
      <c r="VS195" s="479"/>
      <c r="VT195" s="479"/>
      <c r="VU195" s="479"/>
      <c r="VV195" s="479"/>
      <c r="VW195" s="479"/>
      <c r="VX195" s="479"/>
      <c r="VY195" s="479"/>
      <c r="VZ195" s="479"/>
      <c r="WA195" s="479"/>
      <c r="WB195" s="479"/>
      <c r="WC195" s="479"/>
      <c r="WD195" s="479"/>
      <c r="WE195" s="479"/>
      <c r="WF195" s="479"/>
      <c r="WG195" s="479"/>
      <c r="WH195" s="479"/>
      <c r="WI195" s="479"/>
      <c r="WJ195" s="479"/>
      <c r="WK195" s="479"/>
      <c r="WL195" s="479"/>
      <c r="WM195" s="479"/>
      <c r="WN195" s="479"/>
      <c r="WO195" s="479"/>
      <c r="WP195" s="479"/>
      <c r="WQ195" s="479"/>
      <c r="WR195" s="479"/>
      <c r="WS195" s="479"/>
      <c r="WT195" s="479"/>
      <c r="WU195" s="479"/>
      <c r="WV195" s="479"/>
      <c r="WW195" s="479"/>
      <c r="WX195" s="479"/>
      <c r="WY195" s="479"/>
      <c r="WZ195" s="479"/>
      <c r="XA195" s="479"/>
      <c r="XB195" s="479"/>
      <c r="XC195" s="479"/>
      <c r="XD195" s="479"/>
      <c r="XE195" s="479"/>
      <c r="XF195" s="479"/>
      <c r="XG195" s="479"/>
      <c r="XH195" s="479"/>
      <c r="XI195" s="479"/>
      <c r="XJ195" s="479"/>
      <c r="XK195" s="479"/>
      <c r="XL195" s="479"/>
      <c r="XM195" s="479"/>
      <c r="XN195" s="479"/>
      <c r="XO195" s="479"/>
      <c r="XP195" s="479"/>
      <c r="XQ195" s="479"/>
      <c r="XR195" s="479"/>
      <c r="XS195" s="479"/>
      <c r="XT195" s="479"/>
      <c r="XU195" s="479"/>
      <c r="XV195" s="479"/>
      <c r="XW195" s="479"/>
      <c r="XX195" s="479"/>
      <c r="XY195" s="479"/>
      <c r="XZ195" s="479"/>
      <c r="YA195" s="479"/>
      <c r="YB195" s="479"/>
      <c r="YC195" s="479"/>
      <c r="YD195" s="479"/>
      <c r="YE195" s="479"/>
      <c r="YF195" s="479"/>
      <c r="YG195" s="479"/>
      <c r="YH195" s="479"/>
      <c r="YI195" s="479"/>
      <c r="YJ195" s="479"/>
      <c r="YK195" s="479"/>
      <c r="YL195" s="479"/>
      <c r="YM195" s="479"/>
      <c r="YN195" s="479"/>
      <c r="YO195" s="479"/>
      <c r="YP195" s="479"/>
      <c r="YQ195" s="479"/>
      <c r="YR195" s="479"/>
      <c r="YS195" s="479"/>
      <c r="YT195" s="479"/>
      <c r="YU195" s="479"/>
      <c r="YV195" s="479"/>
      <c r="YW195" s="479"/>
      <c r="YX195" s="479"/>
      <c r="YY195" s="479"/>
      <c r="YZ195" s="479"/>
      <c r="ZA195" s="479"/>
      <c r="ZB195" s="479"/>
      <c r="ZC195" s="479"/>
      <c r="ZD195" s="479"/>
      <c r="ZE195" s="479"/>
      <c r="ZF195" s="479"/>
      <c r="ZG195" s="479"/>
      <c r="ZH195" s="479"/>
      <c r="ZI195" s="479"/>
      <c r="ZJ195" s="479"/>
      <c r="ZK195" s="479"/>
      <c r="ZL195" s="479"/>
      <c r="ZM195" s="479"/>
      <c r="ZN195" s="479"/>
      <c r="ZO195" s="479"/>
      <c r="ZP195" s="479"/>
      <c r="ZQ195" s="479"/>
      <c r="ZR195" s="479"/>
      <c r="ZS195" s="479"/>
      <c r="ZT195" s="479"/>
      <c r="ZU195" s="479"/>
      <c r="ZV195" s="479"/>
      <c r="ZW195" s="479"/>
      <c r="ZX195" s="479"/>
      <c r="ZY195" s="479"/>
      <c r="ZZ195" s="479"/>
      <c r="AAA195" s="479"/>
      <c r="AAB195" s="479"/>
      <c r="AAC195" s="479"/>
      <c r="AAD195" s="479"/>
      <c r="AAE195" s="479"/>
      <c r="AAF195" s="479"/>
      <c r="AAG195" s="479"/>
      <c r="AAH195" s="479"/>
      <c r="AAI195" s="479"/>
      <c r="AAJ195" s="479"/>
      <c r="AAK195" s="479"/>
      <c r="AAL195" s="479"/>
      <c r="AAM195" s="479"/>
      <c r="AAN195" s="479"/>
      <c r="AAO195" s="479"/>
      <c r="AAP195" s="479"/>
      <c r="AAQ195" s="479"/>
      <c r="AAR195" s="479"/>
      <c r="AAS195" s="479"/>
      <c r="AAT195" s="479"/>
      <c r="AAU195" s="479"/>
      <c r="AAV195" s="479"/>
      <c r="AAW195" s="479"/>
      <c r="AAX195" s="479"/>
      <c r="AAY195" s="479"/>
      <c r="AAZ195" s="479"/>
      <c r="ABA195" s="479"/>
      <c r="ABB195" s="479"/>
      <c r="ABC195" s="479"/>
      <c r="ABD195" s="479"/>
      <c r="ABE195" s="479"/>
      <c r="ABF195" s="479"/>
      <c r="ABG195" s="479"/>
      <c r="ABH195" s="479"/>
      <c r="ABI195" s="479"/>
      <c r="ABJ195" s="479"/>
      <c r="ABK195" s="479"/>
      <c r="ABL195" s="479"/>
      <c r="ABM195" s="479"/>
      <c r="ABN195" s="479"/>
      <c r="ABO195" s="479"/>
      <c r="ABP195" s="479"/>
      <c r="ABQ195" s="479"/>
      <c r="ABR195" s="479"/>
      <c r="ABS195" s="479"/>
      <c r="ABT195" s="479"/>
      <c r="ABU195" s="479"/>
      <c r="ABV195" s="479"/>
      <c r="ABW195" s="479"/>
      <c r="ABX195" s="479"/>
      <c r="ABY195" s="479"/>
      <c r="ABZ195" s="479"/>
      <c r="ACA195" s="479"/>
      <c r="ACB195" s="479"/>
      <c r="ACC195" s="479"/>
      <c r="ACD195" s="479"/>
      <c r="ACE195" s="479"/>
      <c r="ACF195" s="479"/>
      <c r="ACG195" s="479"/>
      <c r="ACH195" s="479"/>
      <c r="ACI195" s="479"/>
      <c r="ACJ195" s="479"/>
      <c r="ACK195" s="479"/>
      <c r="ACL195" s="479"/>
      <c r="ACM195" s="479"/>
      <c r="ACN195" s="479"/>
      <c r="ACO195" s="479"/>
      <c r="ACP195" s="479"/>
      <c r="ACQ195" s="479"/>
      <c r="ACR195" s="479"/>
      <c r="ACS195" s="479"/>
      <c r="ACT195" s="479"/>
      <c r="ACU195" s="479"/>
      <c r="ACV195" s="479"/>
      <c r="ACW195" s="479"/>
      <c r="ACX195" s="479"/>
      <c r="ACY195" s="479"/>
      <c r="ACZ195" s="479"/>
      <c r="ADA195" s="479"/>
      <c r="ADB195" s="479"/>
      <c r="ADC195" s="479"/>
      <c r="ADD195" s="479"/>
      <c r="ADE195" s="479"/>
      <c r="ADF195" s="479"/>
      <c r="ADG195" s="479"/>
      <c r="ADH195" s="479"/>
      <c r="ADI195" s="479"/>
      <c r="ADJ195" s="479"/>
      <c r="ADK195" s="479"/>
      <c r="ADL195" s="479"/>
      <c r="ADM195" s="479"/>
      <c r="ADN195" s="479"/>
      <c r="ADO195" s="479"/>
      <c r="ADP195" s="479"/>
      <c r="ADQ195" s="479"/>
      <c r="ADR195" s="479"/>
      <c r="ADS195" s="479"/>
      <c r="ADT195" s="479"/>
      <c r="ADU195" s="479"/>
      <c r="ADV195" s="479"/>
      <c r="ADW195" s="479"/>
      <c r="ADX195" s="479"/>
      <c r="ADY195" s="479"/>
      <c r="ADZ195" s="479"/>
      <c r="AEA195" s="479"/>
      <c r="AEB195" s="479"/>
      <c r="AEC195" s="479"/>
      <c r="AED195" s="479"/>
      <c r="AEE195" s="479"/>
      <c r="AEF195" s="479"/>
      <c r="AEG195" s="479"/>
      <c r="AEH195" s="479"/>
      <c r="AEI195" s="479"/>
      <c r="AEJ195" s="479"/>
      <c r="AEK195" s="479"/>
      <c r="AEL195" s="479"/>
      <c r="AEM195" s="479"/>
      <c r="AEN195" s="479"/>
      <c r="AEO195" s="479"/>
      <c r="AEP195" s="479"/>
      <c r="AEQ195" s="479"/>
      <c r="AER195" s="479"/>
      <c r="AES195" s="479"/>
      <c r="AET195" s="479"/>
      <c r="AEU195" s="479"/>
      <c r="AEV195" s="479"/>
      <c r="AEW195" s="479"/>
      <c r="AEX195" s="479"/>
      <c r="AEY195" s="479"/>
      <c r="AEZ195" s="479"/>
      <c r="AFA195" s="479"/>
      <c r="AFB195" s="479"/>
      <c r="AFC195" s="479"/>
      <c r="AFD195" s="479"/>
      <c r="AFE195" s="479"/>
      <c r="AFF195" s="479"/>
      <c r="AFG195" s="479"/>
      <c r="AFH195" s="479"/>
      <c r="AFI195" s="479"/>
      <c r="AFJ195" s="479"/>
      <c r="AFK195" s="479"/>
      <c r="AFL195" s="479"/>
      <c r="AFM195" s="479"/>
      <c r="AFN195" s="479"/>
      <c r="AFO195" s="479"/>
      <c r="AFP195" s="479"/>
      <c r="AFQ195" s="479"/>
      <c r="AFR195" s="479"/>
      <c r="AFS195" s="479"/>
      <c r="AFT195" s="479"/>
      <c r="AFU195" s="479"/>
      <c r="AFV195" s="479"/>
      <c r="AFW195" s="479"/>
      <c r="AFX195" s="479"/>
      <c r="AFY195" s="479"/>
      <c r="AFZ195" s="479"/>
      <c r="AGA195" s="479"/>
      <c r="AGB195" s="479"/>
      <c r="AGC195" s="479"/>
      <c r="AGD195" s="479"/>
      <c r="AGE195" s="479"/>
      <c r="AGF195" s="479"/>
      <c r="AGG195" s="479"/>
      <c r="AGH195" s="479"/>
      <c r="AGI195" s="479"/>
      <c r="AGJ195" s="479"/>
      <c r="AGK195" s="479"/>
      <c r="AGL195" s="479"/>
      <c r="AGM195" s="479"/>
      <c r="AGN195" s="479"/>
      <c r="AGO195" s="479"/>
      <c r="AGP195" s="479"/>
      <c r="AGQ195" s="479"/>
      <c r="AGR195" s="479"/>
      <c r="AGS195" s="479"/>
      <c r="AGT195" s="479"/>
      <c r="AGU195" s="479"/>
      <c r="AGV195" s="479"/>
      <c r="AGW195" s="479"/>
      <c r="AGX195" s="479"/>
      <c r="AGY195" s="479"/>
      <c r="AGZ195" s="479"/>
      <c r="AHA195" s="479"/>
      <c r="AHB195" s="479"/>
      <c r="AHC195" s="479"/>
      <c r="AHD195" s="479"/>
      <c r="AHE195" s="479"/>
      <c r="AHF195" s="479"/>
      <c r="AHG195" s="479"/>
      <c r="AHH195" s="479"/>
      <c r="AHI195" s="479"/>
      <c r="AHJ195" s="479"/>
      <c r="AHK195" s="479"/>
      <c r="AHL195" s="479"/>
      <c r="AHM195" s="479"/>
      <c r="AHN195" s="479"/>
      <c r="AHO195" s="479"/>
      <c r="AHP195" s="479"/>
      <c r="AHQ195" s="479"/>
      <c r="AHR195" s="479"/>
      <c r="AHS195" s="479"/>
      <c r="AHT195" s="479"/>
      <c r="AHU195" s="479"/>
      <c r="AHV195" s="479"/>
      <c r="AHW195" s="479"/>
      <c r="AHX195" s="479"/>
      <c r="AHY195" s="479"/>
      <c r="AHZ195" s="479"/>
      <c r="AIA195" s="479"/>
      <c r="AIB195" s="479"/>
      <c r="AIC195" s="479"/>
      <c r="AID195" s="479"/>
      <c r="AIE195" s="479"/>
      <c r="AIF195" s="479"/>
      <c r="AIG195" s="479"/>
      <c r="AIH195" s="479"/>
      <c r="AII195" s="479"/>
      <c r="AIJ195" s="479"/>
      <c r="AIK195" s="479"/>
      <c r="AIL195" s="479"/>
      <c r="AIM195" s="479"/>
      <c r="AIN195" s="479"/>
      <c r="AIO195" s="479"/>
      <c r="AIP195" s="479"/>
      <c r="AIQ195" s="479"/>
      <c r="AIR195" s="479"/>
      <c r="AIS195" s="479"/>
      <c r="AIT195" s="479"/>
      <c r="AIU195" s="479"/>
      <c r="AIV195" s="479"/>
      <c r="AIW195" s="479"/>
      <c r="AIX195" s="479"/>
      <c r="AIY195" s="479"/>
      <c r="AIZ195" s="479"/>
      <c r="AJA195" s="479"/>
      <c r="AJB195" s="479"/>
      <c r="AJC195" s="479"/>
      <c r="AJD195" s="479"/>
      <c r="AJE195" s="479"/>
      <c r="AJF195" s="479"/>
      <c r="AJG195" s="479"/>
      <c r="AJH195" s="479"/>
      <c r="AJI195" s="479"/>
      <c r="AJJ195" s="479"/>
      <c r="AJK195" s="479"/>
      <c r="AJL195" s="479"/>
      <c r="AJM195" s="479"/>
      <c r="AJN195" s="479"/>
      <c r="AJO195" s="479"/>
      <c r="AJP195" s="479"/>
      <c r="AJQ195" s="479"/>
      <c r="AJR195" s="479"/>
      <c r="AJS195" s="479"/>
      <c r="AJT195" s="479"/>
      <c r="AJU195" s="479"/>
      <c r="AJV195" s="479"/>
      <c r="AJW195" s="479"/>
      <c r="AJX195" s="479"/>
      <c r="AJY195" s="479"/>
      <c r="AJZ195" s="479"/>
      <c r="AKA195" s="479"/>
      <c r="AKB195" s="479"/>
      <c r="AKC195" s="479"/>
      <c r="AKD195" s="479"/>
      <c r="AKE195" s="479"/>
      <c r="AKF195" s="479"/>
      <c r="AKG195" s="479"/>
      <c r="AKH195" s="479"/>
      <c r="AKI195" s="479"/>
      <c r="AKJ195" s="479"/>
      <c r="AKK195" s="479"/>
      <c r="AKL195" s="479"/>
      <c r="AKM195" s="479"/>
      <c r="AKN195" s="479"/>
      <c r="AKO195" s="479"/>
      <c r="AKP195" s="479"/>
      <c r="AKQ195" s="479"/>
      <c r="AKR195" s="479"/>
      <c r="AKS195" s="479"/>
      <c r="AKT195" s="479"/>
      <c r="AKU195" s="479"/>
      <c r="AKV195" s="479"/>
      <c r="AKW195" s="479"/>
      <c r="AKX195" s="479"/>
      <c r="AKY195" s="479"/>
      <c r="AKZ195" s="479"/>
      <c r="ALA195" s="479"/>
      <c r="ALB195" s="479"/>
      <c r="ALC195" s="479"/>
      <c r="ALD195" s="479"/>
      <c r="ALE195" s="479"/>
      <c r="ALF195" s="479"/>
      <c r="ALG195" s="479"/>
      <c r="ALH195" s="479"/>
      <c r="ALI195" s="479"/>
      <c r="ALJ195" s="479"/>
      <c r="ALK195" s="479"/>
      <c r="ALL195" s="479"/>
      <c r="ALM195" s="479"/>
      <c r="ALN195" s="479"/>
      <c r="ALO195" s="479"/>
      <c r="ALP195" s="479"/>
      <c r="ALQ195" s="479"/>
      <c r="ALR195" s="479"/>
      <c r="ALS195" s="479"/>
      <c r="ALT195" s="479"/>
      <c r="ALU195" s="479"/>
      <c r="ALV195" s="479"/>
      <c r="ALW195" s="479"/>
      <c r="ALX195" s="479"/>
      <c r="ALY195" s="479"/>
      <c r="ALZ195" s="479"/>
      <c r="AMA195" s="479"/>
      <c r="AMB195" s="479"/>
      <c r="AMC195" s="479"/>
      <c r="AMD195" s="479"/>
      <c r="AME195" s="479"/>
      <c r="AMF195" s="479"/>
      <c r="AMG195" s="479"/>
      <c r="AMH195" s="479"/>
      <c r="AMI195" s="479"/>
      <c r="AMJ195" s="479"/>
      <c r="AMK195" s="479"/>
      <c r="AML195" s="479"/>
      <c r="AMM195" s="479"/>
      <c r="AMN195" s="479"/>
      <c r="AMO195" s="479"/>
      <c r="AMP195" s="479"/>
      <c r="AMQ195" s="479"/>
      <c r="AMR195" s="479"/>
      <c r="AMS195" s="479"/>
      <c r="AMT195" s="479"/>
      <c r="AMU195" s="479"/>
      <c r="AMV195" s="479"/>
      <c r="AMW195" s="479"/>
      <c r="AMX195" s="479"/>
      <c r="AMY195" s="479"/>
      <c r="AMZ195" s="479"/>
      <c r="ANA195" s="479"/>
      <c r="ANB195" s="479"/>
      <c r="ANC195" s="479"/>
      <c r="AND195" s="479"/>
      <c r="ANE195" s="479"/>
      <c r="ANF195" s="479"/>
      <c r="ANG195" s="479"/>
      <c r="ANH195" s="479"/>
      <c r="ANI195" s="479"/>
      <c r="ANJ195" s="479"/>
      <c r="ANK195" s="479"/>
      <c r="ANL195" s="479"/>
      <c r="ANM195" s="479"/>
      <c r="ANN195" s="479"/>
      <c r="ANO195" s="479"/>
      <c r="ANP195" s="479"/>
      <c r="ANQ195" s="479"/>
      <c r="ANR195" s="479"/>
      <c r="ANS195" s="479"/>
      <c r="ANT195" s="479"/>
      <c r="ANU195" s="479"/>
      <c r="ANV195" s="479"/>
      <c r="ANW195" s="479"/>
      <c r="ANX195" s="479"/>
      <c r="ANY195" s="479"/>
      <c r="ANZ195" s="479"/>
      <c r="AOA195" s="479"/>
      <c r="AOB195" s="479"/>
      <c r="AOC195" s="479"/>
      <c r="AOD195" s="479"/>
      <c r="AOE195" s="479"/>
      <c r="AOF195" s="479"/>
      <c r="AOG195" s="479"/>
      <c r="AOH195" s="479"/>
      <c r="AOI195" s="479"/>
      <c r="AOJ195" s="479"/>
      <c r="AOK195" s="479"/>
      <c r="AOL195" s="479"/>
      <c r="AOM195" s="479"/>
      <c r="AON195" s="479"/>
      <c r="AOO195" s="479"/>
      <c r="AOP195" s="479"/>
      <c r="AOQ195" s="479"/>
      <c r="AOR195" s="479"/>
      <c r="AOS195" s="479"/>
      <c r="AOT195" s="479"/>
      <c r="AOU195" s="479"/>
      <c r="AOV195" s="479"/>
      <c r="AOW195" s="479"/>
      <c r="AOX195" s="479"/>
      <c r="AOY195" s="479"/>
      <c r="AOZ195" s="479"/>
      <c r="APA195" s="479"/>
      <c r="APB195" s="479"/>
      <c r="APC195" s="479"/>
      <c r="APD195" s="479"/>
      <c r="APE195" s="479"/>
      <c r="APF195" s="479"/>
      <c r="APG195" s="479"/>
      <c r="APH195" s="479"/>
      <c r="API195" s="479"/>
      <c r="APJ195" s="479"/>
      <c r="APK195" s="479"/>
      <c r="APL195" s="479"/>
      <c r="APM195" s="479"/>
      <c r="APN195" s="479"/>
      <c r="APO195" s="479"/>
      <c r="APP195" s="479"/>
      <c r="APQ195" s="479"/>
      <c r="APR195" s="479"/>
      <c r="APS195" s="479"/>
      <c r="APT195" s="479"/>
      <c r="APU195" s="479"/>
      <c r="APV195" s="479"/>
      <c r="APW195" s="479"/>
      <c r="APX195" s="479"/>
      <c r="APY195" s="479"/>
      <c r="APZ195" s="479"/>
      <c r="AQA195" s="479"/>
      <c r="AQB195" s="479"/>
      <c r="AQC195" s="479"/>
      <c r="AQD195" s="479"/>
      <c r="AQE195" s="479"/>
      <c r="AQF195" s="479"/>
      <c r="AQG195" s="479"/>
      <c r="AQH195" s="479"/>
      <c r="AQI195" s="479"/>
      <c r="AQJ195" s="479"/>
      <c r="AQK195" s="479"/>
      <c r="AQL195" s="479"/>
      <c r="AQM195" s="479"/>
      <c r="AQN195" s="479"/>
      <c r="AQO195" s="479"/>
      <c r="AQP195" s="479"/>
      <c r="AQQ195" s="479"/>
      <c r="AQR195" s="479"/>
      <c r="AQS195" s="479"/>
      <c r="AQT195" s="479"/>
      <c r="AQU195" s="479"/>
      <c r="AQV195" s="479"/>
      <c r="AQW195" s="479"/>
      <c r="AQX195" s="479"/>
      <c r="AQY195" s="479"/>
      <c r="AQZ195" s="479"/>
      <c r="ARA195" s="479"/>
      <c r="ARB195" s="479"/>
      <c r="ARC195" s="479"/>
      <c r="ARD195" s="479"/>
      <c r="ARE195" s="479"/>
      <c r="ARF195" s="479"/>
      <c r="ARG195" s="479"/>
      <c r="ARH195" s="479"/>
      <c r="ARI195" s="479"/>
      <c r="ARJ195" s="479"/>
      <c r="ARK195" s="479"/>
      <c r="ARL195" s="479"/>
      <c r="ARM195" s="479"/>
      <c r="ARN195" s="479"/>
      <c r="ARO195" s="479"/>
      <c r="ARP195" s="479"/>
      <c r="ARQ195" s="479"/>
      <c r="ARR195" s="479"/>
      <c r="ARS195" s="479"/>
      <c r="ART195" s="479"/>
      <c r="ARU195" s="479"/>
      <c r="ARV195" s="479"/>
      <c r="ARW195" s="479"/>
      <c r="ARX195" s="479"/>
      <c r="ARY195" s="479"/>
      <c r="ARZ195" s="479"/>
      <c r="ASA195" s="479"/>
      <c r="ASB195" s="479"/>
      <c r="ASC195" s="479"/>
      <c r="ASD195" s="479"/>
      <c r="ASE195" s="479"/>
      <c r="ASF195" s="479"/>
      <c r="ASG195" s="479"/>
      <c r="ASH195" s="479"/>
      <c r="ASI195" s="479"/>
      <c r="ASJ195" s="479"/>
      <c r="ASK195" s="479"/>
      <c r="ASL195" s="479"/>
      <c r="ASM195" s="479"/>
      <c r="ASN195" s="479"/>
      <c r="ASO195" s="479"/>
      <c r="ASP195" s="479"/>
      <c r="ASQ195" s="479"/>
      <c r="ASR195" s="479"/>
      <c r="ASS195" s="479"/>
      <c r="AST195" s="479"/>
      <c r="ASU195" s="479"/>
      <c r="ASV195" s="479"/>
      <c r="ASW195" s="479"/>
      <c r="ASX195" s="479"/>
      <c r="ASY195" s="479"/>
      <c r="ASZ195" s="479"/>
      <c r="ATA195" s="479"/>
      <c r="ATB195" s="479"/>
      <c r="ATC195" s="479"/>
      <c r="ATD195" s="479"/>
      <c r="ATE195" s="479"/>
      <c r="ATF195" s="479"/>
      <c r="ATG195" s="479"/>
      <c r="ATH195" s="479"/>
      <c r="ATI195" s="479"/>
      <c r="ATJ195" s="479"/>
      <c r="ATK195" s="479"/>
      <c r="ATL195" s="479"/>
      <c r="ATM195" s="479"/>
      <c r="ATN195" s="479"/>
      <c r="ATO195" s="479"/>
      <c r="ATP195" s="479"/>
      <c r="ATQ195" s="479"/>
      <c r="ATR195" s="479"/>
      <c r="ATS195" s="479"/>
      <c r="ATT195" s="479"/>
      <c r="ATU195" s="479"/>
      <c r="ATV195" s="479"/>
      <c r="ATW195" s="479"/>
      <c r="ATX195" s="479"/>
      <c r="ATY195" s="479"/>
      <c r="ATZ195" s="479"/>
      <c r="AUA195" s="479"/>
      <c r="AUB195" s="479"/>
      <c r="AUC195" s="479"/>
      <c r="AUD195" s="479"/>
      <c r="AUE195" s="479"/>
      <c r="AUF195" s="479"/>
      <c r="AUG195" s="479"/>
      <c r="AUH195" s="479"/>
      <c r="AUI195" s="479"/>
      <c r="AUJ195" s="479"/>
      <c r="AUK195" s="479"/>
      <c r="AUL195" s="479"/>
      <c r="AUM195" s="479"/>
      <c r="AUN195" s="479"/>
      <c r="AUO195" s="479"/>
      <c r="AUP195" s="479"/>
      <c r="AUQ195" s="479"/>
      <c r="AUR195" s="479"/>
      <c r="AUS195" s="479"/>
      <c r="AUT195" s="479"/>
      <c r="AUU195" s="479"/>
      <c r="AUV195" s="479"/>
      <c r="AUW195" s="479"/>
      <c r="AUX195" s="479"/>
      <c r="AUY195" s="479"/>
      <c r="AUZ195" s="479"/>
      <c r="AVA195" s="479"/>
      <c r="AVB195" s="479"/>
      <c r="AVC195" s="479"/>
      <c r="AVD195" s="479"/>
      <c r="AVE195" s="479"/>
      <c r="AVF195" s="479"/>
      <c r="AVG195" s="479"/>
      <c r="AVH195" s="479"/>
      <c r="AVI195" s="479"/>
      <c r="AVJ195" s="479"/>
      <c r="AVK195" s="479"/>
      <c r="AVL195" s="479"/>
      <c r="AVM195" s="479"/>
      <c r="AVN195" s="479"/>
      <c r="AVO195" s="479"/>
      <c r="AVP195" s="479"/>
      <c r="AVQ195" s="479"/>
      <c r="AVR195" s="479"/>
      <c r="AVS195" s="479"/>
      <c r="AVT195" s="479"/>
      <c r="AVU195" s="479"/>
      <c r="AVV195" s="479"/>
      <c r="AVW195" s="479"/>
      <c r="AVX195" s="479"/>
      <c r="AVY195" s="479"/>
      <c r="AVZ195" s="479"/>
      <c r="AWA195" s="479"/>
      <c r="AWB195" s="479"/>
      <c r="AWC195" s="479"/>
      <c r="AWD195" s="479"/>
      <c r="AWE195" s="479"/>
      <c r="AWF195" s="479"/>
      <c r="AWG195" s="479"/>
      <c r="AWH195" s="479"/>
      <c r="AWI195" s="479"/>
      <c r="AWJ195" s="479"/>
      <c r="AWK195" s="479"/>
      <c r="AWL195" s="479"/>
      <c r="AWM195" s="479"/>
      <c r="AWN195" s="479"/>
      <c r="AWO195" s="479"/>
      <c r="AWP195" s="479"/>
      <c r="AWQ195" s="479"/>
      <c r="AWR195" s="479"/>
      <c r="AWS195" s="479"/>
      <c r="AWT195" s="479"/>
      <c r="AWU195" s="479"/>
      <c r="AWV195" s="479"/>
      <c r="AWW195" s="479"/>
      <c r="AWX195" s="479"/>
      <c r="AWY195" s="479"/>
      <c r="AWZ195" s="479"/>
      <c r="AXA195" s="479"/>
      <c r="AXB195" s="479"/>
      <c r="AXC195" s="479"/>
      <c r="AXD195" s="479"/>
      <c r="AXE195" s="479"/>
      <c r="AXF195" s="479"/>
      <c r="AXG195" s="479"/>
      <c r="AXH195" s="479"/>
      <c r="AXI195" s="479"/>
      <c r="AXJ195" s="479"/>
      <c r="AXK195" s="479"/>
      <c r="AXL195" s="479"/>
      <c r="AXM195" s="479"/>
      <c r="AXN195" s="479"/>
      <c r="AXO195" s="479"/>
      <c r="AXP195" s="479"/>
      <c r="AXQ195" s="479"/>
      <c r="AXR195" s="479"/>
      <c r="AXS195" s="479"/>
      <c r="AXT195" s="479"/>
      <c r="AXU195" s="479"/>
      <c r="AXV195" s="479"/>
      <c r="AXW195" s="479"/>
      <c r="AXX195" s="479"/>
      <c r="AXY195" s="479"/>
      <c r="AXZ195" s="479"/>
      <c r="AYA195" s="479"/>
      <c r="AYB195" s="479"/>
      <c r="AYC195" s="479"/>
      <c r="AYD195" s="479"/>
      <c r="AYE195" s="479"/>
      <c r="AYF195" s="479"/>
      <c r="AYG195" s="479"/>
      <c r="AYH195" s="479"/>
      <c r="AYI195" s="479"/>
      <c r="AYJ195" s="479"/>
      <c r="AYK195" s="479"/>
      <c r="AYL195" s="479"/>
      <c r="AYM195" s="479"/>
      <c r="AYN195" s="479"/>
      <c r="AYO195" s="479"/>
      <c r="AYP195" s="479"/>
      <c r="AYQ195" s="479"/>
      <c r="AYR195" s="479"/>
      <c r="AYS195" s="479"/>
      <c r="AYT195" s="479"/>
      <c r="AYU195" s="479"/>
      <c r="AYV195" s="479"/>
      <c r="AYW195" s="479"/>
      <c r="AYX195" s="479"/>
      <c r="AYY195" s="479"/>
      <c r="AYZ195" s="479"/>
      <c r="AZA195" s="479"/>
      <c r="AZB195" s="479"/>
      <c r="AZC195" s="479"/>
      <c r="AZD195" s="479"/>
      <c r="AZE195" s="479"/>
      <c r="AZF195" s="479"/>
      <c r="AZG195" s="479"/>
      <c r="AZH195" s="479"/>
      <c r="AZI195" s="479"/>
      <c r="AZJ195" s="479"/>
      <c r="AZK195" s="479"/>
      <c r="AZL195" s="479"/>
      <c r="AZM195" s="479"/>
      <c r="AZN195" s="479"/>
      <c r="AZO195" s="479"/>
      <c r="AZP195" s="479"/>
      <c r="AZQ195" s="479"/>
      <c r="AZR195" s="479"/>
      <c r="AZS195" s="479"/>
      <c r="AZT195" s="479"/>
      <c r="AZU195" s="479"/>
      <c r="AZV195" s="479"/>
      <c r="AZW195" s="479"/>
      <c r="AZX195" s="479"/>
      <c r="AZY195" s="479"/>
      <c r="AZZ195" s="479"/>
      <c r="BAA195" s="479"/>
      <c r="BAB195" s="479"/>
      <c r="BAC195" s="479"/>
      <c r="BAD195" s="479"/>
      <c r="BAE195" s="479"/>
      <c r="BAF195" s="479"/>
      <c r="BAG195" s="479"/>
      <c r="BAH195" s="479"/>
      <c r="BAI195" s="479"/>
      <c r="BAJ195" s="479"/>
      <c r="BAK195" s="479"/>
      <c r="BAL195" s="479"/>
      <c r="BAM195" s="479"/>
      <c r="BAN195" s="479"/>
      <c r="BAO195" s="479"/>
      <c r="BAP195" s="479"/>
      <c r="BAQ195" s="479"/>
      <c r="BAR195" s="479"/>
      <c r="BAS195" s="479"/>
      <c r="BAT195" s="479"/>
      <c r="BAU195" s="479"/>
      <c r="BAV195" s="479"/>
      <c r="BAW195" s="479"/>
      <c r="BAX195" s="479"/>
      <c r="BAY195" s="479"/>
      <c r="BAZ195" s="479"/>
      <c r="BBA195" s="479"/>
      <c r="BBB195" s="479"/>
      <c r="BBC195" s="479"/>
      <c r="BBD195" s="479"/>
      <c r="BBE195" s="479"/>
      <c r="BBF195" s="479"/>
      <c r="BBG195" s="479"/>
      <c r="BBH195" s="479"/>
      <c r="BBI195" s="479"/>
      <c r="BBJ195" s="479"/>
      <c r="BBK195" s="479"/>
      <c r="BBL195" s="479"/>
      <c r="BBM195" s="479"/>
      <c r="BBN195" s="479"/>
      <c r="BBO195" s="479"/>
      <c r="BBP195" s="479"/>
      <c r="BBQ195" s="479"/>
      <c r="BBR195" s="479"/>
      <c r="BBS195" s="479"/>
      <c r="BBT195" s="479"/>
      <c r="BBU195" s="479"/>
      <c r="BBV195" s="479"/>
      <c r="BBW195" s="479"/>
      <c r="BBX195" s="479"/>
      <c r="BBY195" s="479"/>
      <c r="BBZ195" s="479"/>
      <c r="BCA195" s="479"/>
      <c r="BCB195" s="479"/>
      <c r="BCC195" s="479"/>
      <c r="BCD195" s="479"/>
      <c r="BCE195" s="479"/>
      <c r="BCF195" s="479"/>
      <c r="BCG195" s="479"/>
      <c r="BCH195" s="479"/>
      <c r="BCI195" s="479"/>
      <c r="BCJ195" s="479"/>
      <c r="BCK195" s="479"/>
      <c r="BCL195" s="479"/>
      <c r="BCM195" s="479"/>
      <c r="BCN195" s="479"/>
      <c r="BCO195" s="479"/>
      <c r="BCP195" s="479"/>
      <c r="BCQ195" s="479"/>
      <c r="BCR195" s="479"/>
      <c r="BCS195" s="479"/>
      <c r="BCT195" s="479"/>
      <c r="BCU195" s="479"/>
      <c r="BCV195" s="479"/>
      <c r="BCW195" s="479"/>
      <c r="BCX195" s="479"/>
      <c r="BCY195" s="479"/>
      <c r="BCZ195" s="479"/>
      <c r="BDA195" s="479"/>
      <c r="BDB195" s="479"/>
      <c r="BDC195" s="479"/>
      <c r="BDD195" s="479"/>
      <c r="BDE195" s="479"/>
      <c r="BDF195" s="479"/>
      <c r="BDG195" s="479"/>
      <c r="BDH195" s="479"/>
      <c r="BDI195" s="479"/>
      <c r="BDJ195" s="479"/>
      <c r="BDK195" s="479"/>
      <c r="BDL195" s="479"/>
      <c r="BDM195" s="479"/>
      <c r="BDN195" s="479"/>
      <c r="BDO195" s="479"/>
      <c r="BDP195" s="479"/>
      <c r="BDQ195" s="479"/>
      <c r="BDR195" s="479"/>
      <c r="BDS195" s="479"/>
      <c r="BDT195" s="479"/>
      <c r="BDU195" s="479"/>
      <c r="BDV195" s="479"/>
      <c r="BDW195" s="479"/>
      <c r="BDX195" s="479"/>
      <c r="BDY195" s="479"/>
      <c r="BDZ195" s="479"/>
      <c r="BEA195" s="479"/>
      <c r="BEB195" s="479"/>
      <c r="BEC195" s="479"/>
      <c r="BED195" s="479"/>
      <c r="BEE195" s="479"/>
      <c r="BEF195" s="479"/>
      <c r="BEG195" s="479"/>
      <c r="BEH195" s="479"/>
      <c r="BEI195" s="479"/>
      <c r="BEJ195" s="479"/>
      <c r="BEK195" s="479"/>
      <c r="BEL195" s="479"/>
      <c r="BEM195" s="479"/>
      <c r="BEN195" s="479"/>
      <c r="BEO195" s="479"/>
      <c r="BEP195" s="479"/>
      <c r="BEQ195" s="479"/>
      <c r="BER195" s="479"/>
      <c r="BES195" s="479"/>
      <c r="BET195" s="479"/>
      <c r="BEU195" s="479"/>
      <c r="BEV195" s="479"/>
      <c r="BEW195" s="479"/>
      <c r="BEX195" s="479"/>
      <c r="BEY195" s="479"/>
      <c r="BEZ195" s="479"/>
      <c r="BFA195" s="479"/>
      <c r="BFB195" s="479"/>
      <c r="BFC195" s="479"/>
      <c r="BFD195" s="479"/>
      <c r="BFE195" s="479"/>
      <c r="BFF195" s="479"/>
      <c r="BFG195" s="479"/>
      <c r="BFH195" s="479"/>
      <c r="BFI195" s="479"/>
      <c r="BFJ195" s="479"/>
      <c r="BFK195" s="479"/>
      <c r="BFL195" s="479"/>
      <c r="BFM195" s="479"/>
      <c r="BFN195" s="479"/>
      <c r="BFO195" s="479"/>
      <c r="BFP195" s="479"/>
      <c r="BFQ195" s="479"/>
      <c r="BFR195" s="479"/>
      <c r="BFS195" s="479"/>
      <c r="BFT195" s="479"/>
      <c r="BFU195" s="479"/>
      <c r="BFV195" s="479"/>
      <c r="BFW195" s="479"/>
      <c r="BFX195" s="479"/>
      <c r="BFY195" s="479"/>
      <c r="BFZ195" s="479"/>
      <c r="BGA195" s="479"/>
      <c r="BGB195" s="479"/>
      <c r="BGC195" s="479"/>
      <c r="BGD195" s="479"/>
      <c r="BGE195" s="479"/>
      <c r="BGF195" s="479"/>
      <c r="BGG195" s="479"/>
      <c r="BGH195" s="479"/>
      <c r="BGI195" s="479"/>
      <c r="BGJ195" s="479"/>
      <c r="BGK195" s="479"/>
      <c r="BGL195" s="479"/>
      <c r="BGM195" s="479"/>
      <c r="BGN195" s="479"/>
      <c r="BGO195" s="479"/>
      <c r="BGP195" s="479"/>
      <c r="BGQ195" s="479"/>
      <c r="BGR195" s="479"/>
      <c r="BGS195" s="479"/>
      <c r="BGT195" s="479"/>
      <c r="BGU195" s="479"/>
      <c r="BGV195" s="479"/>
      <c r="BGW195" s="479"/>
      <c r="BGX195" s="479"/>
      <c r="BGY195" s="479"/>
      <c r="BGZ195" s="479"/>
      <c r="BHA195" s="479"/>
      <c r="BHB195" s="479"/>
      <c r="BHC195" s="479"/>
      <c r="BHD195" s="479"/>
      <c r="BHE195" s="479"/>
      <c r="BHF195" s="479"/>
      <c r="BHG195" s="479"/>
      <c r="BHH195" s="479"/>
      <c r="BHI195" s="479"/>
      <c r="BHJ195" s="479"/>
      <c r="BHK195" s="479"/>
      <c r="BHL195" s="479"/>
      <c r="BHM195" s="479"/>
      <c r="BHN195" s="479"/>
      <c r="BHO195" s="479"/>
      <c r="BHP195" s="479"/>
      <c r="BHQ195" s="479"/>
      <c r="BHR195" s="479"/>
      <c r="BHS195" s="479"/>
      <c r="BHT195" s="479"/>
      <c r="BHU195" s="479"/>
      <c r="BHV195" s="479"/>
      <c r="BHW195" s="479"/>
      <c r="BHX195" s="479"/>
      <c r="BHY195" s="479"/>
      <c r="BHZ195" s="479"/>
      <c r="BIA195" s="479"/>
      <c r="BIB195" s="479"/>
      <c r="BIC195" s="479"/>
      <c r="BID195" s="479"/>
      <c r="BIE195" s="479"/>
      <c r="BIF195" s="479"/>
      <c r="BIG195" s="479"/>
      <c r="BIH195" s="479"/>
      <c r="BII195" s="479"/>
      <c r="BIJ195" s="479"/>
      <c r="BIK195" s="479"/>
      <c r="BIL195" s="479"/>
      <c r="BIM195" s="479"/>
      <c r="BIN195" s="479"/>
      <c r="BIO195" s="479"/>
      <c r="BIP195" s="479"/>
      <c r="BIQ195" s="479"/>
      <c r="BIR195" s="479"/>
      <c r="BIS195" s="479"/>
      <c r="BIT195" s="479"/>
      <c r="BIU195" s="479"/>
      <c r="BIV195" s="479"/>
      <c r="BIW195" s="479"/>
      <c r="BIX195" s="479"/>
      <c r="BIY195" s="479"/>
      <c r="BIZ195" s="479"/>
      <c r="BJA195" s="479"/>
      <c r="BJB195" s="479"/>
      <c r="BJC195" s="479"/>
      <c r="BJD195" s="479"/>
      <c r="BJE195" s="479"/>
      <c r="BJF195" s="479"/>
      <c r="BJG195" s="479"/>
      <c r="BJH195" s="479"/>
      <c r="BJI195" s="479"/>
      <c r="BJJ195" s="479"/>
      <c r="BJK195" s="479"/>
      <c r="BJL195" s="479"/>
      <c r="BJM195" s="479"/>
      <c r="BJN195" s="479"/>
      <c r="BJO195" s="479"/>
      <c r="BJP195" s="479"/>
      <c r="BJQ195" s="479"/>
      <c r="BJR195" s="479"/>
      <c r="BJS195" s="479"/>
      <c r="BJT195" s="479"/>
      <c r="BJU195" s="479"/>
      <c r="BJV195" s="479"/>
      <c r="BJW195" s="479"/>
      <c r="BJX195" s="479"/>
      <c r="BJY195" s="479"/>
      <c r="BJZ195" s="479"/>
      <c r="BKA195" s="479"/>
      <c r="BKB195" s="479"/>
      <c r="BKC195" s="479"/>
      <c r="BKD195" s="479"/>
      <c r="BKE195" s="479"/>
      <c r="BKF195" s="479"/>
      <c r="BKG195" s="479"/>
      <c r="BKH195" s="479"/>
      <c r="BKI195" s="479"/>
      <c r="BKJ195" s="479"/>
      <c r="BKK195" s="479"/>
      <c r="BKL195" s="479"/>
      <c r="BKM195" s="479"/>
      <c r="BKN195" s="479"/>
      <c r="BKO195" s="479"/>
      <c r="BKP195" s="479"/>
      <c r="BKQ195" s="479"/>
      <c r="BKR195" s="479"/>
      <c r="BKS195" s="479"/>
      <c r="BKT195" s="479"/>
      <c r="BKU195" s="479"/>
      <c r="BKV195" s="479"/>
      <c r="BKW195" s="479"/>
      <c r="BKX195" s="479"/>
      <c r="BKY195" s="479"/>
      <c r="BKZ195" s="479"/>
      <c r="BLA195" s="479"/>
      <c r="BLB195" s="479"/>
      <c r="BLC195" s="479"/>
      <c r="BLD195" s="479"/>
      <c r="BLE195" s="479"/>
      <c r="BLF195" s="479"/>
      <c r="BLG195" s="479"/>
      <c r="BLH195" s="479"/>
      <c r="BLI195" s="479"/>
      <c r="BLJ195" s="479"/>
      <c r="BLK195" s="479"/>
      <c r="BLL195" s="479"/>
      <c r="BLM195" s="479"/>
      <c r="BLN195" s="479"/>
      <c r="BLO195" s="479"/>
      <c r="BLP195" s="479"/>
      <c r="BLQ195" s="479"/>
      <c r="BLR195" s="479"/>
      <c r="BLS195" s="479"/>
      <c r="BLT195" s="479"/>
      <c r="BLU195" s="479"/>
      <c r="BLV195" s="479"/>
      <c r="BLW195" s="479"/>
      <c r="BLX195" s="479"/>
      <c r="BLY195" s="479"/>
      <c r="BLZ195" s="479"/>
      <c r="BMA195" s="479"/>
      <c r="BMB195" s="479"/>
      <c r="BMC195" s="479"/>
      <c r="BMD195" s="479"/>
      <c r="BME195" s="479"/>
      <c r="BMF195" s="479"/>
      <c r="BMG195" s="479"/>
      <c r="BMH195" s="479"/>
      <c r="BMI195" s="479"/>
      <c r="BMJ195" s="479"/>
      <c r="BMK195" s="479"/>
      <c r="BML195" s="479"/>
      <c r="BMM195" s="479"/>
      <c r="BMN195" s="479"/>
      <c r="BMO195" s="479"/>
      <c r="BMP195" s="479"/>
      <c r="BMQ195" s="479"/>
      <c r="BMR195" s="479"/>
      <c r="BMS195" s="479"/>
      <c r="BMT195" s="479"/>
      <c r="BMU195" s="479"/>
      <c r="BMV195" s="479"/>
      <c r="BMW195" s="479"/>
      <c r="BMX195" s="479"/>
      <c r="BMY195" s="479"/>
      <c r="BMZ195" s="479"/>
      <c r="BNA195" s="479"/>
      <c r="BNB195" s="479"/>
      <c r="BNC195" s="479"/>
      <c r="BND195" s="479"/>
      <c r="BNE195" s="479"/>
      <c r="BNF195" s="479"/>
      <c r="BNG195" s="479"/>
      <c r="BNH195" s="479"/>
      <c r="BNI195" s="479"/>
      <c r="BNJ195" s="479"/>
      <c r="BNK195" s="479"/>
      <c r="BNL195" s="479"/>
      <c r="BNM195" s="479"/>
      <c r="BNN195" s="479"/>
      <c r="BNO195" s="479"/>
      <c r="BNP195" s="479"/>
      <c r="BNQ195" s="479"/>
      <c r="BNR195" s="479"/>
      <c r="BNS195" s="479"/>
      <c r="BNT195" s="479"/>
      <c r="BNU195" s="479"/>
      <c r="BNV195" s="479"/>
      <c r="BNW195" s="479"/>
      <c r="BNX195" s="479"/>
      <c r="BNY195" s="479"/>
      <c r="BNZ195" s="479"/>
      <c r="BOA195" s="479"/>
      <c r="BOB195" s="479"/>
      <c r="BOC195" s="479"/>
      <c r="BOD195" s="479"/>
      <c r="BOE195" s="479"/>
      <c r="BOF195" s="479"/>
      <c r="BOG195" s="479"/>
      <c r="BOH195" s="479"/>
      <c r="BOI195" s="479"/>
      <c r="BOJ195" s="479"/>
      <c r="BOK195" s="479"/>
      <c r="BOL195" s="479"/>
      <c r="BOM195" s="479"/>
      <c r="BON195" s="479"/>
      <c r="BOO195" s="479"/>
      <c r="BOP195" s="479"/>
      <c r="BOQ195" s="479"/>
      <c r="BOR195" s="479"/>
      <c r="BOS195" s="479"/>
      <c r="BOT195" s="479"/>
      <c r="BOU195" s="479"/>
      <c r="BOV195" s="479"/>
      <c r="BOW195" s="479"/>
      <c r="BOX195" s="479"/>
      <c r="BOY195" s="479"/>
      <c r="BOZ195" s="479"/>
      <c r="BPA195" s="479"/>
      <c r="BPB195" s="479"/>
      <c r="BPC195" s="479"/>
      <c r="BPD195" s="479"/>
      <c r="BPE195" s="479"/>
      <c r="BPF195" s="479"/>
      <c r="BPG195" s="479"/>
      <c r="BPH195" s="479"/>
      <c r="BPI195" s="479"/>
      <c r="BPJ195" s="479"/>
      <c r="BPK195" s="479"/>
      <c r="BPL195" s="479"/>
      <c r="BPM195" s="479"/>
      <c r="BPN195" s="479"/>
      <c r="BPO195" s="479"/>
      <c r="BPP195" s="479"/>
      <c r="BPQ195" s="479"/>
      <c r="BPR195" s="479"/>
      <c r="BPS195" s="479"/>
      <c r="BPT195" s="479"/>
      <c r="BPU195" s="479"/>
      <c r="BPV195" s="479"/>
      <c r="BPW195" s="479"/>
      <c r="BPX195" s="479"/>
      <c r="BPY195" s="479"/>
      <c r="BPZ195" s="479"/>
      <c r="BQA195" s="479"/>
      <c r="BQB195" s="479"/>
      <c r="BQC195" s="479"/>
      <c r="BQD195" s="479"/>
      <c r="BQE195" s="479"/>
      <c r="BQF195" s="479"/>
      <c r="BQG195" s="479"/>
      <c r="BQH195" s="479"/>
      <c r="BQI195" s="479"/>
      <c r="BQJ195" s="479"/>
      <c r="BQK195" s="479"/>
      <c r="BQL195" s="479"/>
      <c r="BQM195" s="479"/>
      <c r="BQN195" s="479"/>
      <c r="BQO195" s="479"/>
      <c r="BQP195" s="479"/>
      <c r="BQQ195" s="479"/>
      <c r="BQR195" s="479"/>
      <c r="BQS195" s="479"/>
      <c r="BQT195" s="479"/>
      <c r="BQU195" s="479"/>
      <c r="BQV195" s="479"/>
      <c r="BQW195" s="479"/>
      <c r="BQX195" s="479"/>
      <c r="BQY195" s="479"/>
      <c r="BQZ195" s="479"/>
      <c r="BRA195" s="479"/>
      <c r="BRB195" s="479"/>
      <c r="BRC195" s="479"/>
      <c r="BRD195" s="479"/>
      <c r="BRE195" s="479"/>
      <c r="BRF195" s="479"/>
      <c r="BRG195" s="479"/>
      <c r="BRH195" s="479"/>
      <c r="BRI195" s="479"/>
      <c r="BRJ195" s="479"/>
      <c r="BRK195" s="479"/>
      <c r="BRL195" s="479"/>
      <c r="BRM195" s="479"/>
      <c r="BRN195" s="479"/>
      <c r="BRO195" s="479"/>
      <c r="BRP195" s="479"/>
      <c r="BRQ195" s="479"/>
      <c r="BRR195" s="479"/>
      <c r="BRS195" s="479"/>
      <c r="BRT195" s="479"/>
      <c r="BRU195" s="479"/>
      <c r="BRV195" s="479"/>
      <c r="BRW195" s="479"/>
      <c r="BRX195" s="479"/>
      <c r="BRY195" s="479"/>
      <c r="BRZ195" s="479"/>
      <c r="BSA195" s="479"/>
      <c r="BSB195" s="479"/>
      <c r="BSC195" s="479"/>
      <c r="BSD195" s="479"/>
      <c r="BSE195" s="479"/>
      <c r="BSF195" s="479"/>
      <c r="BSG195" s="479"/>
      <c r="BSH195" s="479"/>
      <c r="BSI195" s="479"/>
      <c r="BSJ195" s="479"/>
      <c r="BSK195" s="479"/>
      <c r="BSL195" s="479"/>
      <c r="BSM195" s="479"/>
      <c r="BSN195" s="479"/>
      <c r="BSO195" s="479"/>
      <c r="BSP195" s="479"/>
      <c r="BSQ195" s="479"/>
      <c r="BSR195" s="479"/>
      <c r="BSS195" s="479"/>
      <c r="BST195" s="479"/>
      <c r="BSU195" s="479"/>
      <c r="BSV195" s="479"/>
      <c r="BSW195" s="479"/>
      <c r="BSX195" s="479"/>
      <c r="BSY195" s="479"/>
      <c r="BSZ195" s="479"/>
      <c r="BTA195" s="479"/>
      <c r="BTB195" s="479"/>
      <c r="BTC195" s="479"/>
      <c r="BTD195" s="479"/>
      <c r="BTE195" s="479"/>
      <c r="BTF195" s="479"/>
      <c r="BTG195" s="479"/>
      <c r="BTH195" s="479"/>
      <c r="BTI195" s="479"/>
      <c r="BTJ195" s="479"/>
      <c r="BTK195" s="479"/>
      <c r="BTL195" s="479"/>
      <c r="BTM195" s="479"/>
      <c r="BTN195" s="479"/>
      <c r="BTO195" s="479"/>
      <c r="BTP195" s="479"/>
      <c r="BTQ195" s="479"/>
      <c r="BTR195" s="479"/>
      <c r="BTS195" s="479"/>
      <c r="BTT195" s="479"/>
      <c r="BTU195" s="479"/>
      <c r="BTV195" s="479"/>
      <c r="BTW195" s="479"/>
      <c r="BTX195" s="479"/>
      <c r="BTY195" s="479"/>
      <c r="BTZ195" s="479"/>
      <c r="BUA195" s="479"/>
      <c r="BUB195" s="479"/>
      <c r="BUC195" s="479"/>
      <c r="BUD195" s="479"/>
      <c r="BUE195" s="479"/>
      <c r="BUF195" s="479"/>
      <c r="BUG195" s="479"/>
      <c r="BUH195" s="479"/>
      <c r="BUI195" s="479"/>
      <c r="BUJ195" s="479"/>
      <c r="BUK195" s="479"/>
      <c r="BUL195" s="479"/>
      <c r="BUM195" s="479"/>
      <c r="BUN195" s="479"/>
      <c r="BUO195" s="479"/>
      <c r="BUP195" s="479"/>
      <c r="BUQ195" s="479"/>
      <c r="BUR195" s="479"/>
      <c r="BUS195" s="479"/>
      <c r="BUT195" s="479"/>
      <c r="BUU195" s="479"/>
      <c r="BUV195" s="479"/>
      <c r="BUW195" s="479"/>
      <c r="BUX195" s="479"/>
      <c r="BUY195" s="479"/>
      <c r="BUZ195" s="479"/>
      <c r="BVA195" s="479"/>
      <c r="BVB195" s="479"/>
      <c r="BVC195" s="479"/>
      <c r="BVD195" s="479"/>
      <c r="BVE195" s="479"/>
      <c r="BVF195" s="479"/>
      <c r="BVG195" s="479"/>
      <c r="BVH195" s="479"/>
      <c r="BVI195" s="479"/>
      <c r="BVJ195" s="479"/>
      <c r="BVK195" s="479"/>
      <c r="BVL195" s="479"/>
      <c r="BVM195" s="479"/>
      <c r="BVN195" s="479"/>
      <c r="BVO195" s="479"/>
      <c r="BVP195" s="479"/>
      <c r="BVQ195" s="479"/>
      <c r="BVR195" s="479"/>
      <c r="BVS195" s="479"/>
      <c r="BVT195" s="479"/>
      <c r="BVU195" s="479"/>
      <c r="BVV195" s="479"/>
      <c r="BVW195" s="479"/>
      <c r="BVX195" s="479"/>
      <c r="BVY195" s="479"/>
      <c r="BVZ195" s="479"/>
      <c r="BWA195" s="479"/>
      <c r="BWB195" s="479"/>
      <c r="BWC195" s="479"/>
      <c r="BWD195" s="479"/>
      <c r="BWE195" s="479"/>
      <c r="BWF195" s="479"/>
      <c r="BWG195" s="479"/>
      <c r="BWH195" s="479"/>
      <c r="BWI195" s="479"/>
      <c r="BWJ195" s="479"/>
      <c r="BWK195" s="479"/>
      <c r="BWL195" s="479"/>
      <c r="BWM195" s="479"/>
      <c r="BWN195" s="479"/>
      <c r="BWO195" s="479"/>
      <c r="BWP195" s="479"/>
      <c r="BWQ195" s="479"/>
      <c r="BWR195" s="479"/>
      <c r="BWS195" s="479"/>
      <c r="BWT195" s="479"/>
      <c r="BWU195" s="479"/>
      <c r="BWV195" s="479"/>
      <c r="BWW195" s="479"/>
      <c r="BWX195" s="479"/>
      <c r="BWY195" s="479"/>
      <c r="BWZ195" s="479"/>
      <c r="BXA195" s="479"/>
      <c r="BXB195" s="479"/>
      <c r="BXC195" s="479"/>
      <c r="BXD195" s="479"/>
      <c r="BXE195" s="479"/>
      <c r="BXF195" s="479"/>
      <c r="BXG195" s="479"/>
      <c r="BXH195" s="479"/>
      <c r="BXI195" s="479"/>
      <c r="BXJ195" s="479"/>
      <c r="BXK195" s="479"/>
      <c r="BXL195" s="479"/>
      <c r="BXM195" s="479"/>
      <c r="BXN195" s="479"/>
      <c r="BXO195" s="479"/>
      <c r="BXP195" s="479"/>
      <c r="BXQ195" s="479"/>
      <c r="BXR195" s="479"/>
      <c r="BXS195" s="479"/>
      <c r="BXT195" s="479"/>
      <c r="BXU195" s="479"/>
      <c r="BXV195" s="479"/>
      <c r="BXW195" s="479"/>
      <c r="BXX195" s="479"/>
      <c r="BXY195" s="479"/>
      <c r="BXZ195" s="479"/>
      <c r="BYA195" s="479"/>
      <c r="BYB195" s="479"/>
      <c r="BYC195" s="479"/>
      <c r="BYD195" s="479"/>
      <c r="BYE195" s="479"/>
      <c r="BYF195" s="479"/>
      <c r="BYG195" s="479"/>
      <c r="BYH195" s="479"/>
      <c r="BYI195" s="479"/>
      <c r="BYJ195" s="479"/>
      <c r="BYK195" s="479"/>
      <c r="BYL195" s="479"/>
      <c r="BYM195" s="479"/>
      <c r="BYN195" s="479"/>
      <c r="BYO195" s="479"/>
      <c r="BYP195" s="479"/>
      <c r="BYQ195" s="479"/>
      <c r="BYR195" s="479"/>
      <c r="BYS195" s="479"/>
      <c r="BYT195" s="479"/>
      <c r="BYU195" s="479"/>
      <c r="BYV195" s="479"/>
      <c r="BYW195" s="479"/>
      <c r="BYX195" s="479"/>
      <c r="BYY195" s="479"/>
      <c r="BYZ195" s="479"/>
      <c r="BZA195" s="479"/>
      <c r="BZB195" s="479"/>
      <c r="BZC195" s="479"/>
      <c r="BZD195" s="479"/>
      <c r="BZE195" s="479"/>
      <c r="BZF195" s="479"/>
      <c r="BZG195" s="479"/>
      <c r="BZH195" s="479"/>
      <c r="BZI195" s="479"/>
      <c r="BZJ195" s="479"/>
      <c r="BZK195" s="479"/>
      <c r="BZL195" s="479"/>
      <c r="BZM195" s="479"/>
      <c r="BZN195" s="479"/>
      <c r="BZO195" s="479"/>
      <c r="BZP195" s="479"/>
      <c r="BZQ195" s="479"/>
      <c r="BZR195" s="479"/>
      <c r="BZS195" s="479"/>
      <c r="BZT195" s="479"/>
      <c r="BZU195" s="479"/>
      <c r="BZV195" s="479"/>
      <c r="BZW195" s="479"/>
      <c r="BZX195" s="479"/>
      <c r="BZY195" s="479"/>
      <c r="BZZ195" s="479"/>
      <c r="CAA195" s="479"/>
      <c r="CAB195" s="479"/>
      <c r="CAC195" s="479"/>
      <c r="CAD195" s="479"/>
      <c r="CAE195" s="479"/>
      <c r="CAF195" s="479"/>
      <c r="CAG195" s="479"/>
      <c r="CAH195" s="479"/>
      <c r="CAI195" s="479"/>
      <c r="CAJ195" s="479"/>
      <c r="CAK195" s="479"/>
      <c r="CAL195" s="479"/>
      <c r="CAM195" s="479"/>
      <c r="CAN195" s="479"/>
      <c r="CAO195" s="479"/>
      <c r="CAP195" s="479"/>
      <c r="CAQ195" s="479"/>
      <c r="CAR195" s="479"/>
      <c r="CAS195" s="479"/>
      <c r="CAT195" s="479"/>
      <c r="CAU195" s="479"/>
      <c r="CAV195" s="479"/>
      <c r="CAW195" s="479"/>
      <c r="CAX195" s="479"/>
      <c r="CAY195" s="479"/>
      <c r="CAZ195" s="479"/>
      <c r="CBA195" s="479"/>
      <c r="CBB195" s="479"/>
      <c r="CBC195" s="479"/>
      <c r="CBD195" s="479"/>
      <c r="CBE195" s="479"/>
      <c r="CBF195" s="479"/>
      <c r="CBG195" s="479"/>
      <c r="CBH195" s="479"/>
      <c r="CBI195" s="479"/>
      <c r="CBJ195" s="479"/>
      <c r="CBK195" s="479"/>
      <c r="CBL195" s="479"/>
      <c r="CBM195" s="479"/>
      <c r="CBN195" s="479"/>
      <c r="CBO195" s="479"/>
      <c r="CBP195" s="479"/>
      <c r="CBQ195" s="479"/>
      <c r="CBR195" s="479"/>
      <c r="CBS195" s="479"/>
      <c r="CBT195" s="479"/>
      <c r="CBU195" s="479"/>
      <c r="CBV195" s="479"/>
      <c r="CBW195" s="479"/>
      <c r="CBX195" s="479"/>
      <c r="CBY195" s="479"/>
      <c r="CBZ195" s="479"/>
      <c r="CCA195" s="479"/>
      <c r="CCB195" s="479"/>
      <c r="CCC195" s="479"/>
      <c r="CCD195" s="479"/>
      <c r="CCE195" s="479"/>
      <c r="CCF195" s="479"/>
      <c r="CCG195" s="479"/>
      <c r="CCH195" s="479"/>
      <c r="CCI195" s="479"/>
      <c r="CCJ195" s="479"/>
      <c r="CCK195" s="479"/>
      <c r="CCL195" s="479"/>
      <c r="CCM195" s="479"/>
      <c r="CCN195" s="479"/>
      <c r="CCO195" s="479"/>
      <c r="CCP195" s="479"/>
      <c r="CCQ195" s="479"/>
      <c r="CCR195" s="479"/>
      <c r="CCS195" s="479"/>
      <c r="CCT195" s="479"/>
      <c r="CCU195" s="479"/>
      <c r="CCV195" s="479"/>
      <c r="CCW195" s="479"/>
      <c r="CCX195" s="479"/>
      <c r="CCY195" s="479"/>
      <c r="CCZ195" s="479"/>
      <c r="CDA195" s="479"/>
      <c r="CDB195" s="479"/>
      <c r="CDC195" s="479"/>
      <c r="CDD195" s="479"/>
      <c r="CDE195" s="479"/>
      <c r="CDF195" s="479"/>
      <c r="CDG195" s="479"/>
      <c r="CDH195" s="479"/>
      <c r="CDI195" s="479"/>
      <c r="CDJ195" s="479"/>
      <c r="CDK195" s="479"/>
      <c r="CDL195" s="479"/>
      <c r="CDM195" s="479"/>
      <c r="CDN195" s="479"/>
      <c r="CDO195" s="479"/>
      <c r="CDP195" s="479"/>
      <c r="CDQ195" s="479"/>
      <c r="CDR195" s="479"/>
      <c r="CDS195" s="479"/>
      <c r="CDT195" s="479"/>
      <c r="CDU195" s="479"/>
      <c r="CDV195" s="479"/>
      <c r="CDW195" s="479"/>
      <c r="CDX195" s="479"/>
      <c r="CDY195" s="479"/>
      <c r="CDZ195" s="479"/>
      <c r="CEA195" s="479"/>
      <c r="CEB195" s="479"/>
      <c r="CEC195" s="479"/>
      <c r="CED195" s="479"/>
      <c r="CEE195" s="479"/>
      <c r="CEF195" s="479"/>
      <c r="CEG195" s="479"/>
      <c r="CEH195" s="479"/>
      <c r="CEI195" s="479"/>
      <c r="CEJ195" s="479"/>
      <c r="CEK195" s="479"/>
      <c r="CEL195" s="479"/>
      <c r="CEM195" s="479"/>
      <c r="CEN195" s="479"/>
      <c r="CEO195" s="479"/>
      <c r="CEP195" s="479"/>
      <c r="CEQ195" s="479"/>
      <c r="CER195" s="479"/>
      <c r="CES195" s="479"/>
      <c r="CET195" s="479"/>
      <c r="CEU195" s="479"/>
      <c r="CEV195" s="479"/>
      <c r="CEW195" s="479"/>
      <c r="CEX195" s="479"/>
      <c r="CEY195" s="479"/>
      <c r="CEZ195" s="479"/>
      <c r="CFA195" s="479"/>
      <c r="CFB195" s="479"/>
      <c r="CFC195" s="479"/>
      <c r="CFD195" s="479"/>
      <c r="CFE195" s="479"/>
      <c r="CFF195" s="479"/>
      <c r="CFG195" s="479"/>
      <c r="CFH195" s="479"/>
      <c r="CFI195" s="479"/>
      <c r="CFJ195" s="479"/>
      <c r="CFK195" s="479"/>
      <c r="CFL195" s="479"/>
      <c r="CFM195" s="479"/>
      <c r="CFN195" s="479"/>
      <c r="CFO195" s="479"/>
      <c r="CFP195" s="479"/>
      <c r="CFQ195" s="479"/>
      <c r="CFR195" s="479"/>
      <c r="CFS195" s="479"/>
      <c r="CFT195" s="479"/>
      <c r="CFU195" s="479"/>
      <c r="CFV195" s="479"/>
      <c r="CFW195" s="479"/>
      <c r="CFX195" s="479"/>
      <c r="CFY195" s="479"/>
      <c r="CFZ195" s="479"/>
      <c r="CGA195" s="479"/>
      <c r="CGB195" s="479"/>
      <c r="CGC195" s="479"/>
      <c r="CGD195" s="479"/>
      <c r="CGE195" s="479"/>
      <c r="CGF195" s="479"/>
      <c r="CGG195" s="479"/>
      <c r="CGH195" s="479"/>
      <c r="CGI195" s="479"/>
      <c r="CGJ195" s="479"/>
      <c r="CGK195" s="479"/>
      <c r="CGL195" s="479"/>
      <c r="CGM195" s="479"/>
      <c r="CGN195" s="479"/>
      <c r="CGO195" s="479"/>
      <c r="CGP195" s="479"/>
      <c r="CGQ195" s="479"/>
      <c r="CGR195" s="479"/>
      <c r="CGS195" s="479"/>
      <c r="CGT195" s="479"/>
      <c r="CGU195" s="479"/>
      <c r="CGV195" s="479"/>
      <c r="CGW195" s="479"/>
      <c r="CGX195" s="479"/>
      <c r="CGY195" s="479"/>
      <c r="CGZ195" s="479"/>
      <c r="CHA195" s="479"/>
      <c r="CHB195" s="479"/>
      <c r="CHC195" s="479"/>
      <c r="CHD195" s="479"/>
      <c r="CHE195" s="479"/>
      <c r="CHF195" s="479"/>
      <c r="CHG195" s="479"/>
      <c r="CHH195" s="479"/>
      <c r="CHI195" s="479"/>
      <c r="CHJ195" s="479"/>
      <c r="CHK195" s="479"/>
      <c r="CHL195" s="479"/>
      <c r="CHM195" s="479"/>
      <c r="CHN195" s="479"/>
      <c r="CHO195" s="479"/>
      <c r="CHP195" s="479"/>
      <c r="CHQ195" s="479"/>
      <c r="CHR195" s="479"/>
      <c r="CHS195" s="479"/>
      <c r="CHT195" s="479"/>
      <c r="CHU195" s="479"/>
      <c r="CHV195" s="479"/>
      <c r="CHW195" s="479"/>
      <c r="CHX195" s="479"/>
      <c r="CHY195" s="479"/>
      <c r="CHZ195" s="479"/>
      <c r="CIA195" s="479"/>
      <c r="CIB195" s="479"/>
      <c r="CIC195" s="479"/>
      <c r="CID195" s="479"/>
      <c r="CIE195" s="479"/>
      <c r="CIF195" s="479"/>
      <c r="CIG195" s="479"/>
      <c r="CIH195" s="479"/>
      <c r="CII195" s="479"/>
      <c r="CIJ195" s="479"/>
      <c r="CIK195" s="479"/>
      <c r="CIL195" s="479"/>
      <c r="CIM195" s="479"/>
      <c r="CIN195" s="479"/>
      <c r="CIO195" s="479"/>
      <c r="CIP195" s="479"/>
      <c r="CIQ195" s="479"/>
      <c r="CIR195" s="479"/>
      <c r="CIS195" s="479"/>
      <c r="CIT195" s="479"/>
      <c r="CIU195" s="479"/>
      <c r="CIV195" s="479"/>
      <c r="CIW195" s="479"/>
      <c r="CIX195" s="479"/>
      <c r="CIY195" s="479"/>
      <c r="CIZ195" s="479"/>
      <c r="CJA195" s="479"/>
      <c r="CJB195" s="479"/>
      <c r="CJC195" s="479"/>
      <c r="CJD195" s="479"/>
      <c r="CJE195" s="479"/>
      <c r="CJF195" s="479"/>
      <c r="CJG195" s="479"/>
      <c r="CJH195" s="479"/>
      <c r="CJI195" s="479"/>
      <c r="CJJ195" s="479"/>
      <c r="CJK195" s="479"/>
      <c r="CJL195" s="479"/>
      <c r="CJM195" s="479"/>
      <c r="CJN195" s="479"/>
      <c r="CJO195" s="479"/>
      <c r="CJP195" s="479"/>
      <c r="CJQ195" s="479"/>
      <c r="CJR195" s="479"/>
      <c r="CJS195" s="479"/>
      <c r="CJT195" s="479"/>
      <c r="CJU195" s="479"/>
      <c r="CJV195" s="479"/>
      <c r="CJW195" s="479"/>
      <c r="CJX195" s="479"/>
      <c r="CJY195" s="479"/>
      <c r="CJZ195" s="479"/>
      <c r="CKA195" s="479"/>
      <c r="CKB195" s="479"/>
      <c r="CKC195" s="479"/>
      <c r="CKD195" s="479"/>
      <c r="CKE195" s="479"/>
      <c r="CKF195" s="479"/>
      <c r="CKG195" s="479"/>
      <c r="CKH195" s="479"/>
      <c r="CKI195" s="479"/>
      <c r="CKJ195" s="479"/>
      <c r="CKK195" s="479"/>
      <c r="CKL195" s="479"/>
      <c r="CKM195" s="479"/>
      <c r="CKN195" s="479"/>
      <c r="CKO195" s="479"/>
      <c r="CKP195" s="479"/>
      <c r="CKQ195" s="479"/>
      <c r="CKR195" s="479"/>
      <c r="CKS195" s="479"/>
      <c r="CKT195" s="479"/>
      <c r="CKU195" s="479"/>
      <c r="CKV195" s="479"/>
      <c r="CKW195" s="479"/>
      <c r="CKX195" s="479"/>
      <c r="CKY195" s="479"/>
      <c r="CKZ195" s="479"/>
      <c r="CLA195" s="479"/>
      <c r="CLB195" s="479"/>
      <c r="CLC195" s="479"/>
      <c r="CLD195" s="479"/>
      <c r="CLE195" s="479"/>
      <c r="CLF195" s="479"/>
      <c r="CLG195" s="479"/>
      <c r="CLH195" s="479"/>
      <c r="CLI195" s="479"/>
      <c r="CLJ195" s="479"/>
      <c r="CLK195" s="479"/>
      <c r="CLL195" s="479"/>
      <c r="CLM195" s="479"/>
      <c r="CLN195" s="479"/>
      <c r="CLO195" s="479"/>
      <c r="CLP195" s="479"/>
      <c r="CLQ195" s="479"/>
      <c r="CLR195" s="479"/>
      <c r="CLS195" s="479"/>
      <c r="CLT195" s="479"/>
      <c r="CLU195" s="479"/>
      <c r="CLV195" s="479"/>
      <c r="CLW195" s="479"/>
      <c r="CLX195" s="479"/>
      <c r="CLY195" s="479"/>
      <c r="CLZ195" s="479"/>
      <c r="CMA195" s="479"/>
      <c r="CMB195" s="479"/>
      <c r="CMC195" s="479"/>
      <c r="CMD195" s="479"/>
      <c r="CME195" s="479"/>
      <c r="CMF195" s="479"/>
      <c r="CMG195" s="479"/>
      <c r="CMH195" s="479"/>
      <c r="CMI195" s="479"/>
      <c r="CMJ195" s="479"/>
      <c r="CMK195" s="479"/>
      <c r="CML195" s="479"/>
      <c r="CMM195" s="479"/>
      <c r="CMN195" s="479"/>
      <c r="CMO195" s="479"/>
      <c r="CMP195" s="479"/>
      <c r="CMQ195" s="479"/>
      <c r="CMR195" s="479"/>
      <c r="CMS195" s="479"/>
      <c r="CMT195" s="479"/>
      <c r="CMU195" s="479"/>
      <c r="CMV195" s="479"/>
      <c r="CMW195" s="479"/>
      <c r="CMX195" s="479"/>
      <c r="CMY195" s="479"/>
      <c r="CMZ195" s="479"/>
      <c r="CNA195" s="479"/>
      <c r="CNB195" s="479"/>
      <c r="CNC195" s="479"/>
      <c r="CND195" s="479"/>
      <c r="CNE195" s="479"/>
      <c r="CNF195" s="479"/>
      <c r="CNG195" s="479"/>
      <c r="CNH195" s="479"/>
      <c r="CNI195" s="479"/>
      <c r="CNJ195" s="479"/>
      <c r="CNK195" s="479"/>
      <c r="CNL195" s="479"/>
      <c r="CNM195" s="479"/>
      <c r="CNN195" s="479"/>
      <c r="CNO195" s="479"/>
      <c r="CNP195" s="479"/>
      <c r="CNQ195" s="479"/>
      <c r="CNR195" s="479"/>
      <c r="CNS195" s="479"/>
      <c r="CNT195" s="479"/>
      <c r="CNU195" s="479"/>
      <c r="CNV195" s="479"/>
      <c r="CNW195" s="479"/>
      <c r="CNX195" s="479"/>
      <c r="CNY195" s="479"/>
      <c r="CNZ195" s="479"/>
      <c r="COA195" s="479"/>
      <c r="COB195" s="479"/>
      <c r="COC195" s="479"/>
      <c r="COD195" s="479"/>
      <c r="COE195" s="479"/>
      <c r="COF195" s="479"/>
      <c r="COG195" s="479"/>
      <c r="COH195" s="479"/>
      <c r="COI195" s="479"/>
      <c r="COJ195" s="479"/>
      <c r="COK195" s="479"/>
      <c r="COL195" s="479"/>
      <c r="COM195" s="479"/>
      <c r="CON195" s="479"/>
      <c r="COO195" s="479"/>
      <c r="COP195" s="479"/>
      <c r="COQ195" s="479"/>
      <c r="COR195" s="479"/>
      <c r="COS195" s="479"/>
      <c r="COT195" s="479"/>
      <c r="COU195" s="479"/>
      <c r="COV195" s="479"/>
      <c r="COW195" s="479"/>
      <c r="COX195" s="479"/>
      <c r="COY195" s="479"/>
      <c r="COZ195" s="479"/>
      <c r="CPA195" s="479"/>
      <c r="CPB195" s="479"/>
      <c r="CPC195" s="479"/>
      <c r="CPD195" s="479"/>
      <c r="CPE195" s="479"/>
      <c r="CPF195" s="479"/>
      <c r="CPG195" s="479"/>
      <c r="CPH195" s="479"/>
      <c r="CPI195" s="479"/>
      <c r="CPJ195" s="479"/>
      <c r="CPK195" s="479"/>
      <c r="CPL195" s="479"/>
      <c r="CPM195" s="479"/>
      <c r="CPN195" s="479"/>
      <c r="CPO195" s="479"/>
      <c r="CPP195" s="479"/>
      <c r="CPQ195" s="479"/>
      <c r="CPR195" s="479"/>
      <c r="CPS195" s="479"/>
      <c r="CPT195" s="479"/>
      <c r="CPU195" s="479"/>
      <c r="CPV195" s="479"/>
      <c r="CPW195" s="479"/>
      <c r="CPX195" s="479"/>
      <c r="CPY195" s="479"/>
      <c r="CPZ195" s="479"/>
      <c r="CQA195" s="479"/>
      <c r="CQB195" s="479"/>
      <c r="CQC195" s="479"/>
      <c r="CQD195" s="479"/>
      <c r="CQE195" s="479"/>
      <c r="CQF195" s="479"/>
      <c r="CQG195" s="479"/>
      <c r="CQH195" s="479"/>
      <c r="CQI195" s="479"/>
      <c r="CQJ195" s="479"/>
      <c r="CQK195" s="479"/>
      <c r="CQL195" s="479"/>
      <c r="CQM195" s="479"/>
      <c r="CQN195" s="479"/>
      <c r="CQO195" s="479"/>
      <c r="CQP195" s="479"/>
      <c r="CQQ195" s="479"/>
      <c r="CQR195" s="479"/>
      <c r="CQS195" s="479"/>
      <c r="CQT195" s="479"/>
      <c r="CQU195" s="479"/>
      <c r="CQV195" s="479"/>
      <c r="CQW195" s="479"/>
      <c r="CQX195" s="479"/>
      <c r="CQY195" s="479"/>
      <c r="CQZ195" s="479"/>
      <c r="CRA195" s="479"/>
      <c r="CRB195" s="479"/>
      <c r="CRC195" s="479"/>
      <c r="CRD195" s="479"/>
      <c r="CRE195" s="479"/>
      <c r="CRF195" s="479"/>
      <c r="CRG195" s="479"/>
      <c r="CRH195" s="479"/>
      <c r="CRI195" s="479"/>
      <c r="CRJ195" s="479"/>
      <c r="CRK195" s="479"/>
      <c r="CRL195" s="479"/>
      <c r="CRM195" s="479"/>
      <c r="CRN195" s="479"/>
      <c r="CRO195" s="479"/>
      <c r="CRP195" s="479"/>
      <c r="CRQ195" s="479"/>
      <c r="CRR195" s="479"/>
      <c r="CRS195" s="479"/>
      <c r="CRT195" s="479"/>
      <c r="CRU195" s="479"/>
      <c r="CRV195" s="479"/>
      <c r="CRW195" s="479"/>
      <c r="CRX195" s="479"/>
      <c r="CRY195" s="479"/>
      <c r="CRZ195" s="479"/>
      <c r="CSA195" s="479"/>
      <c r="CSB195" s="479"/>
      <c r="CSC195" s="479"/>
      <c r="CSD195" s="479"/>
      <c r="CSE195" s="479"/>
      <c r="CSF195" s="479"/>
      <c r="CSG195" s="479"/>
      <c r="CSH195" s="479"/>
      <c r="CSI195" s="479"/>
      <c r="CSJ195" s="479"/>
      <c r="CSK195" s="479"/>
      <c r="CSL195" s="479"/>
      <c r="CSM195" s="479"/>
      <c r="CSN195" s="479"/>
      <c r="CSO195" s="479"/>
      <c r="CSP195" s="479"/>
      <c r="CSQ195" s="479"/>
      <c r="CSR195" s="479"/>
      <c r="CSS195" s="479"/>
      <c r="CST195" s="479"/>
      <c r="CSU195" s="479"/>
      <c r="CSV195" s="479"/>
      <c r="CSW195" s="479"/>
      <c r="CSX195" s="479"/>
      <c r="CSY195" s="479"/>
      <c r="CSZ195" s="479"/>
      <c r="CTA195" s="479"/>
      <c r="CTB195" s="479"/>
      <c r="CTC195" s="479"/>
      <c r="CTD195" s="479"/>
      <c r="CTE195" s="479"/>
      <c r="CTF195" s="479"/>
      <c r="CTG195" s="479"/>
      <c r="CTH195" s="479"/>
      <c r="CTI195" s="479"/>
      <c r="CTJ195" s="479"/>
      <c r="CTK195" s="479"/>
      <c r="CTL195" s="479"/>
      <c r="CTM195" s="479"/>
      <c r="CTN195" s="479"/>
      <c r="CTO195" s="479"/>
      <c r="CTP195" s="479"/>
      <c r="CTQ195" s="479"/>
      <c r="CTR195" s="479"/>
      <c r="CTS195" s="479"/>
      <c r="CTT195" s="479"/>
      <c r="CTU195" s="479"/>
      <c r="CTV195" s="479"/>
      <c r="CTW195" s="479"/>
      <c r="CTX195" s="479"/>
      <c r="CTY195" s="479"/>
      <c r="CTZ195" s="479"/>
      <c r="CUA195" s="479"/>
      <c r="CUB195" s="479"/>
      <c r="CUC195" s="479"/>
      <c r="CUD195" s="479"/>
      <c r="CUE195" s="479"/>
      <c r="CUF195" s="479"/>
      <c r="CUG195" s="479"/>
      <c r="CUH195" s="479"/>
      <c r="CUI195" s="479"/>
      <c r="CUJ195" s="479"/>
      <c r="CUK195" s="479"/>
      <c r="CUL195" s="479"/>
      <c r="CUM195" s="479"/>
      <c r="CUN195" s="479"/>
      <c r="CUO195" s="479"/>
      <c r="CUP195" s="479"/>
      <c r="CUQ195" s="479"/>
      <c r="CUR195" s="479"/>
      <c r="CUS195" s="479"/>
      <c r="CUT195" s="479"/>
      <c r="CUU195" s="479"/>
      <c r="CUV195" s="479"/>
      <c r="CUW195" s="479"/>
      <c r="CUX195" s="479"/>
      <c r="CUY195" s="479"/>
      <c r="CUZ195" s="479"/>
      <c r="CVA195" s="479"/>
      <c r="CVB195" s="479"/>
      <c r="CVC195" s="479"/>
      <c r="CVD195" s="479"/>
      <c r="CVE195" s="479"/>
      <c r="CVF195" s="479"/>
      <c r="CVG195" s="479"/>
      <c r="CVH195" s="479"/>
      <c r="CVI195" s="479"/>
      <c r="CVJ195" s="479"/>
      <c r="CVK195" s="479"/>
      <c r="CVL195" s="479"/>
      <c r="CVM195" s="479"/>
      <c r="CVN195" s="479"/>
      <c r="CVO195" s="479"/>
      <c r="CVP195" s="479"/>
      <c r="CVQ195" s="479"/>
      <c r="CVR195" s="479"/>
      <c r="CVS195" s="479"/>
      <c r="CVT195" s="479"/>
      <c r="CVU195" s="479"/>
      <c r="CVV195" s="479"/>
      <c r="CVW195" s="479"/>
      <c r="CVX195" s="479"/>
      <c r="CVY195" s="479"/>
      <c r="CVZ195" s="479"/>
      <c r="CWA195" s="479"/>
      <c r="CWB195" s="479"/>
      <c r="CWC195" s="479"/>
      <c r="CWD195" s="479"/>
      <c r="CWE195" s="479"/>
      <c r="CWF195" s="479"/>
      <c r="CWG195" s="479"/>
      <c r="CWH195" s="479"/>
      <c r="CWI195" s="479"/>
      <c r="CWJ195" s="479"/>
      <c r="CWK195" s="479"/>
      <c r="CWL195" s="479"/>
      <c r="CWM195" s="479"/>
      <c r="CWN195" s="479"/>
      <c r="CWO195" s="479"/>
      <c r="CWP195" s="479"/>
      <c r="CWQ195" s="479"/>
      <c r="CWR195" s="479"/>
      <c r="CWS195" s="479"/>
      <c r="CWT195" s="479"/>
      <c r="CWU195" s="479"/>
      <c r="CWV195" s="479"/>
      <c r="CWW195" s="479"/>
      <c r="CWX195" s="479"/>
      <c r="CWY195" s="479"/>
      <c r="CWZ195" s="479"/>
      <c r="CXA195" s="479"/>
      <c r="CXB195" s="479"/>
      <c r="CXC195" s="479"/>
      <c r="CXD195" s="479"/>
      <c r="CXE195" s="479"/>
      <c r="CXF195" s="479"/>
      <c r="CXG195" s="479"/>
      <c r="CXH195" s="479"/>
      <c r="CXI195" s="479"/>
      <c r="CXJ195" s="479"/>
      <c r="CXK195" s="479"/>
      <c r="CXL195" s="479"/>
      <c r="CXM195" s="479"/>
      <c r="CXN195" s="479"/>
      <c r="CXO195" s="479"/>
      <c r="CXP195" s="479"/>
      <c r="CXQ195" s="479"/>
      <c r="CXR195" s="479"/>
      <c r="CXS195" s="479"/>
      <c r="CXT195" s="479"/>
      <c r="CXU195" s="479"/>
      <c r="CXV195" s="479"/>
      <c r="CXW195" s="479"/>
      <c r="CXX195" s="479"/>
      <c r="CXY195" s="479"/>
      <c r="CXZ195" s="479"/>
      <c r="CYA195" s="479"/>
      <c r="CYB195" s="479"/>
      <c r="CYC195" s="479"/>
      <c r="CYD195" s="479"/>
      <c r="CYE195" s="479"/>
      <c r="CYF195" s="479"/>
      <c r="CYG195" s="479"/>
      <c r="CYH195" s="479"/>
      <c r="CYI195" s="479"/>
      <c r="CYJ195" s="479"/>
      <c r="CYK195" s="479"/>
      <c r="CYL195" s="479"/>
      <c r="CYM195" s="479"/>
      <c r="CYN195" s="479"/>
      <c r="CYO195" s="479"/>
      <c r="CYP195" s="479"/>
      <c r="CYQ195" s="479"/>
      <c r="CYR195" s="479"/>
      <c r="CYS195" s="479"/>
      <c r="CYT195" s="479"/>
      <c r="CYU195" s="479"/>
      <c r="CYV195" s="479"/>
      <c r="CYW195" s="479"/>
      <c r="CYX195" s="479"/>
      <c r="CYY195" s="479"/>
      <c r="CYZ195" s="479"/>
      <c r="CZA195" s="479"/>
      <c r="CZB195" s="479"/>
      <c r="CZC195" s="479"/>
      <c r="CZD195" s="479"/>
      <c r="CZE195" s="479"/>
      <c r="CZF195" s="479"/>
      <c r="CZG195" s="479"/>
      <c r="CZH195" s="479"/>
      <c r="CZI195" s="479"/>
      <c r="CZJ195" s="479"/>
      <c r="CZK195" s="479"/>
      <c r="CZL195" s="479"/>
      <c r="CZM195" s="479"/>
      <c r="CZN195" s="479"/>
      <c r="CZO195" s="479"/>
      <c r="CZP195" s="479"/>
      <c r="CZQ195" s="479"/>
      <c r="CZR195" s="479"/>
      <c r="CZS195" s="479"/>
      <c r="CZT195" s="479"/>
      <c r="CZU195" s="479"/>
      <c r="CZV195" s="479"/>
      <c r="CZW195" s="479"/>
      <c r="CZX195" s="479"/>
      <c r="CZY195" s="479"/>
      <c r="CZZ195" s="479"/>
      <c r="DAA195" s="479"/>
      <c r="DAB195" s="479"/>
      <c r="DAC195" s="479"/>
      <c r="DAD195" s="479"/>
      <c r="DAE195" s="479"/>
      <c r="DAF195" s="479"/>
      <c r="DAG195" s="479"/>
      <c r="DAH195" s="479"/>
      <c r="DAI195" s="479"/>
      <c r="DAJ195" s="479"/>
      <c r="DAK195" s="479"/>
      <c r="DAL195" s="479"/>
      <c r="DAM195" s="479"/>
      <c r="DAN195" s="479"/>
      <c r="DAO195" s="479"/>
      <c r="DAP195" s="479"/>
      <c r="DAQ195" s="479"/>
      <c r="DAR195" s="479"/>
      <c r="DAS195" s="479"/>
      <c r="DAT195" s="479"/>
      <c r="DAU195" s="479"/>
      <c r="DAV195" s="479"/>
      <c r="DAW195" s="479"/>
      <c r="DAX195" s="479"/>
      <c r="DAY195" s="479"/>
      <c r="DAZ195" s="479"/>
      <c r="DBA195" s="479"/>
      <c r="DBB195" s="479"/>
      <c r="DBC195" s="479"/>
      <c r="DBD195" s="479"/>
      <c r="DBE195" s="479"/>
      <c r="DBF195" s="479"/>
      <c r="DBG195" s="479"/>
      <c r="DBH195" s="479"/>
      <c r="DBI195" s="479"/>
      <c r="DBJ195" s="479"/>
      <c r="DBK195" s="479"/>
      <c r="DBL195" s="479"/>
      <c r="DBM195" s="479"/>
      <c r="DBN195" s="479"/>
      <c r="DBO195" s="479"/>
      <c r="DBP195" s="479"/>
      <c r="DBQ195" s="479"/>
      <c r="DBR195" s="479"/>
      <c r="DBS195" s="479"/>
      <c r="DBT195" s="479"/>
      <c r="DBU195" s="479"/>
      <c r="DBV195" s="479"/>
      <c r="DBW195" s="479"/>
      <c r="DBX195" s="479"/>
      <c r="DBY195" s="479"/>
      <c r="DBZ195" s="479"/>
      <c r="DCA195" s="479"/>
      <c r="DCB195" s="479"/>
      <c r="DCC195" s="479"/>
      <c r="DCD195" s="479"/>
      <c r="DCE195" s="479"/>
      <c r="DCF195" s="479"/>
      <c r="DCG195" s="479"/>
      <c r="DCH195" s="479"/>
      <c r="DCI195" s="479"/>
      <c r="DCJ195" s="479"/>
      <c r="DCK195" s="479"/>
      <c r="DCL195" s="479"/>
      <c r="DCM195" s="479"/>
      <c r="DCN195" s="479"/>
      <c r="DCO195" s="479"/>
      <c r="DCP195" s="479"/>
      <c r="DCQ195" s="479"/>
      <c r="DCR195" s="479"/>
      <c r="DCS195" s="479"/>
      <c r="DCT195" s="479"/>
      <c r="DCU195" s="479"/>
      <c r="DCV195" s="479"/>
      <c r="DCW195" s="479"/>
      <c r="DCX195" s="479"/>
      <c r="DCY195" s="479"/>
      <c r="DCZ195" s="479"/>
      <c r="DDA195" s="479"/>
      <c r="DDB195" s="479"/>
      <c r="DDC195" s="479"/>
      <c r="DDD195" s="479"/>
      <c r="DDE195" s="479"/>
      <c r="DDF195" s="479"/>
      <c r="DDG195" s="479"/>
      <c r="DDH195" s="479"/>
      <c r="DDI195" s="479"/>
      <c r="DDJ195" s="479"/>
      <c r="DDK195" s="479"/>
      <c r="DDL195" s="479"/>
      <c r="DDM195" s="479"/>
      <c r="DDN195" s="479"/>
      <c r="DDO195" s="479"/>
      <c r="DDP195" s="479"/>
      <c r="DDQ195" s="479"/>
      <c r="DDR195" s="479"/>
      <c r="DDS195" s="479"/>
      <c r="DDT195" s="479"/>
      <c r="DDU195" s="479"/>
      <c r="DDV195" s="479"/>
      <c r="DDW195" s="479"/>
      <c r="DDX195" s="479"/>
      <c r="DDY195" s="479"/>
      <c r="DDZ195" s="479"/>
      <c r="DEA195" s="479"/>
      <c r="DEB195" s="479"/>
      <c r="DEC195" s="479"/>
      <c r="DED195" s="479"/>
      <c r="DEE195" s="479"/>
      <c r="DEF195" s="479"/>
      <c r="DEG195" s="479"/>
      <c r="DEH195" s="479"/>
      <c r="DEI195" s="479"/>
      <c r="DEJ195" s="479"/>
      <c r="DEK195" s="479"/>
      <c r="DEL195" s="479"/>
      <c r="DEM195" s="479"/>
      <c r="DEN195" s="479"/>
      <c r="DEO195" s="479"/>
      <c r="DEP195" s="479"/>
      <c r="DEQ195" s="479"/>
      <c r="DER195" s="479"/>
      <c r="DES195" s="479"/>
      <c r="DET195" s="479"/>
      <c r="DEU195" s="479"/>
      <c r="DEV195" s="479"/>
      <c r="DEW195" s="479"/>
      <c r="DEX195" s="479"/>
      <c r="DEY195" s="479"/>
      <c r="DEZ195" s="479"/>
      <c r="DFA195" s="479"/>
      <c r="DFB195" s="479"/>
      <c r="DFC195" s="479"/>
      <c r="DFD195" s="479"/>
      <c r="DFE195" s="479"/>
      <c r="DFF195" s="479"/>
      <c r="DFG195" s="479"/>
      <c r="DFH195" s="479"/>
      <c r="DFI195" s="479"/>
      <c r="DFJ195" s="479"/>
      <c r="DFK195" s="479"/>
      <c r="DFL195" s="479"/>
      <c r="DFM195" s="479"/>
      <c r="DFN195" s="479"/>
      <c r="DFO195" s="479"/>
      <c r="DFP195" s="479"/>
      <c r="DFQ195" s="479"/>
      <c r="DFR195" s="479"/>
      <c r="DFS195" s="479"/>
      <c r="DFT195" s="479"/>
      <c r="DFU195" s="479"/>
      <c r="DFV195" s="479"/>
      <c r="DFW195" s="479"/>
      <c r="DFX195" s="479"/>
      <c r="DFY195" s="479"/>
      <c r="DFZ195" s="479"/>
      <c r="DGA195" s="479"/>
      <c r="DGB195" s="479"/>
      <c r="DGC195" s="479"/>
      <c r="DGD195" s="479"/>
      <c r="DGE195" s="479"/>
      <c r="DGF195" s="479"/>
      <c r="DGG195" s="479"/>
      <c r="DGH195" s="479"/>
      <c r="DGI195" s="479"/>
      <c r="DGJ195" s="479"/>
      <c r="DGK195" s="479"/>
      <c r="DGL195" s="479"/>
      <c r="DGM195" s="479"/>
      <c r="DGN195" s="479"/>
      <c r="DGO195" s="479"/>
      <c r="DGP195" s="479"/>
      <c r="DGQ195" s="479"/>
      <c r="DGR195" s="479"/>
      <c r="DGS195" s="479"/>
      <c r="DGT195" s="479"/>
      <c r="DGU195" s="479"/>
      <c r="DGV195" s="479"/>
      <c r="DGW195" s="479"/>
      <c r="DGX195" s="479"/>
      <c r="DGY195" s="479"/>
      <c r="DGZ195" s="479"/>
      <c r="DHA195" s="479"/>
      <c r="DHB195" s="479"/>
      <c r="DHC195" s="479"/>
      <c r="DHD195" s="479"/>
      <c r="DHE195" s="479"/>
      <c r="DHF195" s="479"/>
      <c r="DHG195" s="479"/>
      <c r="DHH195" s="479"/>
      <c r="DHI195" s="479"/>
      <c r="DHJ195" s="479"/>
      <c r="DHK195" s="479"/>
      <c r="DHL195" s="479"/>
      <c r="DHM195" s="479"/>
      <c r="DHN195" s="479"/>
      <c r="DHO195" s="479"/>
      <c r="DHP195" s="479"/>
      <c r="DHQ195" s="479"/>
      <c r="DHR195" s="479"/>
      <c r="DHS195" s="479"/>
      <c r="DHT195" s="479"/>
      <c r="DHU195" s="479"/>
      <c r="DHV195" s="479"/>
      <c r="DHW195" s="479"/>
      <c r="DHX195" s="479"/>
      <c r="DHY195" s="479"/>
      <c r="DHZ195" s="479"/>
      <c r="DIA195" s="479"/>
      <c r="DIB195" s="479"/>
      <c r="DIC195" s="479"/>
      <c r="DID195" s="479"/>
      <c r="DIE195" s="479"/>
      <c r="DIF195" s="479"/>
      <c r="DIG195" s="479"/>
      <c r="DIH195" s="479"/>
      <c r="DII195" s="479"/>
      <c r="DIJ195" s="479"/>
      <c r="DIK195" s="479"/>
      <c r="DIL195" s="479"/>
      <c r="DIM195" s="479"/>
      <c r="DIN195" s="479"/>
      <c r="DIO195" s="479"/>
      <c r="DIP195" s="479"/>
      <c r="DIQ195" s="479"/>
      <c r="DIR195" s="479"/>
      <c r="DIS195" s="479"/>
      <c r="DIT195" s="479"/>
      <c r="DIU195" s="479"/>
      <c r="DIV195" s="479"/>
      <c r="DIW195" s="479"/>
      <c r="DIX195" s="479"/>
      <c r="DIY195" s="479"/>
      <c r="DIZ195" s="479"/>
      <c r="DJA195" s="479"/>
      <c r="DJB195" s="479"/>
      <c r="DJC195" s="479"/>
      <c r="DJD195" s="479"/>
      <c r="DJE195" s="479"/>
      <c r="DJF195" s="479"/>
      <c r="DJG195" s="479"/>
      <c r="DJH195" s="479"/>
      <c r="DJI195" s="479"/>
      <c r="DJJ195" s="479"/>
      <c r="DJK195" s="479"/>
      <c r="DJL195" s="479"/>
      <c r="DJM195" s="479"/>
      <c r="DJN195" s="479"/>
      <c r="DJO195" s="479"/>
      <c r="DJP195" s="479"/>
      <c r="DJQ195" s="479"/>
      <c r="DJR195" s="479"/>
      <c r="DJS195" s="479"/>
      <c r="DJT195" s="479"/>
      <c r="DJU195" s="479"/>
      <c r="DJV195" s="479"/>
      <c r="DJW195" s="479"/>
      <c r="DJX195" s="479"/>
      <c r="DJY195" s="479"/>
      <c r="DJZ195" s="479"/>
      <c r="DKA195" s="479"/>
      <c r="DKB195" s="479"/>
      <c r="DKC195" s="479"/>
      <c r="DKD195" s="479"/>
      <c r="DKE195" s="479"/>
      <c r="DKF195" s="479"/>
      <c r="DKG195" s="479"/>
      <c r="DKH195" s="479"/>
      <c r="DKI195" s="479"/>
      <c r="DKJ195" s="479"/>
      <c r="DKK195" s="479"/>
      <c r="DKL195" s="479"/>
      <c r="DKM195" s="479"/>
      <c r="DKN195" s="479"/>
      <c r="DKO195" s="479"/>
      <c r="DKP195" s="479"/>
      <c r="DKQ195" s="479"/>
      <c r="DKR195" s="479"/>
      <c r="DKS195" s="479"/>
      <c r="DKT195" s="479"/>
      <c r="DKU195" s="479"/>
      <c r="DKV195" s="479"/>
      <c r="DKW195" s="479"/>
      <c r="DKX195" s="479"/>
      <c r="DKY195" s="479"/>
      <c r="DKZ195" s="479"/>
      <c r="DLA195" s="479"/>
      <c r="DLB195" s="479"/>
      <c r="DLC195" s="479"/>
      <c r="DLD195" s="479"/>
      <c r="DLE195" s="479"/>
      <c r="DLF195" s="479"/>
      <c r="DLG195" s="479"/>
      <c r="DLH195" s="479"/>
      <c r="DLI195" s="479"/>
      <c r="DLJ195" s="479"/>
      <c r="DLK195" s="479"/>
      <c r="DLL195" s="479"/>
      <c r="DLM195" s="479"/>
      <c r="DLN195" s="479"/>
      <c r="DLO195" s="479"/>
      <c r="DLP195" s="479"/>
      <c r="DLQ195" s="479"/>
      <c r="DLR195" s="479"/>
      <c r="DLS195" s="479"/>
      <c r="DLT195" s="479"/>
      <c r="DLU195" s="479"/>
      <c r="DLV195" s="479"/>
      <c r="DLW195" s="479"/>
      <c r="DLX195" s="479"/>
      <c r="DLY195" s="479"/>
      <c r="DLZ195" s="479"/>
      <c r="DMA195" s="479"/>
      <c r="DMB195" s="479"/>
      <c r="DMC195" s="479"/>
      <c r="DMD195" s="479"/>
      <c r="DME195" s="479"/>
      <c r="DMF195" s="479"/>
      <c r="DMG195" s="479"/>
      <c r="DMH195" s="479"/>
      <c r="DMI195" s="479"/>
      <c r="DMJ195" s="479"/>
      <c r="DMK195" s="479"/>
      <c r="DML195" s="479"/>
      <c r="DMM195" s="479"/>
      <c r="DMN195" s="479"/>
      <c r="DMO195" s="479"/>
      <c r="DMP195" s="479"/>
      <c r="DMQ195" s="479"/>
      <c r="DMR195" s="479"/>
      <c r="DMS195" s="479"/>
      <c r="DMT195" s="479"/>
      <c r="DMU195" s="479"/>
      <c r="DMV195" s="479"/>
      <c r="DMW195" s="479"/>
      <c r="DMX195" s="479"/>
      <c r="DMY195" s="479"/>
      <c r="DMZ195" s="479"/>
      <c r="DNA195" s="479"/>
      <c r="DNB195" s="479"/>
      <c r="DNC195" s="479"/>
      <c r="DND195" s="479"/>
      <c r="DNE195" s="479"/>
      <c r="DNF195" s="479"/>
      <c r="DNG195" s="479"/>
      <c r="DNH195" s="479"/>
      <c r="DNI195" s="479"/>
      <c r="DNJ195" s="479"/>
      <c r="DNK195" s="479"/>
      <c r="DNL195" s="479"/>
      <c r="DNM195" s="479"/>
      <c r="DNN195" s="479"/>
      <c r="DNO195" s="479"/>
      <c r="DNP195" s="479"/>
      <c r="DNQ195" s="479"/>
      <c r="DNR195" s="479"/>
      <c r="DNS195" s="479"/>
      <c r="DNT195" s="479"/>
      <c r="DNU195" s="479"/>
      <c r="DNV195" s="479"/>
      <c r="DNW195" s="479"/>
      <c r="DNX195" s="479"/>
      <c r="DNY195" s="479"/>
      <c r="DNZ195" s="479"/>
      <c r="DOA195" s="479"/>
      <c r="DOB195" s="479"/>
      <c r="DOC195" s="479"/>
      <c r="DOD195" s="479"/>
      <c r="DOE195" s="479"/>
      <c r="DOF195" s="479"/>
      <c r="DOG195" s="479"/>
      <c r="DOH195" s="479"/>
      <c r="DOI195" s="479"/>
      <c r="DOJ195" s="479"/>
      <c r="DOK195" s="479"/>
      <c r="DOL195" s="479"/>
      <c r="DOM195" s="479"/>
      <c r="DON195" s="479"/>
      <c r="DOO195" s="479"/>
      <c r="DOP195" s="479"/>
      <c r="DOQ195" s="479"/>
      <c r="DOR195" s="479"/>
      <c r="DOS195" s="479"/>
      <c r="DOT195" s="479"/>
      <c r="DOU195" s="479"/>
      <c r="DOV195" s="479"/>
      <c r="DOW195" s="479"/>
      <c r="DOX195" s="479"/>
      <c r="DOY195" s="479"/>
      <c r="DOZ195" s="479"/>
      <c r="DPA195" s="479"/>
      <c r="DPB195" s="479"/>
      <c r="DPC195" s="479"/>
      <c r="DPD195" s="479"/>
      <c r="DPE195" s="479"/>
      <c r="DPF195" s="479"/>
      <c r="DPG195" s="479"/>
      <c r="DPH195" s="479"/>
      <c r="DPI195" s="479"/>
      <c r="DPJ195" s="479"/>
      <c r="DPK195" s="479"/>
      <c r="DPL195" s="479"/>
      <c r="DPM195" s="479"/>
      <c r="DPN195" s="479"/>
      <c r="DPO195" s="479"/>
      <c r="DPP195" s="479"/>
      <c r="DPQ195" s="479"/>
      <c r="DPR195" s="479"/>
      <c r="DPS195" s="479"/>
      <c r="DPT195" s="479"/>
      <c r="DPU195" s="479"/>
      <c r="DPV195" s="479"/>
      <c r="DPW195" s="479"/>
      <c r="DPX195" s="479"/>
      <c r="DPY195" s="479"/>
      <c r="DPZ195" s="479"/>
      <c r="DQA195" s="479"/>
      <c r="DQB195" s="479"/>
      <c r="DQC195" s="479"/>
      <c r="DQD195" s="479"/>
      <c r="DQE195" s="479"/>
      <c r="DQF195" s="479"/>
      <c r="DQG195" s="479"/>
      <c r="DQH195" s="479"/>
      <c r="DQI195" s="479"/>
      <c r="DQJ195" s="479"/>
      <c r="DQK195" s="479"/>
      <c r="DQL195" s="479"/>
      <c r="DQM195" s="479"/>
      <c r="DQN195" s="479"/>
      <c r="DQO195" s="479"/>
      <c r="DQP195" s="479"/>
      <c r="DQQ195" s="479"/>
      <c r="DQR195" s="479"/>
      <c r="DQS195" s="479"/>
      <c r="DQT195" s="479"/>
      <c r="DQU195" s="479"/>
      <c r="DQV195" s="479"/>
      <c r="DQW195" s="479"/>
      <c r="DQX195" s="479"/>
      <c r="DQY195" s="479"/>
      <c r="DQZ195" s="479"/>
      <c r="DRA195" s="479"/>
      <c r="DRB195" s="479"/>
      <c r="DRC195" s="479"/>
      <c r="DRD195" s="479"/>
      <c r="DRE195" s="479"/>
      <c r="DRF195" s="479"/>
      <c r="DRG195" s="479"/>
      <c r="DRH195" s="479"/>
      <c r="DRI195" s="479"/>
      <c r="DRJ195" s="479"/>
      <c r="DRK195" s="479"/>
      <c r="DRL195" s="479"/>
      <c r="DRM195" s="479"/>
      <c r="DRN195" s="479"/>
      <c r="DRO195" s="479"/>
      <c r="DRP195" s="479"/>
      <c r="DRQ195" s="479"/>
      <c r="DRR195" s="479"/>
      <c r="DRS195" s="479"/>
      <c r="DRT195" s="479"/>
      <c r="DRU195" s="479"/>
      <c r="DRV195" s="479"/>
      <c r="DRW195" s="479"/>
      <c r="DRX195" s="479"/>
      <c r="DRY195" s="479"/>
      <c r="DRZ195" s="479"/>
      <c r="DSA195" s="479"/>
      <c r="DSB195" s="479"/>
      <c r="DSC195" s="479"/>
      <c r="DSD195" s="479"/>
      <c r="DSE195" s="479"/>
      <c r="DSF195" s="479"/>
      <c r="DSG195" s="479"/>
      <c r="DSH195" s="479"/>
      <c r="DSI195" s="479"/>
      <c r="DSJ195" s="479"/>
      <c r="DSK195" s="479"/>
      <c r="DSL195" s="479"/>
      <c r="DSM195" s="479"/>
      <c r="DSN195" s="479"/>
      <c r="DSO195" s="479"/>
      <c r="DSP195" s="479"/>
      <c r="DSQ195" s="479"/>
      <c r="DSR195" s="479"/>
      <c r="DSS195" s="479"/>
      <c r="DST195" s="479"/>
      <c r="DSU195" s="479"/>
      <c r="DSV195" s="479"/>
      <c r="DSW195" s="479"/>
      <c r="DSX195" s="479"/>
      <c r="DSY195" s="479"/>
      <c r="DSZ195" s="479"/>
      <c r="DTA195" s="479"/>
      <c r="DTB195" s="479"/>
      <c r="DTC195" s="479"/>
      <c r="DTD195" s="479"/>
      <c r="DTE195" s="479"/>
      <c r="DTF195" s="479"/>
      <c r="DTG195" s="479"/>
      <c r="DTH195" s="479"/>
      <c r="DTI195" s="479"/>
      <c r="DTJ195" s="479"/>
      <c r="DTK195" s="479"/>
      <c r="DTL195" s="479"/>
      <c r="DTM195" s="479"/>
      <c r="DTN195" s="479"/>
      <c r="DTO195" s="479"/>
      <c r="DTP195" s="479"/>
      <c r="DTQ195" s="479"/>
      <c r="DTR195" s="479"/>
      <c r="DTS195" s="479"/>
      <c r="DTT195" s="479"/>
      <c r="DTU195" s="479"/>
      <c r="DTV195" s="479"/>
      <c r="DTW195" s="479"/>
      <c r="DTX195" s="479"/>
      <c r="DTY195" s="479"/>
      <c r="DTZ195" s="479"/>
      <c r="DUA195" s="479"/>
      <c r="DUB195" s="479"/>
      <c r="DUC195" s="479"/>
      <c r="DUD195" s="479"/>
      <c r="DUE195" s="479"/>
      <c r="DUF195" s="479"/>
      <c r="DUG195" s="479"/>
      <c r="DUH195" s="479"/>
      <c r="DUI195" s="479"/>
      <c r="DUJ195" s="479"/>
      <c r="DUK195" s="479"/>
      <c r="DUL195" s="479"/>
      <c r="DUM195" s="479"/>
      <c r="DUN195" s="479"/>
      <c r="DUO195" s="479"/>
      <c r="DUP195" s="479"/>
      <c r="DUQ195" s="479"/>
      <c r="DUR195" s="479"/>
      <c r="DUS195" s="479"/>
      <c r="DUT195" s="479"/>
      <c r="DUU195" s="479"/>
      <c r="DUV195" s="479"/>
      <c r="DUW195" s="479"/>
      <c r="DUX195" s="479"/>
      <c r="DUY195" s="479"/>
      <c r="DUZ195" s="479"/>
      <c r="DVA195" s="479"/>
      <c r="DVB195" s="479"/>
      <c r="DVC195" s="479"/>
      <c r="DVD195" s="479"/>
      <c r="DVE195" s="479"/>
      <c r="DVF195" s="479"/>
      <c r="DVG195" s="479"/>
      <c r="DVH195" s="479"/>
      <c r="DVI195" s="479"/>
      <c r="DVJ195" s="479"/>
      <c r="DVK195" s="479"/>
      <c r="DVL195" s="479"/>
      <c r="DVM195" s="479"/>
      <c r="DVN195" s="479"/>
      <c r="DVO195" s="479"/>
      <c r="DVP195" s="479"/>
      <c r="DVQ195" s="479"/>
      <c r="DVR195" s="479"/>
      <c r="DVS195" s="479"/>
      <c r="DVT195" s="479"/>
      <c r="DVU195" s="479"/>
      <c r="DVV195" s="479"/>
      <c r="DVW195" s="479"/>
      <c r="DVX195" s="479"/>
      <c r="DVY195" s="479"/>
      <c r="DVZ195" s="479"/>
      <c r="DWA195" s="479"/>
      <c r="DWB195" s="479"/>
      <c r="DWC195" s="479"/>
      <c r="DWD195" s="479"/>
      <c r="DWE195" s="479"/>
      <c r="DWF195" s="479"/>
      <c r="DWG195" s="479"/>
      <c r="DWH195" s="479"/>
      <c r="DWI195" s="479"/>
      <c r="DWJ195" s="479"/>
      <c r="DWK195" s="479"/>
      <c r="DWL195" s="479"/>
      <c r="DWM195" s="479"/>
      <c r="DWN195" s="479"/>
      <c r="DWO195" s="479"/>
      <c r="DWP195" s="479"/>
      <c r="DWQ195" s="479"/>
      <c r="DWR195" s="479"/>
      <c r="DWS195" s="479"/>
      <c r="DWT195" s="479"/>
      <c r="DWU195" s="479"/>
      <c r="DWV195" s="479"/>
      <c r="DWW195" s="479"/>
      <c r="DWX195" s="479"/>
      <c r="DWY195" s="479"/>
      <c r="DWZ195" s="479"/>
      <c r="DXA195" s="479"/>
      <c r="DXB195" s="479"/>
      <c r="DXC195" s="479"/>
      <c r="DXD195" s="479"/>
      <c r="DXE195" s="479"/>
      <c r="DXF195" s="479"/>
      <c r="DXG195" s="479"/>
      <c r="DXH195" s="479"/>
      <c r="DXI195" s="479"/>
      <c r="DXJ195" s="479"/>
      <c r="DXK195" s="479"/>
      <c r="DXL195" s="479"/>
      <c r="DXM195" s="479"/>
      <c r="DXN195" s="479"/>
      <c r="DXO195" s="479"/>
      <c r="DXP195" s="479"/>
      <c r="DXQ195" s="479"/>
      <c r="DXR195" s="479"/>
      <c r="DXS195" s="479"/>
      <c r="DXT195" s="479"/>
      <c r="DXU195" s="479"/>
      <c r="DXV195" s="479"/>
      <c r="DXW195" s="479"/>
      <c r="DXX195" s="479"/>
      <c r="DXY195" s="479"/>
      <c r="DXZ195" s="479"/>
      <c r="DYA195" s="479"/>
      <c r="DYB195" s="479"/>
      <c r="DYC195" s="479"/>
      <c r="DYD195" s="479"/>
      <c r="DYE195" s="479"/>
      <c r="DYF195" s="479"/>
      <c r="DYG195" s="479"/>
      <c r="DYH195" s="479"/>
      <c r="DYI195" s="479"/>
      <c r="DYJ195" s="479"/>
      <c r="DYK195" s="479"/>
      <c r="DYL195" s="479"/>
      <c r="DYM195" s="479"/>
      <c r="DYN195" s="479"/>
      <c r="DYO195" s="479"/>
      <c r="DYP195" s="479"/>
      <c r="DYQ195" s="479"/>
      <c r="DYR195" s="479"/>
      <c r="DYS195" s="479"/>
      <c r="DYT195" s="479"/>
      <c r="DYU195" s="479"/>
      <c r="DYV195" s="479"/>
      <c r="DYW195" s="479"/>
      <c r="DYX195" s="479"/>
      <c r="DYY195" s="479"/>
      <c r="DYZ195" s="479"/>
      <c r="DZA195" s="479"/>
      <c r="DZB195" s="479"/>
      <c r="DZC195" s="479"/>
      <c r="DZD195" s="479"/>
      <c r="DZE195" s="479"/>
      <c r="DZF195" s="479"/>
      <c r="DZG195" s="479"/>
      <c r="DZH195" s="479"/>
      <c r="DZI195" s="479"/>
      <c r="DZJ195" s="479"/>
      <c r="DZK195" s="479"/>
      <c r="DZL195" s="479"/>
      <c r="DZM195" s="479"/>
      <c r="DZN195" s="479"/>
      <c r="DZO195" s="479"/>
      <c r="DZP195" s="479"/>
      <c r="DZQ195" s="479"/>
      <c r="DZR195" s="479"/>
      <c r="DZS195" s="479"/>
      <c r="DZT195" s="479"/>
      <c r="DZU195" s="479"/>
      <c r="DZV195" s="479"/>
      <c r="DZW195" s="479"/>
      <c r="DZX195" s="479"/>
      <c r="DZY195" s="479"/>
      <c r="DZZ195" s="479"/>
      <c r="EAA195" s="479"/>
      <c r="EAB195" s="479"/>
      <c r="EAC195" s="479"/>
      <c r="EAD195" s="479"/>
      <c r="EAE195" s="479"/>
      <c r="EAF195" s="479"/>
      <c r="EAG195" s="479"/>
      <c r="EAH195" s="479"/>
      <c r="EAI195" s="479"/>
      <c r="EAJ195" s="479"/>
      <c r="EAK195" s="479"/>
      <c r="EAL195" s="479"/>
      <c r="EAM195" s="479"/>
      <c r="EAN195" s="479"/>
      <c r="EAO195" s="479"/>
      <c r="EAP195" s="479"/>
      <c r="EAQ195" s="479"/>
      <c r="EAR195" s="479"/>
      <c r="EAS195" s="479"/>
      <c r="EAT195" s="479"/>
      <c r="EAU195" s="479"/>
      <c r="EAV195" s="479"/>
      <c r="EAW195" s="479"/>
      <c r="EAX195" s="479"/>
      <c r="EAY195" s="479"/>
      <c r="EAZ195" s="479"/>
      <c r="EBA195" s="479"/>
      <c r="EBB195" s="479"/>
      <c r="EBC195" s="479"/>
      <c r="EBD195" s="479"/>
      <c r="EBE195" s="479"/>
      <c r="EBF195" s="479"/>
      <c r="EBG195" s="479"/>
      <c r="EBH195" s="479"/>
      <c r="EBI195" s="479"/>
      <c r="EBJ195" s="479"/>
      <c r="EBK195" s="479"/>
      <c r="EBL195" s="479"/>
      <c r="EBM195" s="479"/>
      <c r="EBN195" s="479"/>
      <c r="EBO195" s="479"/>
      <c r="EBP195" s="479"/>
      <c r="EBQ195" s="479"/>
      <c r="EBR195" s="479"/>
      <c r="EBS195" s="479"/>
      <c r="EBT195" s="479"/>
      <c r="EBU195" s="479"/>
      <c r="EBV195" s="479"/>
      <c r="EBW195" s="479"/>
      <c r="EBX195" s="479"/>
      <c r="EBY195" s="479"/>
      <c r="EBZ195" s="479"/>
      <c r="ECA195" s="479"/>
      <c r="ECB195" s="479"/>
      <c r="ECC195" s="479"/>
      <c r="ECD195" s="479"/>
      <c r="ECE195" s="479"/>
      <c r="ECF195" s="479"/>
      <c r="ECG195" s="479"/>
      <c r="ECH195" s="479"/>
      <c r="ECI195" s="479"/>
      <c r="ECJ195" s="479"/>
      <c r="ECK195" s="479"/>
      <c r="ECL195" s="479"/>
      <c r="ECM195" s="479"/>
      <c r="ECN195" s="479"/>
      <c r="ECO195" s="479"/>
      <c r="ECP195" s="479"/>
      <c r="ECQ195" s="479"/>
      <c r="ECR195" s="479"/>
      <c r="ECS195" s="479"/>
      <c r="ECT195" s="479"/>
      <c r="ECU195" s="479"/>
      <c r="ECV195" s="479"/>
      <c r="ECW195" s="479"/>
      <c r="ECX195" s="479"/>
      <c r="ECY195" s="479"/>
      <c r="ECZ195" s="479"/>
      <c r="EDA195" s="479"/>
      <c r="EDB195" s="479"/>
      <c r="EDC195" s="479"/>
      <c r="EDD195" s="479"/>
      <c r="EDE195" s="479"/>
      <c r="EDF195" s="479"/>
      <c r="EDG195" s="479"/>
      <c r="EDH195" s="479"/>
      <c r="EDI195" s="479"/>
      <c r="EDJ195" s="479"/>
      <c r="EDK195" s="479"/>
      <c r="EDL195" s="479"/>
      <c r="EDM195" s="479"/>
      <c r="EDN195" s="479"/>
      <c r="EDO195" s="479"/>
      <c r="EDP195" s="479"/>
      <c r="EDQ195" s="479"/>
      <c r="EDR195" s="479"/>
      <c r="EDS195" s="479"/>
      <c r="EDT195" s="479"/>
      <c r="EDU195" s="479"/>
      <c r="EDV195" s="479"/>
      <c r="EDW195" s="479"/>
      <c r="EDX195" s="479"/>
      <c r="EDY195" s="479"/>
      <c r="EDZ195" s="479"/>
      <c r="EEA195" s="479"/>
      <c r="EEB195" s="479"/>
      <c r="EEC195" s="479"/>
      <c r="EED195" s="479"/>
      <c r="EEE195" s="479"/>
      <c r="EEF195" s="479"/>
      <c r="EEG195" s="479"/>
      <c r="EEH195" s="479"/>
      <c r="EEI195" s="479"/>
      <c r="EEJ195" s="479"/>
      <c r="EEK195" s="479"/>
      <c r="EEL195" s="479"/>
      <c r="EEM195" s="479"/>
      <c r="EEN195" s="479"/>
      <c r="EEO195" s="479"/>
      <c r="EEP195" s="479"/>
      <c r="EEQ195" s="479"/>
      <c r="EER195" s="479"/>
      <c r="EES195" s="479"/>
      <c r="EET195" s="479"/>
      <c r="EEU195" s="479"/>
      <c r="EEV195" s="479"/>
      <c r="EEW195" s="479"/>
      <c r="EEX195" s="479"/>
      <c r="EEY195" s="479"/>
      <c r="EEZ195" s="479"/>
      <c r="EFA195" s="479"/>
      <c r="EFB195" s="479"/>
      <c r="EFC195" s="479"/>
      <c r="EFD195" s="479"/>
      <c r="EFE195" s="479"/>
      <c r="EFF195" s="479"/>
      <c r="EFG195" s="479"/>
      <c r="EFH195" s="479"/>
      <c r="EFI195" s="479"/>
      <c r="EFJ195" s="479"/>
      <c r="EFK195" s="479"/>
      <c r="EFL195" s="479"/>
      <c r="EFM195" s="479"/>
      <c r="EFN195" s="479"/>
      <c r="EFO195" s="479"/>
      <c r="EFP195" s="479"/>
      <c r="EFQ195" s="479"/>
      <c r="EFR195" s="479"/>
      <c r="EFS195" s="479"/>
      <c r="EFT195" s="479"/>
      <c r="EFU195" s="479"/>
      <c r="EFV195" s="479"/>
      <c r="EFW195" s="479"/>
      <c r="EFX195" s="479"/>
      <c r="EFY195" s="479"/>
      <c r="EFZ195" s="479"/>
      <c r="EGA195" s="479"/>
      <c r="EGB195" s="479"/>
      <c r="EGC195" s="479"/>
      <c r="EGD195" s="479"/>
      <c r="EGE195" s="479"/>
      <c r="EGF195" s="479"/>
      <c r="EGG195" s="479"/>
      <c r="EGH195" s="479"/>
      <c r="EGI195" s="479"/>
      <c r="EGJ195" s="479"/>
      <c r="EGK195" s="479"/>
      <c r="EGL195" s="479"/>
      <c r="EGM195" s="479"/>
      <c r="EGN195" s="479"/>
      <c r="EGO195" s="479"/>
      <c r="EGP195" s="479"/>
      <c r="EGQ195" s="479"/>
      <c r="EGR195" s="479"/>
      <c r="EGS195" s="479"/>
      <c r="EGT195" s="479"/>
      <c r="EGU195" s="479"/>
      <c r="EGV195" s="479"/>
      <c r="EGW195" s="479"/>
      <c r="EGX195" s="479"/>
      <c r="EGY195" s="479"/>
      <c r="EGZ195" s="479"/>
      <c r="EHA195" s="479"/>
      <c r="EHB195" s="479"/>
      <c r="EHC195" s="479"/>
      <c r="EHD195" s="479"/>
      <c r="EHE195" s="479"/>
      <c r="EHF195" s="479"/>
      <c r="EHG195" s="479"/>
      <c r="EHH195" s="479"/>
      <c r="EHI195" s="479"/>
      <c r="EHJ195" s="479"/>
      <c r="EHK195" s="479"/>
      <c r="EHL195" s="479"/>
      <c r="EHM195" s="479"/>
      <c r="EHN195" s="479"/>
      <c r="EHO195" s="479"/>
      <c r="EHP195" s="479"/>
      <c r="EHQ195" s="479"/>
      <c r="EHR195" s="479"/>
      <c r="EHS195" s="479"/>
      <c r="EHT195" s="479"/>
      <c r="EHU195" s="479"/>
      <c r="EHV195" s="479"/>
      <c r="EHW195" s="479"/>
      <c r="EHX195" s="479"/>
      <c r="EHY195" s="479"/>
      <c r="EHZ195" s="479"/>
      <c r="EIA195" s="479"/>
      <c r="EIB195" s="479"/>
      <c r="EIC195" s="479"/>
      <c r="EID195" s="479"/>
      <c r="EIE195" s="479"/>
      <c r="EIF195" s="479"/>
      <c r="EIG195" s="479"/>
      <c r="EIH195" s="479"/>
      <c r="EII195" s="479"/>
      <c r="EIJ195" s="479"/>
      <c r="EIK195" s="479"/>
      <c r="EIL195" s="479"/>
      <c r="EIM195" s="479"/>
      <c r="EIN195" s="479"/>
      <c r="EIO195" s="479"/>
      <c r="EIP195" s="479"/>
      <c r="EIQ195" s="479"/>
      <c r="EIR195" s="479"/>
      <c r="EIS195" s="479"/>
      <c r="EIT195" s="479"/>
      <c r="EIU195" s="479"/>
      <c r="EIV195" s="479"/>
      <c r="EIW195" s="479"/>
      <c r="EIX195" s="479"/>
      <c r="EIY195" s="479"/>
      <c r="EIZ195" s="479"/>
      <c r="EJA195" s="479"/>
      <c r="EJB195" s="479"/>
      <c r="EJC195" s="479"/>
      <c r="EJD195" s="479"/>
      <c r="EJE195" s="479"/>
      <c r="EJF195" s="479"/>
      <c r="EJG195" s="479"/>
      <c r="EJH195" s="479"/>
      <c r="EJI195" s="479"/>
      <c r="EJJ195" s="479"/>
      <c r="EJK195" s="479"/>
      <c r="EJL195" s="479"/>
      <c r="EJM195" s="479"/>
      <c r="EJN195" s="479"/>
      <c r="EJO195" s="479"/>
      <c r="EJP195" s="479"/>
      <c r="EJQ195" s="479"/>
      <c r="EJR195" s="479"/>
      <c r="EJS195" s="479"/>
      <c r="EJT195" s="479"/>
      <c r="EJU195" s="479"/>
      <c r="EJV195" s="479"/>
      <c r="EJW195" s="479"/>
      <c r="EJX195" s="479"/>
      <c r="EJY195" s="479"/>
      <c r="EJZ195" s="479"/>
      <c r="EKA195" s="479"/>
      <c r="EKB195" s="479"/>
      <c r="EKC195" s="479"/>
      <c r="EKD195" s="479"/>
      <c r="EKE195" s="479"/>
      <c r="EKF195" s="479"/>
      <c r="EKG195" s="479"/>
      <c r="EKH195" s="479"/>
      <c r="EKI195" s="479"/>
      <c r="EKJ195" s="479"/>
      <c r="EKK195" s="479"/>
      <c r="EKL195" s="479"/>
      <c r="EKM195" s="479"/>
      <c r="EKN195" s="479"/>
      <c r="EKO195" s="479"/>
      <c r="EKP195" s="479"/>
      <c r="EKQ195" s="479"/>
      <c r="EKR195" s="479"/>
      <c r="EKS195" s="479"/>
      <c r="EKT195" s="479"/>
      <c r="EKU195" s="479"/>
      <c r="EKV195" s="479"/>
      <c r="EKW195" s="479"/>
      <c r="EKX195" s="479"/>
      <c r="EKY195" s="479"/>
      <c r="EKZ195" s="479"/>
      <c r="ELA195" s="479"/>
      <c r="ELB195" s="479"/>
      <c r="ELC195" s="479"/>
      <c r="ELD195" s="479"/>
      <c r="ELE195" s="479"/>
      <c r="ELF195" s="479"/>
      <c r="ELG195" s="479"/>
      <c r="ELH195" s="479"/>
      <c r="ELI195" s="479"/>
      <c r="ELJ195" s="479"/>
      <c r="ELK195" s="479"/>
      <c r="ELL195" s="479"/>
      <c r="ELM195" s="479"/>
      <c r="ELN195" s="479"/>
      <c r="ELO195" s="479"/>
      <c r="ELP195" s="479"/>
      <c r="ELQ195" s="479"/>
      <c r="ELR195" s="479"/>
      <c r="ELS195" s="479"/>
      <c r="ELT195" s="479"/>
      <c r="ELU195" s="479"/>
      <c r="ELV195" s="479"/>
      <c r="ELW195" s="479"/>
      <c r="ELX195" s="479"/>
      <c r="ELY195" s="479"/>
      <c r="ELZ195" s="479"/>
      <c r="EMA195" s="479"/>
      <c r="EMB195" s="479"/>
      <c r="EMC195" s="479"/>
      <c r="EMD195" s="479"/>
      <c r="EME195" s="479"/>
      <c r="EMF195" s="479"/>
      <c r="EMG195" s="479"/>
      <c r="EMH195" s="479"/>
      <c r="EMI195" s="479"/>
      <c r="EMJ195" s="479"/>
      <c r="EMK195" s="479"/>
      <c r="EML195" s="479"/>
      <c r="EMM195" s="479"/>
      <c r="EMN195" s="479"/>
      <c r="EMO195" s="479"/>
      <c r="EMP195" s="479"/>
      <c r="EMQ195" s="479"/>
      <c r="EMR195" s="479"/>
      <c r="EMS195" s="479"/>
      <c r="EMT195" s="479"/>
      <c r="EMU195" s="479"/>
      <c r="EMV195" s="479"/>
      <c r="EMW195" s="479"/>
      <c r="EMX195" s="479"/>
      <c r="EMY195" s="479"/>
      <c r="EMZ195" s="479"/>
      <c r="ENA195" s="479"/>
      <c r="ENB195" s="479"/>
      <c r="ENC195" s="479"/>
      <c r="END195" s="479"/>
      <c r="ENE195" s="479"/>
      <c r="ENF195" s="479"/>
      <c r="ENG195" s="479"/>
      <c r="ENH195" s="479"/>
      <c r="ENI195" s="479"/>
      <c r="ENJ195" s="479"/>
      <c r="ENK195" s="479"/>
      <c r="ENL195" s="479"/>
      <c r="ENM195" s="479"/>
      <c r="ENN195" s="479"/>
      <c r="ENO195" s="479"/>
      <c r="ENP195" s="479"/>
      <c r="ENQ195" s="479"/>
      <c r="ENR195" s="479"/>
      <c r="ENS195" s="479"/>
      <c r="ENT195" s="479"/>
      <c r="ENU195" s="479"/>
      <c r="ENV195" s="479"/>
      <c r="ENW195" s="479"/>
      <c r="ENX195" s="479"/>
      <c r="ENY195" s="479"/>
      <c r="ENZ195" s="479"/>
      <c r="EOA195" s="479"/>
      <c r="EOB195" s="479"/>
      <c r="EOC195" s="479"/>
      <c r="EOD195" s="479"/>
      <c r="EOE195" s="479"/>
      <c r="EOF195" s="479"/>
      <c r="EOG195" s="479"/>
      <c r="EOH195" s="479"/>
      <c r="EOI195" s="479"/>
      <c r="EOJ195" s="479"/>
      <c r="EOK195" s="479"/>
      <c r="EOL195" s="479"/>
      <c r="EOM195" s="479"/>
      <c r="EON195" s="479"/>
      <c r="EOO195" s="479"/>
      <c r="EOP195" s="479"/>
      <c r="EOQ195" s="479"/>
      <c r="EOR195" s="479"/>
      <c r="EOS195" s="479"/>
      <c r="EOT195" s="479"/>
      <c r="EOU195" s="479"/>
      <c r="EOV195" s="479"/>
      <c r="EOW195" s="479"/>
      <c r="EOX195" s="479"/>
      <c r="EOY195" s="479"/>
      <c r="EOZ195" s="479"/>
      <c r="EPA195" s="479"/>
      <c r="EPB195" s="479"/>
      <c r="EPC195" s="479"/>
      <c r="EPD195" s="479"/>
      <c r="EPE195" s="479"/>
      <c r="EPF195" s="479"/>
      <c r="EPG195" s="479"/>
      <c r="EPH195" s="479"/>
      <c r="EPI195" s="479"/>
      <c r="EPJ195" s="479"/>
      <c r="EPK195" s="479"/>
      <c r="EPL195" s="479"/>
      <c r="EPM195" s="479"/>
      <c r="EPN195" s="479"/>
      <c r="EPO195" s="479"/>
      <c r="EPP195" s="479"/>
      <c r="EPQ195" s="479"/>
      <c r="EPR195" s="479"/>
      <c r="EPS195" s="479"/>
      <c r="EPT195" s="479"/>
      <c r="EPU195" s="479"/>
      <c r="EPV195" s="479"/>
      <c r="EPW195" s="479"/>
      <c r="EPX195" s="479"/>
      <c r="EPY195" s="479"/>
      <c r="EPZ195" s="479"/>
      <c r="EQA195" s="479"/>
      <c r="EQB195" s="479"/>
      <c r="EQC195" s="479"/>
      <c r="EQD195" s="479"/>
      <c r="EQE195" s="479"/>
      <c r="EQF195" s="479"/>
      <c r="EQG195" s="479"/>
      <c r="EQH195" s="479"/>
      <c r="EQI195" s="479"/>
      <c r="EQJ195" s="479"/>
      <c r="EQK195" s="479"/>
      <c r="EQL195" s="479"/>
      <c r="EQM195" s="479"/>
      <c r="EQN195" s="479"/>
      <c r="EQO195" s="479"/>
      <c r="EQP195" s="479"/>
      <c r="EQQ195" s="479"/>
      <c r="EQR195" s="479"/>
      <c r="EQS195" s="479"/>
      <c r="EQT195" s="479"/>
      <c r="EQU195" s="479"/>
      <c r="EQV195" s="479"/>
      <c r="EQW195" s="479"/>
      <c r="EQX195" s="479"/>
      <c r="EQY195" s="479"/>
      <c r="EQZ195" s="479"/>
      <c r="ERA195" s="479"/>
      <c r="ERB195" s="479"/>
      <c r="ERC195" s="479"/>
      <c r="ERD195" s="479"/>
      <c r="ERE195" s="479"/>
      <c r="ERF195" s="479"/>
      <c r="ERG195" s="479"/>
      <c r="ERH195" s="479"/>
      <c r="ERI195" s="479"/>
      <c r="ERJ195" s="479"/>
      <c r="ERK195" s="479"/>
      <c r="ERL195" s="479"/>
      <c r="ERM195" s="479"/>
      <c r="ERN195" s="479"/>
      <c r="ERO195" s="479"/>
      <c r="ERP195" s="479"/>
      <c r="ERQ195" s="479"/>
      <c r="ERR195" s="479"/>
      <c r="ERS195" s="479"/>
      <c r="ERT195" s="479"/>
      <c r="ERU195" s="479"/>
      <c r="ERV195" s="479"/>
      <c r="ERW195" s="479"/>
      <c r="ERX195" s="479"/>
      <c r="ERY195" s="479"/>
      <c r="ERZ195" s="479"/>
      <c r="ESA195" s="479"/>
      <c r="ESB195" s="479"/>
      <c r="ESC195" s="479"/>
      <c r="ESD195" s="479"/>
      <c r="ESE195" s="479"/>
      <c r="ESF195" s="479"/>
      <c r="ESG195" s="479"/>
      <c r="ESH195" s="479"/>
      <c r="ESI195" s="479"/>
      <c r="ESJ195" s="479"/>
      <c r="ESK195" s="479"/>
      <c r="ESL195" s="479"/>
      <c r="ESM195" s="479"/>
      <c r="ESN195" s="479"/>
      <c r="ESO195" s="479"/>
      <c r="ESP195" s="479"/>
      <c r="ESQ195" s="479"/>
      <c r="ESR195" s="479"/>
      <c r="ESS195" s="479"/>
      <c r="EST195" s="479"/>
      <c r="ESU195" s="479"/>
      <c r="ESV195" s="479"/>
      <c r="ESW195" s="479"/>
      <c r="ESX195" s="479"/>
      <c r="ESY195" s="479"/>
      <c r="ESZ195" s="479"/>
      <c r="ETA195" s="479"/>
      <c r="ETB195" s="479"/>
      <c r="ETC195" s="479"/>
      <c r="ETD195" s="479"/>
      <c r="ETE195" s="479"/>
      <c r="ETF195" s="479"/>
      <c r="ETG195" s="479"/>
      <c r="ETH195" s="479"/>
      <c r="ETI195" s="479"/>
      <c r="ETJ195" s="479"/>
      <c r="ETK195" s="479"/>
      <c r="ETL195" s="479"/>
      <c r="ETM195" s="479"/>
      <c r="ETN195" s="479"/>
      <c r="ETO195" s="479"/>
      <c r="ETP195" s="479"/>
      <c r="ETQ195" s="479"/>
      <c r="ETR195" s="479"/>
      <c r="ETS195" s="479"/>
      <c r="ETT195" s="479"/>
      <c r="ETU195" s="479"/>
      <c r="ETV195" s="479"/>
      <c r="ETW195" s="479"/>
      <c r="ETX195" s="479"/>
      <c r="ETY195" s="479"/>
      <c r="ETZ195" s="479"/>
      <c r="EUA195" s="479"/>
      <c r="EUB195" s="479"/>
      <c r="EUC195" s="479"/>
      <c r="EUD195" s="479"/>
      <c r="EUE195" s="479"/>
      <c r="EUF195" s="479"/>
      <c r="EUG195" s="479"/>
      <c r="EUH195" s="479"/>
      <c r="EUI195" s="479"/>
      <c r="EUJ195" s="479"/>
      <c r="EUK195" s="479"/>
      <c r="EUL195" s="479"/>
      <c r="EUM195" s="479"/>
      <c r="EUN195" s="479"/>
      <c r="EUO195" s="479"/>
      <c r="EUP195" s="479"/>
      <c r="EUQ195" s="479"/>
      <c r="EUR195" s="479"/>
      <c r="EUS195" s="479"/>
      <c r="EUT195" s="479"/>
      <c r="EUU195" s="479"/>
      <c r="EUV195" s="479"/>
      <c r="EUW195" s="479"/>
      <c r="EUX195" s="479"/>
      <c r="EUY195" s="479"/>
      <c r="EUZ195" s="479"/>
      <c r="EVA195" s="479"/>
      <c r="EVB195" s="479"/>
      <c r="EVC195" s="479"/>
      <c r="EVD195" s="479"/>
      <c r="EVE195" s="479"/>
      <c r="EVF195" s="479"/>
      <c r="EVG195" s="479"/>
      <c r="EVH195" s="479"/>
      <c r="EVI195" s="479"/>
      <c r="EVJ195" s="479"/>
      <c r="EVK195" s="479"/>
      <c r="EVL195" s="479"/>
      <c r="EVM195" s="479"/>
      <c r="EVN195" s="479"/>
      <c r="EVO195" s="479"/>
      <c r="EVP195" s="479"/>
      <c r="EVQ195" s="479"/>
      <c r="EVR195" s="479"/>
      <c r="EVS195" s="479"/>
      <c r="EVT195" s="479"/>
      <c r="EVU195" s="479"/>
      <c r="EVV195" s="479"/>
      <c r="EVW195" s="479"/>
      <c r="EVX195" s="479"/>
      <c r="EVY195" s="479"/>
      <c r="EVZ195" s="479"/>
      <c r="EWA195" s="479"/>
      <c r="EWB195" s="479"/>
      <c r="EWC195" s="479"/>
      <c r="EWD195" s="479"/>
      <c r="EWE195" s="479"/>
      <c r="EWF195" s="479"/>
      <c r="EWG195" s="479"/>
      <c r="EWH195" s="479"/>
      <c r="EWI195" s="479"/>
      <c r="EWJ195" s="479"/>
      <c r="EWK195" s="479"/>
      <c r="EWL195" s="479"/>
      <c r="EWM195" s="479"/>
      <c r="EWN195" s="479"/>
      <c r="EWO195" s="479"/>
      <c r="EWP195" s="479"/>
      <c r="EWQ195" s="479"/>
      <c r="EWR195" s="479"/>
      <c r="EWS195" s="479"/>
      <c r="EWT195" s="479"/>
      <c r="EWU195" s="479"/>
      <c r="EWV195" s="479"/>
      <c r="EWW195" s="479"/>
      <c r="EWX195" s="479"/>
      <c r="EWY195" s="479"/>
      <c r="EWZ195" s="479"/>
      <c r="EXA195" s="479"/>
      <c r="EXB195" s="479"/>
      <c r="EXC195" s="479"/>
      <c r="EXD195" s="479"/>
      <c r="EXE195" s="479"/>
      <c r="EXF195" s="479"/>
      <c r="EXG195" s="479"/>
      <c r="EXH195" s="479"/>
      <c r="EXI195" s="479"/>
      <c r="EXJ195" s="479"/>
      <c r="EXK195" s="479"/>
      <c r="EXL195" s="479"/>
      <c r="EXM195" s="479"/>
      <c r="EXN195" s="479"/>
      <c r="EXO195" s="479"/>
      <c r="EXP195" s="479"/>
      <c r="EXQ195" s="479"/>
      <c r="EXR195" s="479"/>
      <c r="EXS195" s="479"/>
      <c r="EXT195" s="479"/>
      <c r="EXU195" s="479"/>
      <c r="EXV195" s="479"/>
      <c r="EXW195" s="479"/>
      <c r="EXX195" s="479"/>
      <c r="EXY195" s="479"/>
      <c r="EXZ195" s="479"/>
      <c r="EYA195" s="479"/>
      <c r="EYB195" s="479"/>
      <c r="EYC195" s="479"/>
      <c r="EYD195" s="479"/>
      <c r="EYE195" s="479"/>
      <c r="EYF195" s="479"/>
      <c r="EYG195" s="479"/>
      <c r="EYH195" s="479"/>
      <c r="EYI195" s="479"/>
      <c r="EYJ195" s="479"/>
      <c r="EYK195" s="479"/>
      <c r="EYL195" s="479"/>
      <c r="EYM195" s="479"/>
      <c r="EYN195" s="479"/>
      <c r="EYO195" s="479"/>
      <c r="EYP195" s="479"/>
      <c r="EYQ195" s="479"/>
      <c r="EYR195" s="479"/>
      <c r="EYS195" s="479"/>
      <c r="EYT195" s="479"/>
      <c r="EYU195" s="479"/>
      <c r="EYV195" s="479"/>
      <c r="EYW195" s="479"/>
      <c r="EYX195" s="479"/>
      <c r="EYY195" s="479"/>
      <c r="EYZ195" s="479"/>
      <c r="EZA195" s="479"/>
      <c r="EZB195" s="479"/>
      <c r="EZC195" s="479"/>
      <c r="EZD195" s="479"/>
      <c r="EZE195" s="479"/>
      <c r="EZF195" s="479"/>
      <c r="EZG195" s="479"/>
      <c r="EZH195" s="479"/>
      <c r="EZI195" s="479"/>
      <c r="EZJ195" s="479"/>
      <c r="EZK195" s="479"/>
      <c r="EZL195" s="479"/>
      <c r="EZM195" s="479"/>
      <c r="EZN195" s="479"/>
      <c r="EZO195" s="479"/>
      <c r="EZP195" s="479"/>
      <c r="EZQ195" s="479"/>
      <c r="EZR195" s="479"/>
      <c r="EZS195" s="479"/>
      <c r="EZT195" s="479"/>
      <c r="EZU195" s="479"/>
      <c r="EZV195" s="479"/>
      <c r="EZW195" s="479"/>
      <c r="EZX195" s="479"/>
      <c r="EZY195" s="479"/>
      <c r="EZZ195" s="479"/>
      <c r="FAA195" s="479"/>
      <c r="FAB195" s="479"/>
      <c r="FAC195" s="479"/>
      <c r="FAD195" s="479"/>
      <c r="FAE195" s="479"/>
      <c r="FAF195" s="479"/>
      <c r="FAG195" s="479"/>
      <c r="FAH195" s="479"/>
      <c r="FAI195" s="479"/>
      <c r="FAJ195" s="479"/>
      <c r="FAK195" s="479"/>
      <c r="FAL195" s="479"/>
      <c r="FAM195" s="479"/>
      <c r="FAN195" s="479"/>
      <c r="FAO195" s="479"/>
      <c r="FAP195" s="479"/>
      <c r="FAQ195" s="479"/>
      <c r="FAR195" s="479"/>
      <c r="FAS195" s="479"/>
      <c r="FAT195" s="479"/>
      <c r="FAU195" s="479"/>
      <c r="FAV195" s="479"/>
      <c r="FAW195" s="479"/>
      <c r="FAX195" s="479"/>
      <c r="FAY195" s="479"/>
      <c r="FAZ195" s="479"/>
      <c r="FBA195" s="479"/>
      <c r="FBB195" s="479"/>
      <c r="FBC195" s="479"/>
      <c r="FBD195" s="479"/>
      <c r="FBE195" s="479"/>
      <c r="FBF195" s="479"/>
      <c r="FBG195" s="479"/>
      <c r="FBH195" s="479"/>
      <c r="FBI195" s="479"/>
      <c r="FBJ195" s="479"/>
      <c r="FBK195" s="479"/>
      <c r="FBL195" s="479"/>
      <c r="FBM195" s="479"/>
      <c r="FBN195" s="479"/>
      <c r="FBO195" s="479"/>
      <c r="FBP195" s="479"/>
      <c r="FBQ195" s="479"/>
      <c r="FBR195" s="479"/>
      <c r="FBS195" s="479"/>
      <c r="FBT195" s="479"/>
      <c r="FBU195" s="479"/>
      <c r="FBV195" s="479"/>
      <c r="FBW195" s="479"/>
      <c r="FBX195" s="479"/>
      <c r="FBY195" s="479"/>
      <c r="FBZ195" s="479"/>
      <c r="FCA195" s="479"/>
      <c r="FCB195" s="479"/>
      <c r="FCC195" s="479"/>
      <c r="FCD195" s="479"/>
      <c r="FCE195" s="479"/>
      <c r="FCF195" s="479"/>
      <c r="FCG195" s="479"/>
      <c r="FCH195" s="479"/>
      <c r="FCI195" s="479"/>
      <c r="FCJ195" s="479"/>
      <c r="FCK195" s="479"/>
      <c r="FCL195" s="479"/>
      <c r="FCM195" s="479"/>
      <c r="FCN195" s="479"/>
      <c r="FCO195" s="479"/>
      <c r="FCP195" s="479"/>
      <c r="FCQ195" s="479"/>
      <c r="FCR195" s="479"/>
      <c r="FCS195" s="479"/>
      <c r="FCT195" s="479"/>
      <c r="FCU195" s="479"/>
      <c r="FCV195" s="479"/>
      <c r="FCW195" s="479"/>
      <c r="FCX195" s="479"/>
      <c r="FCY195" s="479"/>
      <c r="FCZ195" s="479"/>
      <c r="FDA195" s="479"/>
      <c r="FDB195" s="479"/>
      <c r="FDC195" s="479"/>
      <c r="FDD195" s="479"/>
      <c r="FDE195" s="479"/>
      <c r="FDF195" s="479"/>
      <c r="FDG195" s="479"/>
      <c r="FDH195" s="479"/>
      <c r="FDI195" s="479"/>
      <c r="FDJ195" s="479"/>
      <c r="FDK195" s="479"/>
      <c r="FDL195" s="479"/>
      <c r="FDM195" s="479"/>
      <c r="FDN195" s="479"/>
      <c r="FDO195" s="479"/>
      <c r="FDP195" s="479"/>
      <c r="FDQ195" s="479"/>
      <c r="FDR195" s="479"/>
      <c r="FDS195" s="479"/>
      <c r="FDT195" s="479"/>
      <c r="FDU195" s="479"/>
      <c r="FDV195" s="479"/>
      <c r="FDW195" s="479"/>
      <c r="FDX195" s="479"/>
      <c r="FDY195" s="479"/>
      <c r="FDZ195" s="479"/>
      <c r="FEA195" s="479"/>
      <c r="FEB195" s="479"/>
      <c r="FEC195" s="479"/>
      <c r="FED195" s="479"/>
      <c r="FEE195" s="479"/>
      <c r="FEF195" s="479"/>
      <c r="FEG195" s="479"/>
      <c r="FEH195" s="479"/>
      <c r="FEI195" s="479"/>
      <c r="FEJ195" s="479"/>
      <c r="FEK195" s="479"/>
      <c r="FEL195" s="479"/>
      <c r="FEM195" s="479"/>
      <c r="FEN195" s="479"/>
      <c r="FEO195" s="479"/>
      <c r="FEP195" s="479"/>
      <c r="FEQ195" s="479"/>
      <c r="FER195" s="479"/>
      <c r="FES195" s="479"/>
      <c r="FET195" s="479"/>
      <c r="FEU195" s="479"/>
      <c r="FEV195" s="479"/>
      <c r="FEW195" s="479"/>
      <c r="FEX195" s="479"/>
      <c r="FEY195" s="479"/>
      <c r="FEZ195" s="479"/>
      <c r="FFA195" s="479"/>
      <c r="FFB195" s="479"/>
      <c r="FFC195" s="479"/>
      <c r="FFD195" s="479"/>
      <c r="FFE195" s="479"/>
      <c r="FFF195" s="479"/>
      <c r="FFG195" s="479"/>
      <c r="FFH195" s="479"/>
      <c r="FFI195" s="479"/>
      <c r="FFJ195" s="479"/>
      <c r="FFK195" s="479"/>
      <c r="FFL195" s="479"/>
      <c r="FFM195" s="479"/>
      <c r="FFN195" s="479"/>
      <c r="FFO195" s="479"/>
      <c r="FFP195" s="479"/>
      <c r="FFQ195" s="479"/>
      <c r="FFR195" s="479"/>
      <c r="FFS195" s="479"/>
      <c r="FFT195" s="479"/>
      <c r="FFU195" s="479"/>
      <c r="FFV195" s="479"/>
      <c r="FFW195" s="479"/>
      <c r="FFX195" s="479"/>
      <c r="FFY195" s="479"/>
      <c r="FFZ195" s="479"/>
      <c r="FGA195" s="479"/>
      <c r="FGB195" s="479"/>
      <c r="FGC195" s="479"/>
      <c r="FGD195" s="479"/>
      <c r="FGE195" s="479"/>
      <c r="FGF195" s="479"/>
      <c r="FGG195" s="479"/>
      <c r="FGH195" s="479"/>
      <c r="FGI195" s="479"/>
      <c r="FGJ195" s="479"/>
      <c r="FGK195" s="479"/>
      <c r="FGL195" s="479"/>
      <c r="FGM195" s="479"/>
      <c r="FGN195" s="479"/>
      <c r="FGO195" s="479"/>
      <c r="FGP195" s="479"/>
      <c r="FGQ195" s="479"/>
      <c r="FGR195" s="479"/>
      <c r="FGS195" s="479"/>
      <c r="FGT195" s="479"/>
      <c r="FGU195" s="479"/>
      <c r="FGV195" s="479"/>
      <c r="FGW195" s="479"/>
      <c r="FGX195" s="479"/>
      <c r="FGY195" s="479"/>
      <c r="FGZ195" s="479"/>
      <c r="FHA195" s="479"/>
      <c r="FHB195" s="479"/>
      <c r="FHC195" s="479"/>
      <c r="FHD195" s="479"/>
      <c r="FHE195" s="479"/>
      <c r="FHF195" s="479"/>
      <c r="FHG195" s="479"/>
      <c r="FHH195" s="479"/>
      <c r="FHI195" s="479"/>
      <c r="FHJ195" s="479"/>
      <c r="FHK195" s="479"/>
      <c r="FHL195" s="479"/>
      <c r="FHM195" s="479"/>
      <c r="FHN195" s="479"/>
      <c r="FHO195" s="479"/>
      <c r="FHP195" s="479"/>
      <c r="FHQ195" s="479"/>
      <c r="FHR195" s="479"/>
      <c r="FHS195" s="479"/>
      <c r="FHT195" s="479"/>
      <c r="FHU195" s="479"/>
      <c r="FHV195" s="479"/>
      <c r="FHW195" s="479"/>
      <c r="FHX195" s="479"/>
      <c r="FHY195" s="479"/>
      <c r="FHZ195" s="479"/>
      <c r="FIA195" s="479"/>
      <c r="FIB195" s="479"/>
      <c r="FIC195" s="479"/>
      <c r="FID195" s="479"/>
      <c r="FIE195" s="479"/>
      <c r="FIF195" s="479"/>
      <c r="FIG195" s="479"/>
      <c r="FIH195" s="479"/>
      <c r="FII195" s="479"/>
      <c r="FIJ195" s="479"/>
      <c r="FIK195" s="479"/>
      <c r="FIL195" s="479"/>
      <c r="FIM195" s="479"/>
      <c r="FIN195" s="479"/>
      <c r="FIO195" s="479"/>
      <c r="FIP195" s="479"/>
      <c r="FIQ195" s="479"/>
      <c r="FIR195" s="479"/>
      <c r="FIS195" s="479"/>
      <c r="FIT195" s="479"/>
      <c r="FIU195" s="479"/>
      <c r="FIV195" s="479"/>
      <c r="FIW195" s="479"/>
      <c r="FIX195" s="479"/>
      <c r="FIY195" s="479"/>
      <c r="FIZ195" s="479"/>
      <c r="FJA195" s="479"/>
      <c r="FJB195" s="479"/>
      <c r="FJC195" s="479"/>
      <c r="FJD195" s="479"/>
      <c r="FJE195" s="479"/>
      <c r="FJF195" s="479"/>
      <c r="FJG195" s="479"/>
      <c r="FJH195" s="479"/>
      <c r="FJI195" s="479"/>
      <c r="FJJ195" s="479"/>
      <c r="FJK195" s="479"/>
      <c r="FJL195" s="479"/>
      <c r="FJM195" s="479"/>
      <c r="FJN195" s="479"/>
      <c r="FJO195" s="479"/>
      <c r="FJP195" s="479"/>
      <c r="FJQ195" s="479"/>
      <c r="FJR195" s="479"/>
      <c r="FJS195" s="479"/>
      <c r="FJT195" s="479"/>
      <c r="FJU195" s="479"/>
      <c r="FJV195" s="479"/>
      <c r="FJW195" s="479"/>
      <c r="FJX195" s="479"/>
      <c r="FJY195" s="479"/>
      <c r="FJZ195" s="479"/>
      <c r="FKA195" s="479"/>
      <c r="FKB195" s="479"/>
      <c r="FKC195" s="479"/>
      <c r="FKD195" s="479"/>
      <c r="FKE195" s="479"/>
      <c r="FKF195" s="479"/>
      <c r="FKG195" s="479"/>
      <c r="FKH195" s="479"/>
      <c r="FKI195" s="479"/>
      <c r="FKJ195" s="479"/>
      <c r="FKK195" s="479"/>
      <c r="FKL195" s="479"/>
      <c r="FKM195" s="479"/>
      <c r="FKN195" s="479"/>
      <c r="FKO195" s="479"/>
      <c r="FKP195" s="479"/>
      <c r="FKQ195" s="479"/>
      <c r="FKR195" s="479"/>
      <c r="FKS195" s="479"/>
      <c r="FKT195" s="479"/>
      <c r="FKU195" s="479"/>
      <c r="FKV195" s="479"/>
      <c r="FKW195" s="479"/>
      <c r="FKX195" s="479"/>
      <c r="FKY195" s="479"/>
      <c r="FKZ195" s="479"/>
      <c r="FLA195" s="479"/>
      <c r="FLB195" s="479"/>
      <c r="FLC195" s="479"/>
      <c r="FLD195" s="479"/>
      <c r="FLE195" s="479"/>
      <c r="FLF195" s="479"/>
      <c r="FLG195" s="479"/>
      <c r="FLH195" s="479"/>
      <c r="FLI195" s="479"/>
      <c r="FLJ195" s="479"/>
      <c r="FLK195" s="479"/>
      <c r="FLL195" s="479"/>
      <c r="FLM195" s="479"/>
      <c r="FLN195" s="479"/>
      <c r="FLO195" s="479"/>
      <c r="FLP195" s="479"/>
      <c r="FLQ195" s="479"/>
      <c r="FLR195" s="479"/>
      <c r="FLS195" s="479"/>
      <c r="FLT195" s="479"/>
      <c r="FLU195" s="479"/>
      <c r="FLV195" s="479"/>
      <c r="FLW195" s="479"/>
      <c r="FLX195" s="479"/>
      <c r="FLY195" s="479"/>
      <c r="FLZ195" s="479"/>
      <c r="FMA195" s="479"/>
      <c r="FMB195" s="479"/>
      <c r="FMC195" s="479"/>
      <c r="FMD195" s="479"/>
      <c r="FME195" s="479"/>
      <c r="FMF195" s="479"/>
      <c r="FMG195" s="479"/>
      <c r="FMH195" s="479"/>
      <c r="FMI195" s="479"/>
      <c r="FMJ195" s="479"/>
      <c r="FMK195" s="479"/>
      <c r="FML195" s="479"/>
      <c r="FMM195" s="479"/>
      <c r="FMN195" s="479"/>
      <c r="FMO195" s="479"/>
      <c r="FMP195" s="479"/>
      <c r="FMQ195" s="479"/>
      <c r="FMR195" s="479"/>
      <c r="FMS195" s="479"/>
      <c r="FMT195" s="479"/>
      <c r="FMU195" s="479"/>
      <c r="FMV195" s="479"/>
      <c r="FMW195" s="479"/>
      <c r="FMX195" s="479"/>
      <c r="FMY195" s="479"/>
      <c r="FMZ195" s="479"/>
      <c r="FNA195" s="479"/>
      <c r="FNB195" s="479"/>
      <c r="FNC195" s="479"/>
      <c r="FND195" s="479"/>
      <c r="FNE195" s="479"/>
      <c r="FNF195" s="479"/>
      <c r="FNG195" s="479"/>
      <c r="FNH195" s="479"/>
      <c r="FNI195" s="479"/>
      <c r="FNJ195" s="479"/>
      <c r="FNK195" s="479"/>
      <c r="FNL195" s="479"/>
      <c r="FNM195" s="479"/>
      <c r="FNN195" s="479"/>
      <c r="FNO195" s="479"/>
      <c r="FNP195" s="479"/>
      <c r="FNQ195" s="479"/>
      <c r="FNR195" s="479"/>
      <c r="FNS195" s="479"/>
      <c r="FNT195" s="479"/>
      <c r="FNU195" s="479"/>
      <c r="FNV195" s="479"/>
      <c r="FNW195" s="479"/>
      <c r="FNX195" s="479"/>
      <c r="FNY195" s="479"/>
      <c r="FNZ195" s="479"/>
      <c r="FOA195" s="479"/>
      <c r="FOB195" s="479"/>
      <c r="FOC195" s="479"/>
      <c r="FOD195" s="479"/>
      <c r="FOE195" s="479"/>
      <c r="FOF195" s="479"/>
      <c r="FOG195" s="479"/>
      <c r="FOH195" s="479"/>
      <c r="FOI195" s="479"/>
      <c r="FOJ195" s="479"/>
      <c r="FOK195" s="479"/>
      <c r="FOL195" s="479"/>
      <c r="FOM195" s="479"/>
      <c r="FON195" s="479"/>
      <c r="FOO195" s="479"/>
      <c r="FOP195" s="479"/>
      <c r="FOQ195" s="479"/>
      <c r="FOR195" s="479"/>
      <c r="FOS195" s="479"/>
      <c r="FOT195" s="479"/>
      <c r="FOU195" s="479"/>
      <c r="FOV195" s="479"/>
      <c r="FOW195" s="479"/>
      <c r="FOX195" s="479"/>
      <c r="FOY195" s="479"/>
      <c r="FOZ195" s="479"/>
      <c r="FPA195" s="479"/>
      <c r="FPB195" s="479"/>
      <c r="FPC195" s="479"/>
      <c r="FPD195" s="479"/>
      <c r="FPE195" s="479"/>
      <c r="FPF195" s="479"/>
      <c r="FPG195" s="479"/>
      <c r="FPH195" s="479"/>
      <c r="FPI195" s="479"/>
      <c r="FPJ195" s="479"/>
      <c r="FPK195" s="479"/>
      <c r="FPL195" s="479"/>
      <c r="FPM195" s="479"/>
      <c r="FPN195" s="479"/>
      <c r="FPO195" s="479"/>
      <c r="FPP195" s="479"/>
      <c r="FPQ195" s="479"/>
      <c r="FPR195" s="479"/>
      <c r="FPS195" s="479"/>
      <c r="FPT195" s="479"/>
      <c r="FPU195" s="479"/>
      <c r="FPV195" s="479"/>
      <c r="FPW195" s="479"/>
      <c r="FPX195" s="479"/>
      <c r="FPY195" s="479"/>
      <c r="FPZ195" s="479"/>
      <c r="FQA195" s="479"/>
      <c r="FQB195" s="479"/>
      <c r="FQC195" s="479"/>
      <c r="FQD195" s="479"/>
      <c r="FQE195" s="479"/>
      <c r="FQF195" s="479"/>
      <c r="FQG195" s="479"/>
      <c r="FQH195" s="479"/>
      <c r="FQI195" s="479"/>
      <c r="FQJ195" s="479"/>
      <c r="FQK195" s="479"/>
      <c r="FQL195" s="479"/>
      <c r="FQM195" s="479"/>
      <c r="FQN195" s="479"/>
      <c r="FQO195" s="479"/>
      <c r="FQP195" s="479"/>
      <c r="FQQ195" s="479"/>
      <c r="FQR195" s="479"/>
      <c r="FQS195" s="479"/>
      <c r="FQT195" s="479"/>
      <c r="FQU195" s="479"/>
      <c r="FQV195" s="479"/>
      <c r="FQW195" s="479"/>
      <c r="FQX195" s="479"/>
      <c r="FQY195" s="479"/>
      <c r="FQZ195" s="479"/>
      <c r="FRA195" s="479"/>
      <c r="FRB195" s="479"/>
      <c r="FRC195" s="479"/>
      <c r="FRD195" s="479"/>
      <c r="FRE195" s="479"/>
      <c r="FRF195" s="479"/>
      <c r="FRG195" s="479"/>
      <c r="FRH195" s="479"/>
      <c r="FRI195" s="479"/>
      <c r="FRJ195" s="479"/>
      <c r="FRK195" s="479"/>
      <c r="FRL195" s="479"/>
      <c r="FRM195" s="479"/>
      <c r="FRN195" s="479"/>
      <c r="FRO195" s="479"/>
      <c r="FRP195" s="479"/>
      <c r="FRQ195" s="479"/>
      <c r="FRR195" s="479"/>
      <c r="FRS195" s="479"/>
      <c r="FRT195" s="479"/>
      <c r="FRU195" s="479"/>
      <c r="FRV195" s="479"/>
      <c r="FRW195" s="479"/>
      <c r="FRX195" s="479"/>
      <c r="FRY195" s="479"/>
      <c r="FRZ195" s="479"/>
      <c r="FSA195" s="479"/>
      <c r="FSB195" s="479"/>
      <c r="FSC195" s="479"/>
      <c r="FSD195" s="479"/>
      <c r="FSE195" s="479"/>
      <c r="FSF195" s="479"/>
      <c r="FSG195" s="479"/>
      <c r="FSH195" s="479"/>
      <c r="FSI195" s="479"/>
      <c r="FSJ195" s="479"/>
      <c r="FSK195" s="479"/>
      <c r="FSL195" s="479"/>
      <c r="FSM195" s="479"/>
      <c r="FSN195" s="479"/>
      <c r="FSO195" s="479"/>
      <c r="FSP195" s="479"/>
      <c r="FSQ195" s="479"/>
      <c r="FSR195" s="479"/>
      <c r="FSS195" s="479"/>
      <c r="FST195" s="479"/>
      <c r="FSU195" s="479"/>
      <c r="FSV195" s="479"/>
      <c r="FSW195" s="479"/>
      <c r="FSX195" s="479"/>
      <c r="FSY195" s="479"/>
      <c r="FSZ195" s="479"/>
      <c r="FTA195" s="479"/>
      <c r="FTB195" s="479"/>
      <c r="FTC195" s="479"/>
      <c r="FTD195" s="479"/>
      <c r="FTE195" s="479"/>
      <c r="FTF195" s="479"/>
      <c r="FTG195" s="479"/>
      <c r="FTH195" s="479"/>
      <c r="FTI195" s="479"/>
      <c r="FTJ195" s="479"/>
      <c r="FTK195" s="479"/>
      <c r="FTL195" s="479"/>
      <c r="FTM195" s="479"/>
      <c r="FTN195" s="479"/>
      <c r="FTO195" s="479"/>
      <c r="FTP195" s="479"/>
      <c r="FTQ195" s="479"/>
      <c r="FTR195" s="479"/>
      <c r="FTS195" s="479"/>
      <c r="FTT195" s="479"/>
      <c r="FTU195" s="479"/>
      <c r="FTV195" s="479"/>
      <c r="FTW195" s="479"/>
      <c r="FTX195" s="479"/>
      <c r="FTY195" s="479"/>
      <c r="FTZ195" s="479"/>
      <c r="FUA195" s="479"/>
      <c r="FUB195" s="479"/>
      <c r="FUC195" s="479"/>
      <c r="FUD195" s="479"/>
      <c r="FUE195" s="479"/>
      <c r="FUF195" s="479"/>
      <c r="FUG195" s="479"/>
      <c r="FUH195" s="479"/>
      <c r="FUI195" s="479"/>
      <c r="FUJ195" s="479"/>
      <c r="FUK195" s="479"/>
      <c r="FUL195" s="479"/>
      <c r="FUM195" s="479"/>
      <c r="FUN195" s="479"/>
      <c r="FUO195" s="479"/>
      <c r="FUP195" s="479"/>
      <c r="FUQ195" s="479"/>
      <c r="FUR195" s="479"/>
      <c r="FUS195" s="479"/>
      <c r="FUT195" s="479"/>
      <c r="FUU195" s="479"/>
      <c r="FUV195" s="479"/>
      <c r="FUW195" s="479"/>
      <c r="FUX195" s="479"/>
      <c r="FUY195" s="479"/>
      <c r="FUZ195" s="479"/>
      <c r="FVA195" s="479"/>
      <c r="FVB195" s="479"/>
      <c r="FVC195" s="479"/>
      <c r="FVD195" s="479"/>
      <c r="FVE195" s="479"/>
      <c r="FVF195" s="479"/>
      <c r="FVG195" s="479"/>
      <c r="FVH195" s="479"/>
      <c r="FVI195" s="479"/>
      <c r="FVJ195" s="479"/>
      <c r="FVK195" s="479"/>
      <c r="FVL195" s="479"/>
      <c r="FVM195" s="479"/>
      <c r="FVN195" s="479"/>
      <c r="FVO195" s="479"/>
      <c r="FVP195" s="479"/>
      <c r="FVQ195" s="479"/>
      <c r="FVR195" s="479"/>
      <c r="FVS195" s="479"/>
      <c r="FVT195" s="479"/>
      <c r="FVU195" s="479"/>
      <c r="FVV195" s="479"/>
      <c r="FVW195" s="479"/>
      <c r="FVX195" s="479"/>
      <c r="FVY195" s="479"/>
      <c r="FVZ195" s="479"/>
      <c r="FWA195" s="479"/>
      <c r="FWB195" s="479"/>
      <c r="FWC195" s="479"/>
      <c r="FWD195" s="479"/>
      <c r="FWE195" s="479"/>
      <c r="FWF195" s="479"/>
      <c r="FWG195" s="479"/>
      <c r="FWH195" s="479"/>
      <c r="FWI195" s="479"/>
      <c r="FWJ195" s="479"/>
      <c r="FWK195" s="479"/>
      <c r="FWL195" s="479"/>
      <c r="FWM195" s="479"/>
      <c r="FWN195" s="479"/>
      <c r="FWO195" s="479"/>
      <c r="FWP195" s="479"/>
      <c r="FWQ195" s="479"/>
      <c r="FWR195" s="479"/>
      <c r="FWS195" s="479"/>
      <c r="FWT195" s="479"/>
      <c r="FWU195" s="479"/>
      <c r="FWV195" s="479"/>
      <c r="FWW195" s="479"/>
      <c r="FWX195" s="479"/>
      <c r="FWY195" s="479"/>
      <c r="FWZ195" s="479"/>
      <c r="FXA195" s="479"/>
      <c r="FXB195" s="479"/>
      <c r="FXC195" s="479"/>
      <c r="FXD195" s="479"/>
      <c r="FXE195" s="479"/>
      <c r="FXF195" s="479"/>
      <c r="FXG195" s="479"/>
      <c r="FXH195" s="479"/>
      <c r="FXI195" s="479"/>
      <c r="FXJ195" s="479"/>
      <c r="FXK195" s="479"/>
      <c r="FXL195" s="479"/>
      <c r="FXM195" s="479"/>
      <c r="FXN195" s="479"/>
      <c r="FXO195" s="479"/>
      <c r="FXP195" s="479"/>
      <c r="FXQ195" s="479"/>
      <c r="FXR195" s="479"/>
      <c r="FXS195" s="479"/>
      <c r="FXT195" s="479"/>
      <c r="FXU195" s="479"/>
      <c r="FXV195" s="479"/>
      <c r="FXW195" s="479"/>
      <c r="FXX195" s="479"/>
      <c r="FXY195" s="479"/>
      <c r="FXZ195" s="479"/>
      <c r="FYA195" s="479"/>
      <c r="FYB195" s="479"/>
      <c r="FYC195" s="479"/>
      <c r="FYD195" s="479"/>
      <c r="FYE195" s="479"/>
      <c r="FYF195" s="479"/>
      <c r="FYG195" s="479"/>
      <c r="FYH195" s="479"/>
      <c r="FYI195" s="479"/>
      <c r="FYJ195" s="479"/>
      <c r="FYK195" s="479"/>
      <c r="FYL195" s="479"/>
      <c r="FYM195" s="479"/>
      <c r="FYN195" s="479"/>
      <c r="FYO195" s="479"/>
      <c r="FYP195" s="479"/>
      <c r="FYQ195" s="479"/>
      <c r="FYR195" s="479"/>
      <c r="FYS195" s="479"/>
      <c r="FYT195" s="479"/>
      <c r="FYU195" s="479"/>
      <c r="FYV195" s="479"/>
      <c r="FYW195" s="479"/>
      <c r="FYX195" s="479"/>
      <c r="FYY195" s="479"/>
      <c r="FYZ195" s="479"/>
      <c r="FZA195" s="479"/>
      <c r="FZB195" s="479"/>
      <c r="FZC195" s="479"/>
      <c r="FZD195" s="479"/>
      <c r="FZE195" s="479"/>
      <c r="FZF195" s="479"/>
      <c r="FZG195" s="479"/>
      <c r="FZH195" s="479"/>
      <c r="FZI195" s="479"/>
      <c r="FZJ195" s="479"/>
      <c r="FZK195" s="479"/>
      <c r="FZL195" s="479"/>
      <c r="FZM195" s="479"/>
      <c r="FZN195" s="479"/>
      <c r="FZO195" s="479"/>
      <c r="FZP195" s="479"/>
      <c r="FZQ195" s="479"/>
      <c r="FZR195" s="479"/>
      <c r="FZS195" s="479"/>
      <c r="FZT195" s="479"/>
      <c r="FZU195" s="479"/>
      <c r="FZV195" s="479"/>
      <c r="FZW195" s="479"/>
      <c r="FZX195" s="479"/>
      <c r="FZY195" s="479"/>
      <c r="FZZ195" s="479"/>
      <c r="GAA195" s="479"/>
      <c r="GAB195" s="479"/>
      <c r="GAC195" s="479"/>
      <c r="GAD195" s="479"/>
      <c r="GAE195" s="479"/>
      <c r="GAF195" s="479"/>
      <c r="GAG195" s="479"/>
      <c r="GAH195" s="479"/>
      <c r="GAI195" s="479"/>
      <c r="GAJ195" s="479"/>
      <c r="GAK195" s="479"/>
      <c r="GAL195" s="479"/>
      <c r="GAM195" s="479"/>
      <c r="GAN195" s="479"/>
      <c r="GAO195" s="479"/>
      <c r="GAP195" s="479"/>
      <c r="GAQ195" s="479"/>
      <c r="GAR195" s="479"/>
      <c r="GAS195" s="479"/>
      <c r="GAT195" s="479"/>
      <c r="GAU195" s="479"/>
      <c r="GAV195" s="479"/>
      <c r="GAW195" s="479"/>
      <c r="GAX195" s="479"/>
      <c r="GAY195" s="479"/>
      <c r="GAZ195" s="479"/>
      <c r="GBA195" s="479"/>
      <c r="GBB195" s="479"/>
      <c r="GBC195" s="479"/>
      <c r="GBD195" s="479"/>
      <c r="GBE195" s="479"/>
      <c r="GBF195" s="479"/>
      <c r="GBG195" s="479"/>
      <c r="GBH195" s="479"/>
      <c r="GBI195" s="479"/>
      <c r="GBJ195" s="479"/>
      <c r="GBK195" s="479"/>
      <c r="GBL195" s="479"/>
      <c r="GBM195" s="479"/>
      <c r="GBN195" s="479"/>
      <c r="GBO195" s="479"/>
      <c r="GBP195" s="479"/>
      <c r="GBQ195" s="479"/>
      <c r="GBR195" s="479"/>
      <c r="GBS195" s="479"/>
      <c r="GBT195" s="479"/>
      <c r="GBU195" s="479"/>
      <c r="GBV195" s="479"/>
      <c r="GBW195" s="479"/>
      <c r="GBX195" s="479"/>
      <c r="GBY195" s="479"/>
      <c r="GBZ195" s="479"/>
      <c r="GCA195" s="479"/>
      <c r="GCB195" s="479"/>
      <c r="GCC195" s="479"/>
      <c r="GCD195" s="479"/>
      <c r="GCE195" s="479"/>
      <c r="GCF195" s="479"/>
      <c r="GCG195" s="479"/>
      <c r="GCH195" s="479"/>
      <c r="GCI195" s="479"/>
      <c r="GCJ195" s="479"/>
      <c r="GCK195" s="479"/>
      <c r="GCL195" s="479"/>
      <c r="GCM195" s="479"/>
      <c r="GCN195" s="479"/>
      <c r="GCO195" s="479"/>
      <c r="GCP195" s="479"/>
      <c r="GCQ195" s="479"/>
      <c r="GCR195" s="479"/>
      <c r="GCS195" s="479"/>
      <c r="GCT195" s="479"/>
      <c r="GCU195" s="479"/>
      <c r="GCV195" s="479"/>
      <c r="GCW195" s="479"/>
      <c r="GCX195" s="479"/>
      <c r="GCY195" s="479"/>
      <c r="GCZ195" s="479"/>
      <c r="GDA195" s="479"/>
      <c r="GDB195" s="479"/>
      <c r="GDC195" s="479"/>
      <c r="GDD195" s="479"/>
      <c r="GDE195" s="479"/>
      <c r="GDF195" s="479"/>
      <c r="GDG195" s="479"/>
      <c r="GDH195" s="479"/>
      <c r="GDI195" s="479"/>
      <c r="GDJ195" s="479"/>
      <c r="GDK195" s="479"/>
      <c r="GDL195" s="479"/>
      <c r="GDM195" s="479"/>
      <c r="GDN195" s="479"/>
      <c r="GDO195" s="479"/>
      <c r="GDP195" s="479"/>
      <c r="GDQ195" s="479"/>
      <c r="GDR195" s="479"/>
      <c r="GDS195" s="479"/>
      <c r="GDT195" s="479"/>
      <c r="GDU195" s="479"/>
      <c r="GDV195" s="479"/>
      <c r="GDW195" s="479"/>
      <c r="GDX195" s="479"/>
      <c r="GDY195" s="479"/>
      <c r="GDZ195" s="479"/>
      <c r="GEA195" s="479"/>
      <c r="GEB195" s="479"/>
      <c r="GEC195" s="479"/>
      <c r="GED195" s="479"/>
      <c r="GEE195" s="479"/>
      <c r="GEF195" s="479"/>
      <c r="GEG195" s="479"/>
      <c r="GEH195" s="479"/>
      <c r="GEI195" s="479"/>
      <c r="GEJ195" s="479"/>
      <c r="GEK195" s="479"/>
      <c r="GEL195" s="479"/>
      <c r="GEM195" s="479"/>
      <c r="GEN195" s="479"/>
      <c r="GEO195" s="479"/>
      <c r="GEP195" s="479"/>
      <c r="GEQ195" s="479"/>
      <c r="GER195" s="479"/>
      <c r="GES195" s="479"/>
      <c r="GET195" s="479"/>
      <c r="GEU195" s="479"/>
      <c r="GEV195" s="479"/>
      <c r="GEW195" s="479"/>
      <c r="GEX195" s="479"/>
      <c r="GEY195" s="479"/>
      <c r="GEZ195" s="479"/>
      <c r="GFA195" s="479"/>
      <c r="GFB195" s="479"/>
      <c r="GFC195" s="479"/>
      <c r="GFD195" s="479"/>
      <c r="GFE195" s="479"/>
      <c r="GFF195" s="479"/>
      <c r="GFG195" s="479"/>
      <c r="GFH195" s="479"/>
      <c r="GFI195" s="479"/>
      <c r="GFJ195" s="479"/>
      <c r="GFK195" s="479"/>
      <c r="GFL195" s="479"/>
      <c r="GFM195" s="479"/>
      <c r="GFN195" s="479"/>
      <c r="GFO195" s="479"/>
      <c r="GFP195" s="479"/>
      <c r="GFQ195" s="479"/>
      <c r="GFR195" s="479"/>
      <c r="GFS195" s="479"/>
      <c r="GFT195" s="479"/>
      <c r="GFU195" s="479"/>
      <c r="GFV195" s="479"/>
      <c r="GFW195" s="479"/>
      <c r="GFX195" s="479"/>
      <c r="GFY195" s="479"/>
      <c r="GFZ195" s="479"/>
      <c r="GGA195" s="479"/>
      <c r="GGB195" s="479"/>
      <c r="GGC195" s="479"/>
      <c r="GGD195" s="479"/>
      <c r="GGE195" s="479"/>
      <c r="GGF195" s="479"/>
      <c r="GGG195" s="479"/>
      <c r="GGH195" s="479"/>
      <c r="GGI195" s="479"/>
      <c r="GGJ195" s="479"/>
      <c r="GGK195" s="479"/>
      <c r="GGL195" s="479"/>
      <c r="GGM195" s="479"/>
      <c r="GGN195" s="479"/>
      <c r="GGO195" s="479"/>
      <c r="GGP195" s="479"/>
      <c r="GGQ195" s="479"/>
      <c r="GGR195" s="479"/>
      <c r="GGS195" s="479"/>
      <c r="GGT195" s="479"/>
      <c r="GGU195" s="479"/>
      <c r="GGV195" s="479"/>
      <c r="GGW195" s="479"/>
      <c r="GGX195" s="479"/>
      <c r="GGY195" s="479"/>
      <c r="GGZ195" s="479"/>
      <c r="GHA195" s="479"/>
      <c r="GHB195" s="479"/>
      <c r="GHC195" s="479"/>
      <c r="GHD195" s="479"/>
      <c r="GHE195" s="479"/>
      <c r="GHF195" s="479"/>
      <c r="GHG195" s="479"/>
      <c r="GHH195" s="479"/>
      <c r="GHI195" s="479"/>
      <c r="GHJ195" s="479"/>
      <c r="GHK195" s="479"/>
      <c r="GHL195" s="479"/>
      <c r="GHM195" s="479"/>
      <c r="GHN195" s="479"/>
      <c r="GHO195" s="479"/>
      <c r="GHP195" s="479"/>
      <c r="GHQ195" s="479"/>
      <c r="GHR195" s="479"/>
      <c r="GHS195" s="479"/>
      <c r="GHT195" s="479"/>
      <c r="GHU195" s="479"/>
      <c r="GHV195" s="479"/>
      <c r="GHW195" s="479"/>
      <c r="GHX195" s="479"/>
      <c r="GHY195" s="479"/>
      <c r="GHZ195" s="479"/>
      <c r="GIA195" s="479"/>
      <c r="GIB195" s="479"/>
      <c r="GIC195" s="479"/>
      <c r="GID195" s="479"/>
      <c r="GIE195" s="479"/>
      <c r="GIF195" s="479"/>
      <c r="GIG195" s="479"/>
      <c r="GIH195" s="479"/>
      <c r="GII195" s="479"/>
      <c r="GIJ195" s="479"/>
      <c r="GIK195" s="479"/>
      <c r="GIL195" s="479"/>
      <c r="GIM195" s="479"/>
      <c r="GIN195" s="479"/>
      <c r="GIO195" s="479"/>
      <c r="GIP195" s="479"/>
      <c r="GIQ195" s="479"/>
      <c r="GIR195" s="479"/>
      <c r="GIS195" s="479"/>
      <c r="GIT195" s="479"/>
      <c r="GIU195" s="479"/>
      <c r="GIV195" s="479"/>
      <c r="GIW195" s="479"/>
      <c r="GIX195" s="479"/>
      <c r="GIY195" s="479"/>
      <c r="GIZ195" s="479"/>
      <c r="GJA195" s="479"/>
      <c r="GJB195" s="479"/>
      <c r="GJC195" s="479"/>
      <c r="GJD195" s="479"/>
      <c r="GJE195" s="479"/>
      <c r="GJF195" s="479"/>
      <c r="GJG195" s="479"/>
      <c r="GJH195" s="479"/>
      <c r="GJI195" s="479"/>
      <c r="GJJ195" s="479"/>
      <c r="GJK195" s="479"/>
      <c r="GJL195" s="479"/>
      <c r="GJM195" s="479"/>
      <c r="GJN195" s="479"/>
      <c r="GJO195" s="479"/>
      <c r="GJP195" s="479"/>
      <c r="GJQ195" s="479"/>
      <c r="GJR195" s="479"/>
      <c r="GJS195" s="479"/>
      <c r="GJT195" s="479"/>
      <c r="GJU195" s="479"/>
      <c r="GJV195" s="479"/>
      <c r="GJW195" s="479"/>
      <c r="GJX195" s="479"/>
      <c r="GJY195" s="479"/>
      <c r="GJZ195" s="479"/>
      <c r="GKA195" s="479"/>
      <c r="GKB195" s="479"/>
      <c r="GKC195" s="479"/>
      <c r="GKD195" s="479"/>
      <c r="GKE195" s="479"/>
      <c r="GKF195" s="479"/>
      <c r="GKG195" s="479"/>
      <c r="GKH195" s="479"/>
      <c r="GKI195" s="479"/>
      <c r="GKJ195" s="479"/>
      <c r="GKK195" s="479"/>
      <c r="GKL195" s="479"/>
      <c r="GKM195" s="479"/>
      <c r="GKN195" s="479"/>
      <c r="GKO195" s="479"/>
      <c r="GKP195" s="479"/>
      <c r="GKQ195" s="479"/>
      <c r="GKR195" s="479"/>
      <c r="GKS195" s="479"/>
      <c r="GKT195" s="479"/>
      <c r="GKU195" s="479"/>
      <c r="GKV195" s="479"/>
      <c r="GKW195" s="479"/>
      <c r="GKX195" s="479"/>
      <c r="GKY195" s="479"/>
      <c r="GKZ195" s="479"/>
      <c r="GLA195" s="479"/>
      <c r="GLB195" s="479"/>
      <c r="GLC195" s="479"/>
      <c r="GLD195" s="479"/>
      <c r="GLE195" s="479"/>
      <c r="GLF195" s="479"/>
      <c r="GLG195" s="479"/>
      <c r="GLH195" s="479"/>
      <c r="GLI195" s="479"/>
      <c r="GLJ195" s="479"/>
      <c r="GLK195" s="479"/>
      <c r="GLL195" s="479"/>
      <c r="GLM195" s="479"/>
      <c r="GLN195" s="479"/>
      <c r="GLO195" s="479"/>
      <c r="GLP195" s="479"/>
      <c r="GLQ195" s="479"/>
      <c r="GLR195" s="479"/>
      <c r="GLS195" s="479"/>
      <c r="GLT195" s="479"/>
      <c r="GLU195" s="479"/>
      <c r="GLV195" s="479"/>
      <c r="GLW195" s="479"/>
      <c r="GLX195" s="479"/>
      <c r="GLY195" s="479"/>
      <c r="GLZ195" s="479"/>
      <c r="GMA195" s="479"/>
      <c r="GMB195" s="479"/>
      <c r="GMC195" s="479"/>
      <c r="GMD195" s="479"/>
      <c r="GME195" s="479"/>
      <c r="GMF195" s="479"/>
      <c r="GMG195" s="479"/>
      <c r="GMH195" s="479"/>
      <c r="GMI195" s="479"/>
      <c r="GMJ195" s="479"/>
      <c r="GMK195" s="479"/>
      <c r="GML195" s="479"/>
      <c r="GMM195" s="479"/>
      <c r="GMN195" s="479"/>
      <c r="GMO195" s="479"/>
      <c r="GMP195" s="479"/>
      <c r="GMQ195" s="479"/>
      <c r="GMR195" s="479"/>
      <c r="GMS195" s="479"/>
      <c r="GMT195" s="479"/>
      <c r="GMU195" s="479"/>
      <c r="GMV195" s="479"/>
      <c r="GMW195" s="479"/>
      <c r="GMX195" s="479"/>
      <c r="GMY195" s="479"/>
      <c r="GMZ195" s="479"/>
      <c r="GNA195" s="479"/>
      <c r="GNB195" s="479"/>
      <c r="GNC195" s="479"/>
      <c r="GND195" s="479"/>
      <c r="GNE195" s="479"/>
      <c r="GNF195" s="479"/>
      <c r="GNG195" s="479"/>
      <c r="GNH195" s="479"/>
      <c r="GNI195" s="479"/>
      <c r="GNJ195" s="479"/>
      <c r="GNK195" s="479"/>
      <c r="GNL195" s="479"/>
      <c r="GNM195" s="479"/>
      <c r="GNN195" s="479"/>
      <c r="GNO195" s="479"/>
      <c r="GNP195" s="479"/>
      <c r="GNQ195" s="479"/>
      <c r="GNR195" s="479"/>
      <c r="GNS195" s="479"/>
      <c r="GNT195" s="479"/>
      <c r="GNU195" s="479"/>
      <c r="GNV195" s="479"/>
      <c r="GNW195" s="479"/>
      <c r="GNX195" s="479"/>
      <c r="GNY195" s="479"/>
      <c r="GNZ195" s="479"/>
      <c r="GOA195" s="479"/>
      <c r="GOB195" s="479"/>
      <c r="GOC195" s="479"/>
      <c r="GOD195" s="479"/>
      <c r="GOE195" s="479"/>
      <c r="GOF195" s="479"/>
      <c r="GOG195" s="479"/>
      <c r="GOH195" s="479"/>
      <c r="GOI195" s="479"/>
      <c r="GOJ195" s="479"/>
      <c r="GOK195" s="479"/>
      <c r="GOL195" s="479"/>
      <c r="GOM195" s="479"/>
      <c r="GON195" s="479"/>
      <c r="GOO195" s="479"/>
      <c r="GOP195" s="479"/>
      <c r="GOQ195" s="479"/>
      <c r="GOR195" s="479"/>
      <c r="GOS195" s="479"/>
      <c r="GOT195" s="479"/>
      <c r="GOU195" s="479"/>
      <c r="GOV195" s="479"/>
      <c r="GOW195" s="479"/>
      <c r="GOX195" s="479"/>
      <c r="GOY195" s="479"/>
      <c r="GOZ195" s="479"/>
      <c r="GPA195" s="479"/>
      <c r="GPB195" s="479"/>
      <c r="GPC195" s="479"/>
      <c r="GPD195" s="479"/>
      <c r="GPE195" s="479"/>
      <c r="GPF195" s="479"/>
      <c r="GPG195" s="479"/>
      <c r="GPH195" s="479"/>
      <c r="GPI195" s="479"/>
      <c r="GPJ195" s="479"/>
      <c r="GPK195" s="479"/>
      <c r="GPL195" s="479"/>
      <c r="GPM195" s="479"/>
      <c r="GPN195" s="479"/>
      <c r="GPO195" s="479"/>
      <c r="GPP195" s="479"/>
      <c r="GPQ195" s="479"/>
      <c r="GPR195" s="479"/>
      <c r="GPS195" s="479"/>
      <c r="GPT195" s="479"/>
      <c r="GPU195" s="479"/>
      <c r="GPV195" s="479"/>
      <c r="GPW195" s="479"/>
      <c r="GPX195" s="479"/>
      <c r="GPY195" s="479"/>
      <c r="GPZ195" s="479"/>
      <c r="GQA195" s="479"/>
      <c r="GQB195" s="479"/>
      <c r="GQC195" s="479"/>
      <c r="GQD195" s="479"/>
      <c r="GQE195" s="479"/>
      <c r="GQF195" s="479"/>
      <c r="GQG195" s="479"/>
      <c r="GQH195" s="479"/>
      <c r="GQI195" s="479"/>
      <c r="GQJ195" s="479"/>
      <c r="GQK195" s="479"/>
      <c r="GQL195" s="479"/>
      <c r="GQM195" s="479"/>
      <c r="GQN195" s="479"/>
      <c r="GQO195" s="479"/>
      <c r="GQP195" s="479"/>
      <c r="GQQ195" s="479"/>
      <c r="GQR195" s="479"/>
      <c r="GQS195" s="479"/>
      <c r="GQT195" s="479"/>
      <c r="GQU195" s="479"/>
      <c r="GQV195" s="479"/>
      <c r="GQW195" s="479"/>
      <c r="GQX195" s="479"/>
      <c r="GQY195" s="479"/>
      <c r="GQZ195" s="479"/>
      <c r="GRA195" s="479"/>
      <c r="GRB195" s="479"/>
      <c r="GRC195" s="479"/>
      <c r="GRD195" s="479"/>
      <c r="GRE195" s="479"/>
      <c r="GRF195" s="479"/>
      <c r="GRG195" s="479"/>
      <c r="GRH195" s="479"/>
      <c r="GRI195" s="479"/>
      <c r="GRJ195" s="479"/>
      <c r="GRK195" s="479"/>
      <c r="GRL195" s="479"/>
      <c r="GRM195" s="479"/>
      <c r="GRN195" s="479"/>
      <c r="GRO195" s="479"/>
      <c r="GRP195" s="479"/>
      <c r="GRQ195" s="479"/>
      <c r="GRR195" s="479"/>
      <c r="GRS195" s="479"/>
      <c r="GRT195" s="479"/>
      <c r="GRU195" s="479"/>
      <c r="GRV195" s="479"/>
      <c r="GRW195" s="479"/>
      <c r="GRX195" s="479"/>
      <c r="GRY195" s="479"/>
      <c r="GRZ195" s="479"/>
      <c r="GSA195" s="479"/>
      <c r="GSB195" s="479"/>
      <c r="GSC195" s="479"/>
      <c r="GSD195" s="479"/>
      <c r="GSE195" s="479"/>
      <c r="GSF195" s="479"/>
      <c r="GSG195" s="479"/>
      <c r="GSH195" s="479"/>
      <c r="GSI195" s="479"/>
      <c r="GSJ195" s="479"/>
      <c r="GSK195" s="479"/>
      <c r="GSL195" s="479"/>
      <c r="GSM195" s="479"/>
      <c r="GSN195" s="479"/>
      <c r="GSO195" s="479"/>
      <c r="GSP195" s="479"/>
      <c r="GSQ195" s="479"/>
      <c r="GSR195" s="479"/>
      <c r="GSS195" s="479"/>
      <c r="GST195" s="479"/>
      <c r="GSU195" s="479"/>
      <c r="GSV195" s="479"/>
      <c r="GSW195" s="479"/>
      <c r="GSX195" s="479"/>
      <c r="GSY195" s="479"/>
      <c r="GSZ195" s="479"/>
      <c r="GTA195" s="479"/>
      <c r="GTB195" s="479"/>
      <c r="GTC195" s="479"/>
      <c r="GTD195" s="479"/>
      <c r="GTE195" s="479"/>
      <c r="GTF195" s="479"/>
      <c r="GTG195" s="479"/>
      <c r="GTH195" s="479"/>
      <c r="GTI195" s="479"/>
      <c r="GTJ195" s="479"/>
      <c r="GTK195" s="479"/>
      <c r="GTL195" s="479"/>
      <c r="GTM195" s="479"/>
      <c r="GTN195" s="479"/>
      <c r="GTO195" s="479"/>
      <c r="GTP195" s="479"/>
      <c r="GTQ195" s="479"/>
      <c r="GTR195" s="479"/>
      <c r="GTS195" s="479"/>
      <c r="GTT195" s="479"/>
      <c r="GTU195" s="479"/>
      <c r="GTV195" s="479"/>
      <c r="GTW195" s="479"/>
      <c r="GTX195" s="479"/>
      <c r="GTY195" s="479"/>
      <c r="GTZ195" s="479"/>
      <c r="GUA195" s="479"/>
      <c r="GUB195" s="479"/>
      <c r="GUC195" s="479"/>
      <c r="GUD195" s="479"/>
      <c r="GUE195" s="479"/>
      <c r="GUF195" s="479"/>
      <c r="GUG195" s="479"/>
      <c r="GUH195" s="479"/>
      <c r="GUI195" s="479"/>
      <c r="GUJ195" s="479"/>
      <c r="GUK195" s="479"/>
      <c r="GUL195" s="479"/>
      <c r="GUM195" s="479"/>
      <c r="GUN195" s="479"/>
      <c r="GUO195" s="479"/>
      <c r="GUP195" s="479"/>
      <c r="GUQ195" s="479"/>
      <c r="GUR195" s="479"/>
      <c r="GUS195" s="479"/>
      <c r="GUT195" s="479"/>
      <c r="GUU195" s="479"/>
      <c r="GUV195" s="479"/>
      <c r="GUW195" s="479"/>
      <c r="GUX195" s="479"/>
      <c r="GUY195" s="479"/>
      <c r="GUZ195" s="479"/>
      <c r="GVA195" s="479"/>
      <c r="GVB195" s="479"/>
      <c r="GVC195" s="479"/>
      <c r="GVD195" s="479"/>
      <c r="GVE195" s="479"/>
      <c r="GVF195" s="479"/>
      <c r="GVG195" s="479"/>
      <c r="GVH195" s="479"/>
      <c r="GVI195" s="479"/>
      <c r="GVJ195" s="479"/>
      <c r="GVK195" s="479"/>
      <c r="GVL195" s="479"/>
      <c r="GVM195" s="479"/>
      <c r="GVN195" s="479"/>
      <c r="GVO195" s="479"/>
      <c r="GVP195" s="479"/>
      <c r="GVQ195" s="479"/>
      <c r="GVR195" s="479"/>
      <c r="GVS195" s="479"/>
      <c r="GVT195" s="479"/>
      <c r="GVU195" s="479"/>
      <c r="GVV195" s="479"/>
      <c r="GVW195" s="479"/>
      <c r="GVX195" s="479"/>
      <c r="GVY195" s="479"/>
      <c r="GVZ195" s="479"/>
      <c r="GWA195" s="479"/>
      <c r="GWB195" s="479"/>
      <c r="GWC195" s="479"/>
      <c r="GWD195" s="479"/>
      <c r="GWE195" s="479"/>
      <c r="GWF195" s="479"/>
      <c r="GWG195" s="479"/>
      <c r="GWH195" s="479"/>
      <c r="GWI195" s="479"/>
      <c r="GWJ195" s="479"/>
      <c r="GWK195" s="479"/>
      <c r="GWL195" s="479"/>
      <c r="GWM195" s="479"/>
      <c r="GWN195" s="479"/>
      <c r="GWO195" s="479"/>
      <c r="GWP195" s="479"/>
      <c r="GWQ195" s="479"/>
      <c r="GWR195" s="479"/>
      <c r="GWS195" s="479"/>
      <c r="GWT195" s="479"/>
      <c r="GWU195" s="479"/>
      <c r="GWV195" s="479"/>
      <c r="GWW195" s="479"/>
      <c r="GWX195" s="479"/>
      <c r="GWY195" s="479"/>
      <c r="GWZ195" s="479"/>
      <c r="GXA195" s="479"/>
      <c r="GXB195" s="479"/>
      <c r="GXC195" s="479"/>
      <c r="GXD195" s="479"/>
      <c r="GXE195" s="479"/>
      <c r="GXF195" s="479"/>
      <c r="GXG195" s="479"/>
      <c r="GXH195" s="479"/>
      <c r="GXI195" s="479"/>
      <c r="GXJ195" s="479"/>
      <c r="GXK195" s="479"/>
      <c r="GXL195" s="479"/>
      <c r="GXM195" s="479"/>
      <c r="GXN195" s="479"/>
      <c r="GXO195" s="479"/>
      <c r="GXP195" s="479"/>
      <c r="GXQ195" s="479"/>
      <c r="GXR195" s="479"/>
      <c r="GXS195" s="479"/>
      <c r="GXT195" s="479"/>
      <c r="GXU195" s="479"/>
      <c r="GXV195" s="479"/>
      <c r="GXW195" s="479"/>
      <c r="GXX195" s="479"/>
      <c r="GXY195" s="479"/>
      <c r="GXZ195" s="479"/>
      <c r="GYA195" s="479"/>
      <c r="GYB195" s="479"/>
      <c r="GYC195" s="479"/>
      <c r="GYD195" s="479"/>
      <c r="GYE195" s="479"/>
      <c r="GYF195" s="479"/>
      <c r="GYG195" s="479"/>
      <c r="GYH195" s="479"/>
      <c r="GYI195" s="479"/>
      <c r="GYJ195" s="479"/>
      <c r="GYK195" s="479"/>
      <c r="GYL195" s="479"/>
      <c r="GYM195" s="479"/>
      <c r="GYN195" s="479"/>
      <c r="GYO195" s="479"/>
      <c r="GYP195" s="479"/>
      <c r="GYQ195" s="479"/>
      <c r="GYR195" s="479"/>
      <c r="GYS195" s="479"/>
      <c r="GYT195" s="479"/>
      <c r="GYU195" s="479"/>
      <c r="GYV195" s="479"/>
      <c r="GYW195" s="479"/>
      <c r="GYX195" s="479"/>
      <c r="GYY195" s="479"/>
      <c r="GYZ195" s="479"/>
      <c r="GZA195" s="479"/>
      <c r="GZB195" s="479"/>
      <c r="GZC195" s="479"/>
      <c r="GZD195" s="479"/>
      <c r="GZE195" s="479"/>
      <c r="GZF195" s="479"/>
      <c r="GZG195" s="479"/>
      <c r="GZH195" s="479"/>
      <c r="GZI195" s="479"/>
      <c r="GZJ195" s="479"/>
      <c r="GZK195" s="479"/>
      <c r="GZL195" s="479"/>
      <c r="GZM195" s="479"/>
      <c r="GZN195" s="479"/>
      <c r="GZO195" s="479"/>
      <c r="GZP195" s="479"/>
      <c r="GZQ195" s="479"/>
      <c r="GZR195" s="479"/>
      <c r="GZS195" s="479"/>
      <c r="GZT195" s="479"/>
      <c r="GZU195" s="479"/>
      <c r="GZV195" s="479"/>
      <c r="GZW195" s="479"/>
      <c r="GZX195" s="479"/>
      <c r="GZY195" s="479"/>
      <c r="GZZ195" s="479"/>
      <c r="HAA195" s="479"/>
      <c r="HAB195" s="479"/>
      <c r="HAC195" s="479"/>
      <c r="HAD195" s="479"/>
      <c r="HAE195" s="479"/>
      <c r="HAF195" s="479"/>
      <c r="HAG195" s="479"/>
      <c r="HAH195" s="479"/>
      <c r="HAI195" s="479"/>
      <c r="HAJ195" s="479"/>
      <c r="HAK195" s="479"/>
      <c r="HAL195" s="479"/>
      <c r="HAM195" s="479"/>
      <c r="HAN195" s="479"/>
      <c r="HAO195" s="479"/>
      <c r="HAP195" s="479"/>
      <c r="HAQ195" s="479"/>
      <c r="HAR195" s="479"/>
      <c r="HAS195" s="479"/>
      <c r="HAT195" s="479"/>
      <c r="HAU195" s="479"/>
      <c r="HAV195" s="479"/>
      <c r="HAW195" s="479"/>
      <c r="HAX195" s="479"/>
      <c r="HAY195" s="479"/>
      <c r="HAZ195" s="479"/>
      <c r="HBA195" s="479"/>
      <c r="HBB195" s="479"/>
      <c r="HBC195" s="479"/>
      <c r="HBD195" s="479"/>
      <c r="HBE195" s="479"/>
      <c r="HBF195" s="479"/>
      <c r="HBG195" s="479"/>
      <c r="HBH195" s="479"/>
      <c r="HBI195" s="479"/>
      <c r="HBJ195" s="479"/>
      <c r="HBK195" s="479"/>
      <c r="HBL195" s="479"/>
      <c r="HBM195" s="479"/>
      <c r="HBN195" s="479"/>
      <c r="HBO195" s="479"/>
      <c r="HBP195" s="479"/>
      <c r="HBQ195" s="479"/>
      <c r="HBR195" s="479"/>
      <c r="HBS195" s="479"/>
      <c r="HBT195" s="479"/>
      <c r="HBU195" s="479"/>
      <c r="HBV195" s="479"/>
      <c r="HBW195" s="479"/>
      <c r="HBX195" s="479"/>
      <c r="HBY195" s="479"/>
      <c r="HBZ195" s="479"/>
      <c r="HCA195" s="479"/>
      <c r="HCB195" s="479"/>
      <c r="HCC195" s="479"/>
      <c r="HCD195" s="479"/>
      <c r="HCE195" s="479"/>
      <c r="HCF195" s="479"/>
      <c r="HCG195" s="479"/>
      <c r="HCH195" s="479"/>
      <c r="HCI195" s="479"/>
      <c r="HCJ195" s="479"/>
      <c r="HCK195" s="479"/>
      <c r="HCL195" s="479"/>
      <c r="HCM195" s="479"/>
      <c r="HCN195" s="479"/>
      <c r="HCO195" s="479"/>
      <c r="HCP195" s="479"/>
      <c r="HCQ195" s="479"/>
      <c r="HCR195" s="479"/>
      <c r="HCS195" s="479"/>
      <c r="HCT195" s="479"/>
      <c r="HCU195" s="479"/>
      <c r="HCV195" s="479"/>
      <c r="HCW195" s="479"/>
      <c r="HCX195" s="479"/>
      <c r="HCY195" s="479"/>
      <c r="HCZ195" s="479"/>
      <c r="HDA195" s="479"/>
      <c r="HDB195" s="479"/>
      <c r="HDC195" s="479"/>
      <c r="HDD195" s="479"/>
      <c r="HDE195" s="479"/>
      <c r="HDF195" s="479"/>
      <c r="HDG195" s="479"/>
      <c r="HDH195" s="479"/>
      <c r="HDI195" s="479"/>
      <c r="HDJ195" s="479"/>
      <c r="HDK195" s="479"/>
      <c r="HDL195" s="479"/>
      <c r="HDM195" s="479"/>
      <c r="HDN195" s="479"/>
      <c r="HDO195" s="479"/>
      <c r="HDP195" s="479"/>
      <c r="HDQ195" s="479"/>
      <c r="HDR195" s="479"/>
      <c r="HDS195" s="479"/>
      <c r="HDT195" s="479"/>
      <c r="HDU195" s="479"/>
      <c r="HDV195" s="479"/>
      <c r="HDW195" s="479"/>
      <c r="HDX195" s="479"/>
      <c r="HDY195" s="479"/>
      <c r="HDZ195" s="479"/>
      <c r="HEA195" s="479"/>
      <c r="HEB195" s="479"/>
      <c r="HEC195" s="479"/>
      <c r="HED195" s="479"/>
      <c r="HEE195" s="479"/>
      <c r="HEF195" s="479"/>
      <c r="HEG195" s="479"/>
      <c r="HEH195" s="479"/>
      <c r="HEI195" s="479"/>
      <c r="HEJ195" s="479"/>
      <c r="HEK195" s="479"/>
      <c r="HEL195" s="479"/>
      <c r="HEM195" s="479"/>
      <c r="HEN195" s="479"/>
      <c r="HEO195" s="479"/>
      <c r="HEP195" s="479"/>
      <c r="HEQ195" s="479"/>
      <c r="HER195" s="479"/>
      <c r="HES195" s="479"/>
      <c r="HET195" s="479"/>
      <c r="HEU195" s="479"/>
      <c r="HEV195" s="479"/>
      <c r="HEW195" s="479"/>
      <c r="HEX195" s="479"/>
      <c r="HEY195" s="479"/>
      <c r="HEZ195" s="479"/>
      <c r="HFA195" s="479"/>
      <c r="HFB195" s="479"/>
      <c r="HFC195" s="479"/>
      <c r="HFD195" s="479"/>
      <c r="HFE195" s="479"/>
      <c r="HFF195" s="479"/>
      <c r="HFG195" s="479"/>
      <c r="HFH195" s="479"/>
      <c r="HFI195" s="479"/>
      <c r="HFJ195" s="479"/>
      <c r="HFK195" s="479"/>
      <c r="HFL195" s="479"/>
      <c r="HFM195" s="479"/>
      <c r="HFN195" s="479"/>
      <c r="HFO195" s="479"/>
      <c r="HFP195" s="479"/>
      <c r="HFQ195" s="479"/>
      <c r="HFR195" s="479"/>
      <c r="HFS195" s="479"/>
      <c r="HFT195" s="479"/>
      <c r="HFU195" s="479"/>
      <c r="HFV195" s="479"/>
      <c r="HFW195" s="479"/>
      <c r="HFX195" s="479"/>
      <c r="HFY195" s="479"/>
      <c r="HFZ195" s="479"/>
      <c r="HGA195" s="479"/>
      <c r="HGB195" s="479"/>
      <c r="HGC195" s="479"/>
      <c r="HGD195" s="479"/>
      <c r="HGE195" s="479"/>
      <c r="HGF195" s="479"/>
      <c r="HGG195" s="479"/>
      <c r="HGH195" s="479"/>
      <c r="HGI195" s="479"/>
      <c r="HGJ195" s="479"/>
      <c r="HGK195" s="479"/>
      <c r="HGL195" s="479"/>
      <c r="HGM195" s="479"/>
      <c r="HGN195" s="479"/>
      <c r="HGO195" s="479"/>
      <c r="HGP195" s="479"/>
      <c r="HGQ195" s="479"/>
      <c r="HGR195" s="479"/>
      <c r="HGS195" s="479"/>
      <c r="HGT195" s="479"/>
      <c r="HGU195" s="479"/>
      <c r="HGV195" s="479"/>
      <c r="HGW195" s="479"/>
      <c r="HGX195" s="479"/>
      <c r="HGY195" s="479"/>
      <c r="HGZ195" s="479"/>
      <c r="HHA195" s="479"/>
      <c r="HHB195" s="479"/>
      <c r="HHC195" s="479"/>
      <c r="HHD195" s="479"/>
      <c r="HHE195" s="479"/>
      <c r="HHF195" s="479"/>
      <c r="HHG195" s="479"/>
      <c r="HHH195" s="479"/>
      <c r="HHI195" s="479"/>
      <c r="HHJ195" s="479"/>
      <c r="HHK195" s="479"/>
      <c r="HHL195" s="479"/>
      <c r="HHM195" s="479"/>
      <c r="HHN195" s="479"/>
      <c r="HHO195" s="479"/>
      <c r="HHP195" s="479"/>
      <c r="HHQ195" s="479"/>
      <c r="HHR195" s="479"/>
      <c r="HHS195" s="479"/>
      <c r="HHT195" s="479"/>
      <c r="HHU195" s="479"/>
      <c r="HHV195" s="479"/>
      <c r="HHW195" s="479"/>
      <c r="HHX195" s="479"/>
      <c r="HHY195" s="479"/>
      <c r="HHZ195" s="479"/>
      <c r="HIA195" s="479"/>
      <c r="HIB195" s="479"/>
      <c r="HIC195" s="479"/>
      <c r="HID195" s="479"/>
      <c r="HIE195" s="479"/>
      <c r="HIF195" s="479"/>
      <c r="HIG195" s="479"/>
      <c r="HIH195" s="479"/>
      <c r="HII195" s="479"/>
      <c r="HIJ195" s="479"/>
      <c r="HIK195" s="479"/>
      <c r="HIL195" s="479"/>
      <c r="HIM195" s="479"/>
      <c r="HIN195" s="479"/>
      <c r="HIO195" s="479"/>
      <c r="HIP195" s="479"/>
      <c r="HIQ195" s="479"/>
      <c r="HIR195" s="479"/>
      <c r="HIS195" s="479"/>
      <c r="HIT195" s="479"/>
      <c r="HIU195" s="479"/>
      <c r="HIV195" s="479"/>
      <c r="HIW195" s="479"/>
      <c r="HIX195" s="479"/>
      <c r="HIY195" s="479"/>
      <c r="HIZ195" s="479"/>
      <c r="HJA195" s="479"/>
      <c r="HJB195" s="479"/>
      <c r="HJC195" s="479"/>
      <c r="HJD195" s="479"/>
      <c r="HJE195" s="479"/>
      <c r="HJF195" s="479"/>
      <c r="HJG195" s="479"/>
      <c r="HJH195" s="479"/>
      <c r="HJI195" s="479"/>
      <c r="HJJ195" s="479"/>
      <c r="HJK195" s="479"/>
      <c r="HJL195" s="479"/>
      <c r="HJM195" s="479"/>
      <c r="HJN195" s="479"/>
      <c r="HJO195" s="479"/>
      <c r="HJP195" s="479"/>
      <c r="HJQ195" s="479"/>
      <c r="HJR195" s="479"/>
      <c r="HJS195" s="479"/>
      <c r="HJT195" s="479"/>
      <c r="HJU195" s="479"/>
      <c r="HJV195" s="479"/>
      <c r="HJW195" s="479"/>
      <c r="HJX195" s="479"/>
      <c r="HJY195" s="479"/>
      <c r="HJZ195" s="479"/>
      <c r="HKA195" s="479"/>
      <c r="HKB195" s="479"/>
      <c r="HKC195" s="479"/>
      <c r="HKD195" s="479"/>
      <c r="HKE195" s="479"/>
      <c r="HKF195" s="479"/>
      <c r="HKG195" s="479"/>
      <c r="HKH195" s="479"/>
      <c r="HKI195" s="479"/>
      <c r="HKJ195" s="479"/>
      <c r="HKK195" s="479"/>
      <c r="HKL195" s="479"/>
      <c r="HKM195" s="479"/>
      <c r="HKN195" s="479"/>
      <c r="HKO195" s="479"/>
      <c r="HKP195" s="479"/>
      <c r="HKQ195" s="479"/>
      <c r="HKR195" s="479"/>
      <c r="HKS195" s="479"/>
      <c r="HKT195" s="479"/>
      <c r="HKU195" s="479"/>
      <c r="HKV195" s="479"/>
      <c r="HKW195" s="479"/>
      <c r="HKX195" s="479"/>
      <c r="HKY195" s="479"/>
      <c r="HKZ195" s="479"/>
      <c r="HLA195" s="479"/>
      <c r="HLB195" s="479"/>
      <c r="HLC195" s="479"/>
      <c r="HLD195" s="479"/>
      <c r="HLE195" s="479"/>
      <c r="HLF195" s="479"/>
      <c r="HLG195" s="479"/>
      <c r="HLH195" s="479"/>
      <c r="HLI195" s="479"/>
      <c r="HLJ195" s="479"/>
      <c r="HLK195" s="479"/>
      <c r="HLL195" s="479"/>
      <c r="HLM195" s="479"/>
      <c r="HLN195" s="479"/>
      <c r="HLO195" s="479"/>
      <c r="HLP195" s="479"/>
      <c r="HLQ195" s="479"/>
      <c r="HLR195" s="479"/>
      <c r="HLS195" s="479"/>
      <c r="HLT195" s="479"/>
      <c r="HLU195" s="479"/>
      <c r="HLV195" s="479"/>
      <c r="HLW195" s="479"/>
      <c r="HLX195" s="479"/>
      <c r="HLY195" s="479"/>
      <c r="HLZ195" s="479"/>
      <c r="HMA195" s="479"/>
      <c r="HMB195" s="479"/>
      <c r="HMC195" s="479"/>
      <c r="HMD195" s="479"/>
      <c r="HME195" s="479"/>
      <c r="HMF195" s="479"/>
      <c r="HMG195" s="479"/>
      <c r="HMH195" s="479"/>
      <c r="HMI195" s="479"/>
      <c r="HMJ195" s="479"/>
      <c r="HMK195" s="479"/>
      <c r="HML195" s="479"/>
      <c r="HMM195" s="479"/>
      <c r="HMN195" s="479"/>
      <c r="HMO195" s="479"/>
      <c r="HMP195" s="479"/>
      <c r="HMQ195" s="479"/>
      <c r="HMR195" s="479"/>
      <c r="HMS195" s="479"/>
      <c r="HMT195" s="479"/>
      <c r="HMU195" s="479"/>
      <c r="HMV195" s="479"/>
      <c r="HMW195" s="479"/>
      <c r="HMX195" s="479"/>
      <c r="HMY195" s="479"/>
      <c r="HMZ195" s="479"/>
      <c r="HNA195" s="479"/>
      <c r="HNB195" s="479"/>
      <c r="HNC195" s="479"/>
      <c r="HND195" s="479"/>
      <c r="HNE195" s="479"/>
      <c r="HNF195" s="479"/>
      <c r="HNG195" s="479"/>
      <c r="HNH195" s="479"/>
      <c r="HNI195" s="479"/>
      <c r="HNJ195" s="479"/>
      <c r="HNK195" s="479"/>
      <c r="HNL195" s="479"/>
      <c r="HNM195" s="479"/>
      <c r="HNN195" s="479"/>
      <c r="HNO195" s="479"/>
      <c r="HNP195" s="479"/>
      <c r="HNQ195" s="479"/>
      <c r="HNR195" s="479"/>
      <c r="HNS195" s="479"/>
      <c r="HNT195" s="479"/>
      <c r="HNU195" s="479"/>
      <c r="HNV195" s="479"/>
      <c r="HNW195" s="479"/>
      <c r="HNX195" s="479"/>
      <c r="HNY195" s="479"/>
      <c r="HNZ195" s="479"/>
      <c r="HOA195" s="479"/>
      <c r="HOB195" s="479"/>
      <c r="HOC195" s="479"/>
      <c r="HOD195" s="479"/>
      <c r="HOE195" s="479"/>
      <c r="HOF195" s="479"/>
      <c r="HOG195" s="479"/>
      <c r="HOH195" s="479"/>
      <c r="HOI195" s="479"/>
      <c r="HOJ195" s="479"/>
      <c r="HOK195" s="479"/>
      <c r="HOL195" s="479"/>
      <c r="HOM195" s="479"/>
      <c r="HON195" s="479"/>
      <c r="HOO195" s="479"/>
      <c r="HOP195" s="479"/>
      <c r="HOQ195" s="479"/>
      <c r="HOR195" s="479"/>
      <c r="HOS195" s="479"/>
      <c r="HOT195" s="479"/>
      <c r="HOU195" s="479"/>
      <c r="HOV195" s="479"/>
      <c r="HOW195" s="479"/>
      <c r="HOX195" s="479"/>
      <c r="HOY195" s="479"/>
      <c r="HOZ195" s="479"/>
      <c r="HPA195" s="479"/>
      <c r="HPB195" s="479"/>
      <c r="HPC195" s="479"/>
      <c r="HPD195" s="479"/>
      <c r="HPE195" s="479"/>
      <c r="HPF195" s="479"/>
      <c r="HPG195" s="479"/>
      <c r="HPH195" s="479"/>
      <c r="HPI195" s="479"/>
      <c r="HPJ195" s="479"/>
      <c r="HPK195" s="479"/>
      <c r="HPL195" s="479"/>
      <c r="HPM195" s="479"/>
      <c r="HPN195" s="479"/>
      <c r="HPO195" s="479"/>
      <c r="HPP195" s="479"/>
      <c r="HPQ195" s="479"/>
      <c r="HPR195" s="479"/>
      <c r="HPS195" s="479"/>
      <c r="HPT195" s="479"/>
      <c r="HPU195" s="479"/>
      <c r="HPV195" s="479"/>
      <c r="HPW195" s="479"/>
      <c r="HPX195" s="479"/>
      <c r="HPY195" s="479"/>
      <c r="HPZ195" s="479"/>
      <c r="HQA195" s="479"/>
      <c r="HQB195" s="479"/>
      <c r="HQC195" s="479"/>
      <c r="HQD195" s="479"/>
      <c r="HQE195" s="479"/>
      <c r="HQF195" s="479"/>
      <c r="HQG195" s="479"/>
      <c r="HQH195" s="479"/>
      <c r="HQI195" s="479"/>
      <c r="HQJ195" s="479"/>
      <c r="HQK195" s="479"/>
      <c r="HQL195" s="479"/>
      <c r="HQM195" s="479"/>
      <c r="HQN195" s="479"/>
      <c r="HQO195" s="479"/>
      <c r="HQP195" s="479"/>
      <c r="HQQ195" s="479"/>
      <c r="HQR195" s="479"/>
      <c r="HQS195" s="479"/>
      <c r="HQT195" s="479"/>
      <c r="HQU195" s="479"/>
      <c r="HQV195" s="479"/>
      <c r="HQW195" s="479"/>
      <c r="HQX195" s="479"/>
      <c r="HQY195" s="479"/>
      <c r="HQZ195" s="479"/>
      <c r="HRA195" s="479"/>
      <c r="HRB195" s="479"/>
      <c r="HRC195" s="479"/>
      <c r="HRD195" s="479"/>
      <c r="HRE195" s="479"/>
      <c r="HRF195" s="479"/>
      <c r="HRG195" s="479"/>
      <c r="HRH195" s="479"/>
      <c r="HRI195" s="479"/>
      <c r="HRJ195" s="479"/>
      <c r="HRK195" s="479"/>
      <c r="HRL195" s="479"/>
      <c r="HRM195" s="479"/>
      <c r="HRN195" s="479"/>
      <c r="HRO195" s="479"/>
      <c r="HRP195" s="479"/>
      <c r="HRQ195" s="479"/>
      <c r="HRR195" s="479"/>
      <c r="HRS195" s="479"/>
      <c r="HRT195" s="479"/>
      <c r="HRU195" s="479"/>
      <c r="HRV195" s="479"/>
      <c r="HRW195" s="479"/>
      <c r="HRX195" s="479"/>
      <c r="HRY195" s="479"/>
      <c r="HRZ195" s="479"/>
      <c r="HSA195" s="479"/>
      <c r="HSB195" s="479"/>
      <c r="HSC195" s="479"/>
      <c r="HSD195" s="479"/>
      <c r="HSE195" s="479"/>
      <c r="HSF195" s="479"/>
      <c r="HSG195" s="479"/>
      <c r="HSH195" s="479"/>
      <c r="HSI195" s="479"/>
      <c r="HSJ195" s="479"/>
      <c r="HSK195" s="479"/>
      <c r="HSL195" s="479"/>
      <c r="HSM195" s="479"/>
      <c r="HSN195" s="479"/>
      <c r="HSO195" s="479"/>
      <c r="HSP195" s="479"/>
      <c r="HSQ195" s="479"/>
      <c r="HSR195" s="479"/>
      <c r="HSS195" s="479"/>
      <c r="HST195" s="479"/>
      <c r="HSU195" s="479"/>
      <c r="HSV195" s="479"/>
      <c r="HSW195" s="479"/>
      <c r="HSX195" s="479"/>
      <c r="HSY195" s="479"/>
      <c r="HSZ195" s="479"/>
      <c r="HTA195" s="479"/>
      <c r="HTB195" s="479"/>
      <c r="HTC195" s="479"/>
      <c r="HTD195" s="479"/>
      <c r="HTE195" s="479"/>
      <c r="HTF195" s="479"/>
      <c r="HTG195" s="479"/>
      <c r="HTH195" s="479"/>
      <c r="HTI195" s="479"/>
      <c r="HTJ195" s="479"/>
      <c r="HTK195" s="479"/>
      <c r="HTL195" s="479"/>
      <c r="HTM195" s="479"/>
      <c r="HTN195" s="479"/>
      <c r="HTO195" s="479"/>
      <c r="HTP195" s="479"/>
      <c r="HTQ195" s="479"/>
      <c r="HTR195" s="479"/>
      <c r="HTS195" s="479"/>
      <c r="HTT195" s="479"/>
      <c r="HTU195" s="479"/>
      <c r="HTV195" s="479"/>
      <c r="HTW195" s="479"/>
      <c r="HTX195" s="479"/>
      <c r="HTY195" s="479"/>
      <c r="HTZ195" s="479"/>
      <c r="HUA195" s="479"/>
      <c r="HUB195" s="479"/>
      <c r="HUC195" s="479"/>
      <c r="HUD195" s="479"/>
      <c r="HUE195" s="479"/>
      <c r="HUF195" s="479"/>
      <c r="HUG195" s="479"/>
      <c r="HUH195" s="479"/>
      <c r="HUI195" s="479"/>
      <c r="HUJ195" s="479"/>
      <c r="HUK195" s="479"/>
      <c r="HUL195" s="479"/>
      <c r="HUM195" s="479"/>
      <c r="HUN195" s="479"/>
      <c r="HUO195" s="479"/>
      <c r="HUP195" s="479"/>
      <c r="HUQ195" s="479"/>
      <c r="HUR195" s="479"/>
      <c r="HUS195" s="479"/>
      <c r="HUT195" s="479"/>
      <c r="HUU195" s="479"/>
      <c r="HUV195" s="479"/>
      <c r="HUW195" s="479"/>
      <c r="HUX195" s="479"/>
      <c r="HUY195" s="479"/>
      <c r="HUZ195" s="479"/>
      <c r="HVA195" s="479"/>
      <c r="HVB195" s="479"/>
      <c r="HVC195" s="479"/>
      <c r="HVD195" s="479"/>
      <c r="HVE195" s="479"/>
      <c r="HVF195" s="479"/>
      <c r="HVG195" s="479"/>
      <c r="HVH195" s="479"/>
      <c r="HVI195" s="479"/>
      <c r="HVJ195" s="479"/>
      <c r="HVK195" s="479"/>
      <c r="HVL195" s="479"/>
      <c r="HVM195" s="479"/>
      <c r="HVN195" s="479"/>
      <c r="HVO195" s="479"/>
      <c r="HVP195" s="479"/>
      <c r="HVQ195" s="479"/>
      <c r="HVR195" s="479"/>
      <c r="HVS195" s="479"/>
      <c r="HVT195" s="479"/>
      <c r="HVU195" s="479"/>
      <c r="HVV195" s="479"/>
      <c r="HVW195" s="479"/>
      <c r="HVX195" s="479"/>
      <c r="HVY195" s="479"/>
      <c r="HVZ195" s="479"/>
      <c r="HWA195" s="479"/>
      <c r="HWB195" s="479"/>
      <c r="HWC195" s="479"/>
      <c r="HWD195" s="479"/>
      <c r="HWE195" s="479"/>
      <c r="HWF195" s="479"/>
      <c r="HWG195" s="479"/>
      <c r="HWH195" s="479"/>
      <c r="HWI195" s="479"/>
      <c r="HWJ195" s="479"/>
      <c r="HWK195" s="479"/>
      <c r="HWL195" s="479"/>
      <c r="HWM195" s="479"/>
      <c r="HWN195" s="479"/>
      <c r="HWO195" s="479"/>
      <c r="HWP195" s="479"/>
      <c r="HWQ195" s="479"/>
      <c r="HWR195" s="479"/>
      <c r="HWS195" s="479"/>
      <c r="HWT195" s="479"/>
      <c r="HWU195" s="479"/>
      <c r="HWV195" s="479"/>
      <c r="HWW195" s="479"/>
      <c r="HWX195" s="479"/>
      <c r="HWY195" s="479"/>
      <c r="HWZ195" s="479"/>
      <c r="HXA195" s="479"/>
      <c r="HXB195" s="479"/>
      <c r="HXC195" s="479"/>
      <c r="HXD195" s="479"/>
      <c r="HXE195" s="479"/>
      <c r="HXF195" s="479"/>
      <c r="HXG195" s="479"/>
      <c r="HXH195" s="479"/>
      <c r="HXI195" s="479"/>
      <c r="HXJ195" s="479"/>
      <c r="HXK195" s="479"/>
      <c r="HXL195" s="479"/>
      <c r="HXM195" s="479"/>
      <c r="HXN195" s="479"/>
      <c r="HXO195" s="479"/>
      <c r="HXP195" s="479"/>
      <c r="HXQ195" s="479"/>
      <c r="HXR195" s="479"/>
      <c r="HXS195" s="479"/>
      <c r="HXT195" s="479"/>
      <c r="HXU195" s="479"/>
      <c r="HXV195" s="479"/>
      <c r="HXW195" s="479"/>
      <c r="HXX195" s="479"/>
      <c r="HXY195" s="479"/>
      <c r="HXZ195" s="479"/>
      <c r="HYA195" s="479"/>
      <c r="HYB195" s="479"/>
      <c r="HYC195" s="479"/>
      <c r="HYD195" s="479"/>
      <c r="HYE195" s="479"/>
      <c r="HYF195" s="479"/>
      <c r="HYG195" s="479"/>
      <c r="HYH195" s="479"/>
      <c r="HYI195" s="479"/>
      <c r="HYJ195" s="479"/>
      <c r="HYK195" s="479"/>
      <c r="HYL195" s="479"/>
      <c r="HYM195" s="479"/>
      <c r="HYN195" s="479"/>
      <c r="HYO195" s="479"/>
      <c r="HYP195" s="479"/>
      <c r="HYQ195" s="479"/>
      <c r="HYR195" s="479"/>
      <c r="HYS195" s="479"/>
      <c r="HYT195" s="479"/>
      <c r="HYU195" s="479"/>
      <c r="HYV195" s="479"/>
      <c r="HYW195" s="479"/>
      <c r="HYX195" s="479"/>
      <c r="HYY195" s="479"/>
      <c r="HYZ195" s="479"/>
      <c r="HZA195" s="479"/>
      <c r="HZB195" s="479"/>
      <c r="HZC195" s="479"/>
      <c r="HZD195" s="479"/>
      <c r="HZE195" s="479"/>
      <c r="HZF195" s="479"/>
      <c r="HZG195" s="479"/>
      <c r="HZH195" s="479"/>
      <c r="HZI195" s="479"/>
      <c r="HZJ195" s="479"/>
      <c r="HZK195" s="479"/>
      <c r="HZL195" s="479"/>
      <c r="HZM195" s="479"/>
      <c r="HZN195" s="479"/>
      <c r="HZO195" s="479"/>
      <c r="HZP195" s="479"/>
      <c r="HZQ195" s="479"/>
      <c r="HZR195" s="479"/>
      <c r="HZS195" s="479"/>
      <c r="HZT195" s="479"/>
      <c r="HZU195" s="479"/>
      <c r="HZV195" s="479"/>
      <c r="HZW195" s="479"/>
      <c r="HZX195" s="479"/>
      <c r="HZY195" s="479"/>
      <c r="HZZ195" s="479"/>
      <c r="IAA195" s="479"/>
      <c r="IAB195" s="479"/>
      <c r="IAC195" s="479"/>
      <c r="IAD195" s="479"/>
      <c r="IAE195" s="479"/>
      <c r="IAF195" s="479"/>
      <c r="IAG195" s="479"/>
      <c r="IAH195" s="479"/>
      <c r="IAI195" s="479"/>
      <c r="IAJ195" s="479"/>
      <c r="IAK195" s="479"/>
      <c r="IAL195" s="479"/>
      <c r="IAM195" s="479"/>
      <c r="IAN195" s="479"/>
      <c r="IAO195" s="479"/>
      <c r="IAP195" s="479"/>
      <c r="IAQ195" s="479"/>
      <c r="IAR195" s="479"/>
      <c r="IAS195" s="479"/>
      <c r="IAT195" s="479"/>
      <c r="IAU195" s="479"/>
      <c r="IAV195" s="479"/>
      <c r="IAW195" s="479"/>
      <c r="IAX195" s="479"/>
      <c r="IAY195" s="479"/>
      <c r="IAZ195" s="479"/>
      <c r="IBA195" s="479"/>
      <c r="IBB195" s="479"/>
      <c r="IBC195" s="479"/>
      <c r="IBD195" s="479"/>
      <c r="IBE195" s="479"/>
      <c r="IBF195" s="479"/>
      <c r="IBG195" s="479"/>
      <c r="IBH195" s="479"/>
      <c r="IBI195" s="479"/>
      <c r="IBJ195" s="479"/>
      <c r="IBK195" s="479"/>
      <c r="IBL195" s="479"/>
      <c r="IBM195" s="479"/>
      <c r="IBN195" s="479"/>
      <c r="IBO195" s="479"/>
      <c r="IBP195" s="479"/>
      <c r="IBQ195" s="479"/>
      <c r="IBR195" s="479"/>
      <c r="IBS195" s="479"/>
      <c r="IBT195" s="479"/>
      <c r="IBU195" s="479"/>
      <c r="IBV195" s="479"/>
      <c r="IBW195" s="479"/>
      <c r="IBX195" s="479"/>
      <c r="IBY195" s="479"/>
      <c r="IBZ195" s="479"/>
      <c r="ICA195" s="479"/>
      <c r="ICB195" s="479"/>
      <c r="ICC195" s="479"/>
      <c r="ICD195" s="479"/>
      <c r="ICE195" s="479"/>
      <c r="ICF195" s="479"/>
      <c r="ICG195" s="479"/>
      <c r="ICH195" s="479"/>
      <c r="ICI195" s="479"/>
      <c r="ICJ195" s="479"/>
      <c r="ICK195" s="479"/>
      <c r="ICL195" s="479"/>
      <c r="ICM195" s="479"/>
      <c r="ICN195" s="479"/>
      <c r="ICO195" s="479"/>
      <c r="ICP195" s="479"/>
      <c r="ICQ195" s="479"/>
      <c r="ICR195" s="479"/>
      <c r="ICS195" s="479"/>
      <c r="ICT195" s="479"/>
      <c r="ICU195" s="479"/>
      <c r="ICV195" s="479"/>
      <c r="ICW195" s="479"/>
      <c r="ICX195" s="479"/>
      <c r="ICY195" s="479"/>
      <c r="ICZ195" s="479"/>
      <c r="IDA195" s="479"/>
      <c r="IDB195" s="479"/>
      <c r="IDC195" s="479"/>
      <c r="IDD195" s="479"/>
      <c r="IDE195" s="479"/>
      <c r="IDF195" s="479"/>
      <c r="IDG195" s="479"/>
      <c r="IDH195" s="479"/>
      <c r="IDI195" s="479"/>
      <c r="IDJ195" s="479"/>
      <c r="IDK195" s="479"/>
      <c r="IDL195" s="479"/>
      <c r="IDM195" s="479"/>
      <c r="IDN195" s="479"/>
      <c r="IDO195" s="479"/>
      <c r="IDP195" s="479"/>
      <c r="IDQ195" s="479"/>
      <c r="IDR195" s="479"/>
      <c r="IDS195" s="479"/>
      <c r="IDT195" s="479"/>
      <c r="IDU195" s="479"/>
      <c r="IDV195" s="479"/>
      <c r="IDW195" s="479"/>
      <c r="IDX195" s="479"/>
      <c r="IDY195" s="479"/>
      <c r="IDZ195" s="479"/>
      <c r="IEA195" s="479"/>
      <c r="IEB195" s="479"/>
      <c r="IEC195" s="479"/>
      <c r="IED195" s="479"/>
      <c r="IEE195" s="479"/>
      <c r="IEF195" s="479"/>
      <c r="IEG195" s="479"/>
      <c r="IEH195" s="479"/>
      <c r="IEI195" s="479"/>
      <c r="IEJ195" s="479"/>
      <c r="IEK195" s="479"/>
      <c r="IEL195" s="479"/>
      <c r="IEM195" s="479"/>
      <c r="IEN195" s="479"/>
      <c r="IEO195" s="479"/>
      <c r="IEP195" s="479"/>
      <c r="IEQ195" s="479"/>
      <c r="IER195" s="479"/>
      <c r="IES195" s="479"/>
      <c r="IET195" s="479"/>
      <c r="IEU195" s="479"/>
      <c r="IEV195" s="479"/>
      <c r="IEW195" s="479"/>
      <c r="IEX195" s="479"/>
      <c r="IEY195" s="479"/>
      <c r="IEZ195" s="479"/>
      <c r="IFA195" s="479"/>
      <c r="IFB195" s="479"/>
      <c r="IFC195" s="479"/>
      <c r="IFD195" s="479"/>
      <c r="IFE195" s="479"/>
      <c r="IFF195" s="479"/>
      <c r="IFG195" s="479"/>
      <c r="IFH195" s="479"/>
      <c r="IFI195" s="479"/>
      <c r="IFJ195" s="479"/>
      <c r="IFK195" s="479"/>
      <c r="IFL195" s="479"/>
      <c r="IFM195" s="479"/>
      <c r="IFN195" s="479"/>
      <c r="IFO195" s="479"/>
      <c r="IFP195" s="479"/>
      <c r="IFQ195" s="479"/>
      <c r="IFR195" s="479"/>
      <c r="IFS195" s="479"/>
      <c r="IFT195" s="479"/>
      <c r="IFU195" s="479"/>
      <c r="IFV195" s="479"/>
      <c r="IFW195" s="479"/>
      <c r="IFX195" s="479"/>
      <c r="IFY195" s="479"/>
      <c r="IFZ195" s="479"/>
      <c r="IGA195" s="479"/>
      <c r="IGB195" s="479"/>
      <c r="IGC195" s="479"/>
      <c r="IGD195" s="479"/>
      <c r="IGE195" s="479"/>
      <c r="IGF195" s="479"/>
      <c r="IGG195" s="479"/>
      <c r="IGH195" s="479"/>
      <c r="IGI195" s="479"/>
      <c r="IGJ195" s="479"/>
      <c r="IGK195" s="479"/>
      <c r="IGL195" s="479"/>
      <c r="IGM195" s="479"/>
      <c r="IGN195" s="479"/>
      <c r="IGO195" s="479"/>
      <c r="IGP195" s="479"/>
      <c r="IGQ195" s="479"/>
      <c r="IGR195" s="479"/>
      <c r="IGS195" s="479"/>
      <c r="IGT195" s="479"/>
      <c r="IGU195" s="479"/>
      <c r="IGV195" s="479"/>
      <c r="IGW195" s="479"/>
      <c r="IGX195" s="479"/>
      <c r="IGY195" s="479"/>
      <c r="IGZ195" s="479"/>
      <c r="IHA195" s="479"/>
      <c r="IHB195" s="479"/>
      <c r="IHC195" s="479"/>
      <c r="IHD195" s="479"/>
      <c r="IHE195" s="479"/>
      <c r="IHF195" s="479"/>
      <c r="IHG195" s="479"/>
      <c r="IHH195" s="479"/>
      <c r="IHI195" s="479"/>
      <c r="IHJ195" s="479"/>
      <c r="IHK195" s="479"/>
      <c r="IHL195" s="479"/>
      <c r="IHM195" s="479"/>
      <c r="IHN195" s="479"/>
      <c r="IHO195" s="479"/>
      <c r="IHP195" s="479"/>
      <c r="IHQ195" s="479"/>
      <c r="IHR195" s="479"/>
      <c r="IHS195" s="479"/>
      <c r="IHT195" s="479"/>
      <c r="IHU195" s="479"/>
      <c r="IHV195" s="479"/>
      <c r="IHW195" s="479"/>
      <c r="IHX195" s="479"/>
      <c r="IHY195" s="479"/>
      <c r="IHZ195" s="479"/>
      <c r="IIA195" s="479"/>
      <c r="IIB195" s="479"/>
      <c r="IIC195" s="479"/>
      <c r="IID195" s="479"/>
      <c r="IIE195" s="479"/>
      <c r="IIF195" s="479"/>
      <c r="IIG195" s="479"/>
      <c r="IIH195" s="479"/>
      <c r="III195" s="479"/>
      <c r="IIJ195" s="479"/>
      <c r="IIK195" s="479"/>
      <c r="IIL195" s="479"/>
      <c r="IIM195" s="479"/>
      <c r="IIN195" s="479"/>
      <c r="IIO195" s="479"/>
      <c r="IIP195" s="479"/>
      <c r="IIQ195" s="479"/>
      <c r="IIR195" s="479"/>
      <c r="IIS195" s="479"/>
      <c r="IIT195" s="479"/>
      <c r="IIU195" s="479"/>
      <c r="IIV195" s="479"/>
      <c r="IIW195" s="479"/>
      <c r="IIX195" s="479"/>
      <c r="IIY195" s="479"/>
      <c r="IIZ195" s="479"/>
      <c r="IJA195" s="479"/>
      <c r="IJB195" s="479"/>
      <c r="IJC195" s="479"/>
      <c r="IJD195" s="479"/>
      <c r="IJE195" s="479"/>
      <c r="IJF195" s="479"/>
      <c r="IJG195" s="479"/>
      <c r="IJH195" s="479"/>
      <c r="IJI195" s="479"/>
      <c r="IJJ195" s="479"/>
      <c r="IJK195" s="479"/>
      <c r="IJL195" s="479"/>
      <c r="IJM195" s="479"/>
      <c r="IJN195" s="479"/>
      <c r="IJO195" s="479"/>
      <c r="IJP195" s="479"/>
      <c r="IJQ195" s="479"/>
      <c r="IJR195" s="479"/>
      <c r="IJS195" s="479"/>
      <c r="IJT195" s="479"/>
      <c r="IJU195" s="479"/>
      <c r="IJV195" s="479"/>
      <c r="IJW195" s="479"/>
      <c r="IJX195" s="479"/>
      <c r="IJY195" s="479"/>
      <c r="IJZ195" s="479"/>
      <c r="IKA195" s="479"/>
      <c r="IKB195" s="479"/>
      <c r="IKC195" s="479"/>
      <c r="IKD195" s="479"/>
      <c r="IKE195" s="479"/>
      <c r="IKF195" s="479"/>
      <c r="IKG195" s="479"/>
      <c r="IKH195" s="479"/>
      <c r="IKI195" s="479"/>
      <c r="IKJ195" s="479"/>
      <c r="IKK195" s="479"/>
      <c r="IKL195" s="479"/>
      <c r="IKM195" s="479"/>
      <c r="IKN195" s="479"/>
      <c r="IKO195" s="479"/>
      <c r="IKP195" s="479"/>
      <c r="IKQ195" s="479"/>
      <c r="IKR195" s="479"/>
      <c r="IKS195" s="479"/>
      <c r="IKT195" s="479"/>
      <c r="IKU195" s="479"/>
      <c r="IKV195" s="479"/>
      <c r="IKW195" s="479"/>
      <c r="IKX195" s="479"/>
      <c r="IKY195" s="479"/>
      <c r="IKZ195" s="479"/>
      <c r="ILA195" s="479"/>
      <c r="ILB195" s="479"/>
      <c r="ILC195" s="479"/>
      <c r="ILD195" s="479"/>
      <c r="ILE195" s="479"/>
      <c r="ILF195" s="479"/>
      <c r="ILG195" s="479"/>
      <c r="ILH195" s="479"/>
      <c r="ILI195" s="479"/>
      <c r="ILJ195" s="479"/>
      <c r="ILK195" s="479"/>
      <c r="ILL195" s="479"/>
      <c r="ILM195" s="479"/>
      <c r="ILN195" s="479"/>
      <c r="ILO195" s="479"/>
      <c r="ILP195" s="479"/>
      <c r="ILQ195" s="479"/>
      <c r="ILR195" s="479"/>
      <c r="ILS195" s="479"/>
      <c r="ILT195" s="479"/>
      <c r="ILU195" s="479"/>
      <c r="ILV195" s="479"/>
      <c r="ILW195" s="479"/>
      <c r="ILX195" s="479"/>
      <c r="ILY195" s="479"/>
      <c r="ILZ195" s="479"/>
      <c r="IMA195" s="479"/>
      <c r="IMB195" s="479"/>
      <c r="IMC195" s="479"/>
      <c r="IMD195" s="479"/>
      <c r="IME195" s="479"/>
      <c r="IMF195" s="479"/>
      <c r="IMG195" s="479"/>
      <c r="IMH195" s="479"/>
      <c r="IMI195" s="479"/>
      <c r="IMJ195" s="479"/>
      <c r="IMK195" s="479"/>
      <c r="IML195" s="479"/>
      <c r="IMM195" s="479"/>
      <c r="IMN195" s="479"/>
      <c r="IMO195" s="479"/>
      <c r="IMP195" s="479"/>
      <c r="IMQ195" s="479"/>
      <c r="IMR195" s="479"/>
      <c r="IMS195" s="479"/>
      <c r="IMT195" s="479"/>
      <c r="IMU195" s="479"/>
      <c r="IMV195" s="479"/>
      <c r="IMW195" s="479"/>
      <c r="IMX195" s="479"/>
      <c r="IMY195" s="479"/>
      <c r="IMZ195" s="479"/>
      <c r="INA195" s="479"/>
      <c r="INB195" s="479"/>
      <c r="INC195" s="479"/>
      <c r="IND195" s="479"/>
      <c r="INE195" s="479"/>
      <c r="INF195" s="479"/>
      <c r="ING195" s="479"/>
      <c r="INH195" s="479"/>
      <c r="INI195" s="479"/>
      <c r="INJ195" s="479"/>
      <c r="INK195" s="479"/>
      <c r="INL195" s="479"/>
      <c r="INM195" s="479"/>
      <c r="INN195" s="479"/>
      <c r="INO195" s="479"/>
      <c r="INP195" s="479"/>
      <c r="INQ195" s="479"/>
      <c r="INR195" s="479"/>
      <c r="INS195" s="479"/>
      <c r="INT195" s="479"/>
      <c r="INU195" s="479"/>
      <c r="INV195" s="479"/>
      <c r="INW195" s="479"/>
      <c r="INX195" s="479"/>
      <c r="INY195" s="479"/>
      <c r="INZ195" s="479"/>
      <c r="IOA195" s="479"/>
      <c r="IOB195" s="479"/>
      <c r="IOC195" s="479"/>
      <c r="IOD195" s="479"/>
      <c r="IOE195" s="479"/>
      <c r="IOF195" s="479"/>
      <c r="IOG195" s="479"/>
      <c r="IOH195" s="479"/>
      <c r="IOI195" s="479"/>
      <c r="IOJ195" s="479"/>
      <c r="IOK195" s="479"/>
      <c r="IOL195" s="479"/>
      <c r="IOM195" s="479"/>
      <c r="ION195" s="479"/>
      <c r="IOO195" s="479"/>
      <c r="IOP195" s="479"/>
      <c r="IOQ195" s="479"/>
      <c r="IOR195" s="479"/>
      <c r="IOS195" s="479"/>
      <c r="IOT195" s="479"/>
      <c r="IOU195" s="479"/>
      <c r="IOV195" s="479"/>
      <c r="IOW195" s="479"/>
      <c r="IOX195" s="479"/>
      <c r="IOY195" s="479"/>
      <c r="IOZ195" s="479"/>
      <c r="IPA195" s="479"/>
      <c r="IPB195" s="479"/>
      <c r="IPC195" s="479"/>
      <c r="IPD195" s="479"/>
      <c r="IPE195" s="479"/>
      <c r="IPF195" s="479"/>
      <c r="IPG195" s="479"/>
      <c r="IPH195" s="479"/>
      <c r="IPI195" s="479"/>
      <c r="IPJ195" s="479"/>
      <c r="IPK195" s="479"/>
      <c r="IPL195" s="479"/>
      <c r="IPM195" s="479"/>
      <c r="IPN195" s="479"/>
      <c r="IPO195" s="479"/>
      <c r="IPP195" s="479"/>
      <c r="IPQ195" s="479"/>
      <c r="IPR195" s="479"/>
      <c r="IPS195" s="479"/>
      <c r="IPT195" s="479"/>
      <c r="IPU195" s="479"/>
      <c r="IPV195" s="479"/>
      <c r="IPW195" s="479"/>
      <c r="IPX195" s="479"/>
      <c r="IPY195" s="479"/>
      <c r="IPZ195" s="479"/>
      <c r="IQA195" s="479"/>
      <c r="IQB195" s="479"/>
      <c r="IQC195" s="479"/>
      <c r="IQD195" s="479"/>
      <c r="IQE195" s="479"/>
      <c r="IQF195" s="479"/>
      <c r="IQG195" s="479"/>
      <c r="IQH195" s="479"/>
      <c r="IQI195" s="479"/>
      <c r="IQJ195" s="479"/>
      <c r="IQK195" s="479"/>
      <c r="IQL195" s="479"/>
      <c r="IQM195" s="479"/>
      <c r="IQN195" s="479"/>
      <c r="IQO195" s="479"/>
      <c r="IQP195" s="479"/>
      <c r="IQQ195" s="479"/>
      <c r="IQR195" s="479"/>
      <c r="IQS195" s="479"/>
      <c r="IQT195" s="479"/>
      <c r="IQU195" s="479"/>
      <c r="IQV195" s="479"/>
      <c r="IQW195" s="479"/>
      <c r="IQX195" s="479"/>
      <c r="IQY195" s="479"/>
      <c r="IQZ195" s="479"/>
      <c r="IRA195" s="479"/>
      <c r="IRB195" s="479"/>
      <c r="IRC195" s="479"/>
      <c r="IRD195" s="479"/>
      <c r="IRE195" s="479"/>
      <c r="IRF195" s="479"/>
      <c r="IRG195" s="479"/>
      <c r="IRH195" s="479"/>
      <c r="IRI195" s="479"/>
      <c r="IRJ195" s="479"/>
      <c r="IRK195" s="479"/>
      <c r="IRL195" s="479"/>
      <c r="IRM195" s="479"/>
      <c r="IRN195" s="479"/>
      <c r="IRO195" s="479"/>
      <c r="IRP195" s="479"/>
      <c r="IRQ195" s="479"/>
      <c r="IRR195" s="479"/>
      <c r="IRS195" s="479"/>
      <c r="IRT195" s="479"/>
      <c r="IRU195" s="479"/>
      <c r="IRV195" s="479"/>
      <c r="IRW195" s="479"/>
      <c r="IRX195" s="479"/>
      <c r="IRY195" s="479"/>
      <c r="IRZ195" s="479"/>
      <c r="ISA195" s="479"/>
      <c r="ISB195" s="479"/>
      <c r="ISC195" s="479"/>
      <c r="ISD195" s="479"/>
      <c r="ISE195" s="479"/>
      <c r="ISF195" s="479"/>
      <c r="ISG195" s="479"/>
      <c r="ISH195" s="479"/>
      <c r="ISI195" s="479"/>
      <c r="ISJ195" s="479"/>
      <c r="ISK195" s="479"/>
      <c r="ISL195" s="479"/>
      <c r="ISM195" s="479"/>
      <c r="ISN195" s="479"/>
      <c r="ISO195" s="479"/>
      <c r="ISP195" s="479"/>
      <c r="ISQ195" s="479"/>
      <c r="ISR195" s="479"/>
      <c r="ISS195" s="479"/>
      <c r="IST195" s="479"/>
      <c r="ISU195" s="479"/>
      <c r="ISV195" s="479"/>
      <c r="ISW195" s="479"/>
      <c r="ISX195" s="479"/>
      <c r="ISY195" s="479"/>
      <c r="ISZ195" s="479"/>
      <c r="ITA195" s="479"/>
      <c r="ITB195" s="479"/>
      <c r="ITC195" s="479"/>
      <c r="ITD195" s="479"/>
      <c r="ITE195" s="479"/>
      <c r="ITF195" s="479"/>
      <c r="ITG195" s="479"/>
      <c r="ITH195" s="479"/>
      <c r="ITI195" s="479"/>
      <c r="ITJ195" s="479"/>
      <c r="ITK195" s="479"/>
      <c r="ITL195" s="479"/>
      <c r="ITM195" s="479"/>
      <c r="ITN195" s="479"/>
      <c r="ITO195" s="479"/>
      <c r="ITP195" s="479"/>
      <c r="ITQ195" s="479"/>
      <c r="ITR195" s="479"/>
      <c r="ITS195" s="479"/>
      <c r="ITT195" s="479"/>
      <c r="ITU195" s="479"/>
      <c r="ITV195" s="479"/>
      <c r="ITW195" s="479"/>
      <c r="ITX195" s="479"/>
      <c r="ITY195" s="479"/>
      <c r="ITZ195" s="479"/>
      <c r="IUA195" s="479"/>
      <c r="IUB195" s="479"/>
      <c r="IUC195" s="479"/>
      <c r="IUD195" s="479"/>
      <c r="IUE195" s="479"/>
      <c r="IUF195" s="479"/>
      <c r="IUG195" s="479"/>
      <c r="IUH195" s="479"/>
      <c r="IUI195" s="479"/>
      <c r="IUJ195" s="479"/>
      <c r="IUK195" s="479"/>
      <c r="IUL195" s="479"/>
      <c r="IUM195" s="479"/>
      <c r="IUN195" s="479"/>
      <c r="IUO195" s="479"/>
      <c r="IUP195" s="479"/>
      <c r="IUQ195" s="479"/>
      <c r="IUR195" s="479"/>
      <c r="IUS195" s="479"/>
      <c r="IUT195" s="479"/>
      <c r="IUU195" s="479"/>
      <c r="IUV195" s="479"/>
      <c r="IUW195" s="479"/>
      <c r="IUX195" s="479"/>
      <c r="IUY195" s="479"/>
      <c r="IUZ195" s="479"/>
      <c r="IVA195" s="479"/>
      <c r="IVB195" s="479"/>
      <c r="IVC195" s="479"/>
      <c r="IVD195" s="479"/>
      <c r="IVE195" s="479"/>
      <c r="IVF195" s="479"/>
      <c r="IVG195" s="479"/>
      <c r="IVH195" s="479"/>
      <c r="IVI195" s="479"/>
      <c r="IVJ195" s="479"/>
      <c r="IVK195" s="479"/>
      <c r="IVL195" s="479"/>
      <c r="IVM195" s="479"/>
      <c r="IVN195" s="479"/>
      <c r="IVO195" s="479"/>
      <c r="IVP195" s="479"/>
      <c r="IVQ195" s="479"/>
      <c r="IVR195" s="479"/>
      <c r="IVS195" s="479"/>
      <c r="IVT195" s="479"/>
      <c r="IVU195" s="479"/>
      <c r="IVV195" s="479"/>
      <c r="IVW195" s="479"/>
      <c r="IVX195" s="479"/>
      <c r="IVY195" s="479"/>
      <c r="IVZ195" s="479"/>
      <c r="IWA195" s="479"/>
      <c r="IWB195" s="479"/>
      <c r="IWC195" s="479"/>
      <c r="IWD195" s="479"/>
      <c r="IWE195" s="479"/>
      <c r="IWF195" s="479"/>
      <c r="IWG195" s="479"/>
      <c r="IWH195" s="479"/>
      <c r="IWI195" s="479"/>
      <c r="IWJ195" s="479"/>
      <c r="IWK195" s="479"/>
      <c r="IWL195" s="479"/>
      <c r="IWM195" s="479"/>
      <c r="IWN195" s="479"/>
      <c r="IWO195" s="479"/>
      <c r="IWP195" s="479"/>
      <c r="IWQ195" s="479"/>
      <c r="IWR195" s="479"/>
      <c r="IWS195" s="479"/>
      <c r="IWT195" s="479"/>
      <c r="IWU195" s="479"/>
      <c r="IWV195" s="479"/>
      <c r="IWW195" s="479"/>
      <c r="IWX195" s="479"/>
      <c r="IWY195" s="479"/>
      <c r="IWZ195" s="479"/>
      <c r="IXA195" s="479"/>
      <c r="IXB195" s="479"/>
      <c r="IXC195" s="479"/>
      <c r="IXD195" s="479"/>
      <c r="IXE195" s="479"/>
      <c r="IXF195" s="479"/>
      <c r="IXG195" s="479"/>
      <c r="IXH195" s="479"/>
      <c r="IXI195" s="479"/>
      <c r="IXJ195" s="479"/>
      <c r="IXK195" s="479"/>
      <c r="IXL195" s="479"/>
      <c r="IXM195" s="479"/>
      <c r="IXN195" s="479"/>
      <c r="IXO195" s="479"/>
      <c r="IXP195" s="479"/>
      <c r="IXQ195" s="479"/>
      <c r="IXR195" s="479"/>
      <c r="IXS195" s="479"/>
      <c r="IXT195" s="479"/>
      <c r="IXU195" s="479"/>
      <c r="IXV195" s="479"/>
      <c r="IXW195" s="479"/>
      <c r="IXX195" s="479"/>
      <c r="IXY195" s="479"/>
      <c r="IXZ195" s="479"/>
      <c r="IYA195" s="479"/>
      <c r="IYB195" s="479"/>
      <c r="IYC195" s="479"/>
      <c r="IYD195" s="479"/>
      <c r="IYE195" s="479"/>
      <c r="IYF195" s="479"/>
      <c r="IYG195" s="479"/>
      <c r="IYH195" s="479"/>
      <c r="IYI195" s="479"/>
      <c r="IYJ195" s="479"/>
      <c r="IYK195" s="479"/>
      <c r="IYL195" s="479"/>
      <c r="IYM195" s="479"/>
      <c r="IYN195" s="479"/>
      <c r="IYO195" s="479"/>
      <c r="IYP195" s="479"/>
      <c r="IYQ195" s="479"/>
      <c r="IYR195" s="479"/>
      <c r="IYS195" s="479"/>
      <c r="IYT195" s="479"/>
      <c r="IYU195" s="479"/>
      <c r="IYV195" s="479"/>
      <c r="IYW195" s="479"/>
      <c r="IYX195" s="479"/>
      <c r="IYY195" s="479"/>
      <c r="IYZ195" s="479"/>
      <c r="IZA195" s="479"/>
      <c r="IZB195" s="479"/>
      <c r="IZC195" s="479"/>
      <c r="IZD195" s="479"/>
      <c r="IZE195" s="479"/>
      <c r="IZF195" s="479"/>
      <c r="IZG195" s="479"/>
      <c r="IZH195" s="479"/>
      <c r="IZI195" s="479"/>
      <c r="IZJ195" s="479"/>
      <c r="IZK195" s="479"/>
      <c r="IZL195" s="479"/>
      <c r="IZM195" s="479"/>
      <c r="IZN195" s="479"/>
      <c r="IZO195" s="479"/>
      <c r="IZP195" s="479"/>
      <c r="IZQ195" s="479"/>
      <c r="IZR195" s="479"/>
      <c r="IZS195" s="479"/>
      <c r="IZT195" s="479"/>
      <c r="IZU195" s="479"/>
      <c r="IZV195" s="479"/>
      <c r="IZW195" s="479"/>
      <c r="IZX195" s="479"/>
      <c r="IZY195" s="479"/>
      <c r="IZZ195" s="479"/>
      <c r="JAA195" s="479"/>
      <c r="JAB195" s="479"/>
      <c r="JAC195" s="479"/>
      <c r="JAD195" s="479"/>
      <c r="JAE195" s="479"/>
      <c r="JAF195" s="479"/>
      <c r="JAG195" s="479"/>
      <c r="JAH195" s="479"/>
      <c r="JAI195" s="479"/>
      <c r="JAJ195" s="479"/>
      <c r="JAK195" s="479"/>
      <c r="JAL195" s="479"/>
      <c r="JAM195" s="479"/>
      <c r="JAN195" s="479"/>
      <c r="JAO195" s="479"/>
      <c r="JAP195" s="479"/>
      <c r="JAQ195" s="479"/>
      <c r="JAR195" s="479"/>
      <c r="JAS195" s="479"/>
      <c r="JAT195" s="479"/>
      <c r="JAU195" s="479"/>
      <c r="JAV195" s="479"/>
      <c r="JAW195" s="479"/>
      <c r="JAX195" s="479"/>
      <c r="JAY195" s="479"/>
      <c r="JAZ195" s="479"/>
      <c r="JBA195" s="479"/>
      <c r="JBB195" s="479"/>
      <c r="JBC195" s="479"/>
      <c r="JBD195" s="479"/>
      <c r="JBE195" s="479"/>
      <c r="JBF195" s="479"/>
      <c r="JBG195" s="479"/>
      <c r="JBH195" s="479"/>
      <c r="JBI195" s="479"/>
      <c r="JBJ195" s="479"/>
      <c r="JBK195" s="479"/>
      <c r="JBL195" s="479"/>
      <c r="JBM195" s="479"/>
      <c r="JBN195" s="479"/>
      <c r="JBO195" s="479"/>
      <c r="JBP195" s="479"/>
      <c r="JBQ195" s="479"/>
      <c r="JBR195" s="479"/>
      <c r="JBS195" s="479"/>
      <c r="JBT195" s="479"/>
      <c r="JBU195" s="479"/>
      <c r="JBV195" s="479"/>
      <c r="JBW195" s="479"/>
      <c r="JBX195" s="479"/>
      <c r="JBY195" s="479"/>
      <c r="JBZ195" s="479"/>
      <c r="JCA195" s="479"/>
      <c r="JCB195" s="479"/>
      <c r="JCC195" s="479"/>
      <c r="JCD195" s="479"/>
      <c r="JCE195" s="479"/>
      <c r="JCF195" s="479"/>
      <c r="JCG195" s="479"/>
      <c r="JCH195" s="479"/>
      <c r="JCI195" s="479"/>
      <c r="JCJ195" s="479"/>
      <c r="JCK195" s="479"/>
      <c r="JCL195" s="479"/>
      <c r="JCM195" s="479"/>
      <c r="JCN195" s="479"/>
      <c r="JCO195" s="479"/>
      <c r="JCP195" s="479"/>
      <c r="JCQ195" s="479"/>
      <c r="JCR195" s="479"/>
      <c r="JCS195" s="479"/>
      <c r="JCT195" s="479"/>
      <c r="JCU195" s="479"/>
      <c r="JCV195" s="479"/>
      <c r="JCW195" s="479"/>
      <c r="JCX195" s="479"/>
      <c r="JCY195" s="479"/>
      <c r="JCZ195" s="479"/>
      <c r="JDA195" s="479"/>
      <c r="JDB195" s="479"/>
      <c r="JDC195" s="479"/>
      <c r="JDD195" s="479"/>
      <c r="JDE195" s="479"/>
      <c r="JDF195" s="479"/>
      <c r="JDG195" s="479"/>
      <c r="JDH195" s="479"/>
      <c r="JDI195" s="479"/>
      <c r="JDJ195" s="479"/>
      <c r="JDK195" s="479"/>
      <c r="JDL195" s="479"/>
      <c r="JDM195" s="479"/>
      <c r="JDN195" s="479"/>
      <c r="JDO195" s="479"/>
      <c r="JDP195" s="479"/>
      <c r="JDQ195" s="479"/>
      <c r="JDR195" s="479"/>
      <c r="JDS195" s="479"/>
      <c r="JDT195" s="479"/>
      <c r="JDU195" s="479"/>
      <c r="JDV195" s="479"/>
      <c r="JDW195" s="479"/>
      <c r="JDX195" s="479"/>
      <c r="JDY195" s="479"/>
      <c r="JDZ195" s="479"/>
      <c r="JEA195" s="479"/>
      <c r="JEB195" s="479"/>
      <c r="JEC195" s="479"/>
      <c r="JED195" s="479"/>
      <c r="JEE195" s="479"/>
      <c r="JEF195" s="479"/>
      <c r="JEG195" s="479"/>
      <c r="JEH195" s="479"/>
      <c r="JEI195" s="479"/>
      <c r="JEJ195" s="479"/>
      <c r="JEK195" s="479"/>
      <c r="JEL195" s="479"/>
      <c r="JEM195" s="479"/>
      <c r="JEN195" s="479"/>
      <c r="JEO195" s="479"/>
      <c r="JEP195" s="479"/>
      <c r="JEQ195" s="479"/>
      <c r="JER195" s="479"/>
      <c r="JES195" s="479"/>
      <c r="JET195" s="479"/>
      <c r="JEU195" s="479"/>
      <c r="JEV195" s="479"/>
      <c r="JEW195" s="479"/>
      <c r="JEX195" s="479"/>
      <c r="JEY195" s="479"/>
      <c r="JEZ195" s="479"/>
      <c r="JFA195" s="479"/>
      <c r="JFB195" s="479"/>
      <c r="JFC195" s="479"/>
      <c r="JFD195" s="479"/>
      <c r="JFE195" s="479"/>
      <c r="JFF195" s="479"/>
      <c r="JFG195" s="479"/>
      <c r="JFH195" s="479"/>
      <c r="JFI195" s="479"/>
      <c r="JFJ195" s="479"/>
      <c r="JFK195" s="479"/>
      <c r="JFL195" s="479"/>
      <c r="JFM195" s="479"/>
      <c r="JFN195" s="479"/>
      <c r="JFO195" s="479"/>
      <c r="JFP195" s="479"/>
      <c r="JFQ195" s="479"/>
      <c r="JFR195" s="479"/>
      <c r="JFS195" s="479"/>
      <c r="JFT195" s="479"/>
      <c r="JFU195" s="479"/>
      <c r="JFV195" s="479"/>
      <c r="JFW195" s="479"/>
      <c r="JFX195" s="479"/>
      <c r="JFY195" s="479"/>
      <c r="JFZ195" s="479"/>
      <c r="JGA195" s="479"/>
      <c r="JGB195" s="479"/>
      <c r="JGC195" s="479"/>
      <c r="JGD195" s="479"/>
      <c r="JGE195" s="479"/>
      <c r="JGF195" s="479"/>
      <c r="JGG195" s="479"/>
      <c r="JGH195" s="479"/>
      <c r="JGI195" s="479"/>
      <c r="JGJ195" s="479"/>
      <c r="JGK195" s="479"/>
      <c r="JGL195" s="479"/>
      <c r="JGM195" s="479"/>
      <c r="JGN195" s="479"/>
      <c r="JGO195" s="479"/>
      <c r="JGP195" s="479"/>
      <c r="JGQ195" s="479"/>
      <c r="JGR195" s="479"/>
      <c r="JGS195" s="479"/>
      <c r="JGT195" s="479"/>
      <c r="JGU195" s="479"/>
      <c r="JGV195" s="479"/>
      <c r="JGW195" s="479"/>
      <c r="JGX195" s="479"/>
      <c r="JGY195" s="479"/>
      <c r="JGZ195" s="479"/>
      <c r="JHA195" s="479"/>
      <c r="JHB195" s="479"/>
      <c r="JHC195" s="479"/>
      <c r="JHD195" s="479"/>
      <c r="JHE195" s="479"/>
      <c r="JHF195" s="479"/>
      <c r="JHG195" s="479"/>
      <c r="JHH195" s="479"/>
      <c r="JHI195" s="479"/>
      <c r="JHJ195" s="479"/>
      <c r="JHK195" s="479"/>
      <c r="JHL195" s="479"/>
      <c r="JHM195" s="479"/>
      <c r="JHN195" s="479"/>
      <c r="JHO195" s="479"/>
      <c r="JHP195" s="479"/>
      <c r="JHQ195" s="479"/>
      <c r="JHR195" s="479"/>
      <c r="JHS195" s="479"/>
      <c r="JHT195" s="479"/>
      <c r="JHU195" s="479"/>
      <c r="JHV195" s="479"/>
      <c r="JHW195" s="479"/>
      <c r="JHX195" s="479"/>
      <c r="JHY195" s="479"/>
      <c r="JHZ195" s="479"/>
      <c r="JIA195" s="479"/>
      <c r="JIB195" s="479"/>
      <c r="JIC195" s="479"/>
      <c r="JID195" s="479"/>
      <c r="JIE195" s="479"/>
      <c r="JIF195" s="479"/>
      <c r="JIG195" s="479"/>
      <c r="JIH195" s="479"/>
      <c r="JII195" s="479"/>
      <c r="JIJ195" s="479"/>
      <c r="JIK195" s="479"/>
      <c r="JIL195" s="479"/>
      <c r="JIM195" s="479"/>
      <c r="JIN195" s="479"/>
      <c r="JIO195" s="479"/>
      <c r="JIP195" s="479"/>
      <c r="JIQ195" s="479"/>
      <c r="JIR195" s="479"/>
      <c r="JIS195" s="479"/>
      <c r="JIT195" s="479"/>
      <c r="JIU195" s="479"/>
      <c r="JIV195" s="479"/>
      <c r="JIW195" s="479"/>
      <c r="JIX195" s="479"/>
      <c r="JIY195" s="479"/>
      <c r="JIZ195" s="479"/>
      <c r="JJA195" s="479"/>
      <c r="JJB195" s="479"/>
      <c r="JJC195" s="479"/>
      <c r="JJD195" s="479"/>
      <c r="JJE195" s="479"/>
      <c r="JJF195" s="479"/>
      <c r="JJG195" s="479"/>
      <c r="JJH195" s="479"/>
      <c r="JJI195" s="479"/>
      <c r="JJJ195" s="479"/>
      <c r="JJK195" s="479"/>
      <c r="JJL195" s="479"/>
      <c r="JJM195" s="479"/>
      <c r="JJN195" s="479"/>
      <c r="JJO195" s="479"/>
      <c r="JJP195" s="479"/>
      <c r="JJQ195" s="479"/>
      <c r="JJR195" s="479"/>
      <c r="JJS195" s="479"/>
      <c r="JJT195" s="479"/>
      <c r="JJU195" s="479"/>
      <c r="JJV195" s="479"/>
      <c r="JJW195" s="479"/>
      <c r="JJX195" s="479"/>
      <c r="JJY195" s="479"/>
      <c r="JJZ195" s="479"/>
      <c r="JKA195" s="479"/>
      <c r="JKB195" s="479"/>
      <c r="JKC195" s="479"/>
      <c r="JKD195" s="479"/>
      <c r="JKE195" s="479"/>
      <c r="JKF195" s="479"/>
      <c r="JKG195" s="479"/>
      <c r="JKH195" s="479"/>
      <c r="JKI195" s="479"/>
      <c r="JKJ195" s="479"/>
      <c r="JKK195" s="479"/>
      <c r="JKL195" s="479"/>
      <c r="JKM195" s="479"/>
      <c r="JKN195" s="479"/>
      <c r="JKO195" s="479"/>
      <c r="JKP195" s="479"/>
      <c r="JKQ195" s="479"/>
      <c r="JKR195" s="479"/>
      <c r="JKS195" s="479"/>
      <c r="JKT195" s="479"/>
      <c r="JKU195" s="479"/>
      <c r="JKV195" s="479"/>
      <c r="JKW195" s="479"/>
      <c r="JKX195" s="479"/>
      <c r="JKY195" s="479"/>
      <c r="JKZ195" s="479"/>
      <c r="JLA195" s="479"/>
      <c r="JLB195" s="479"/>
      <c r="JLC195" s="479"/>
      <c r="JLD195" s="479"/>
      <c r="JLE195" s="479"/>
      <c r="JLF195" s="479"/>
      <c r="JLG195" s="479"/>
      <c r="JLH195" s="479"/>
      <c r="JLI195" s="479"/>
      <c r="JLJ195" s="479"/>
      <c r="JLK195" s="479"/>
      <c r="JLL195" s="479"/>
      <c r="JLM195" s="479"/>
      <c r="JLN195" s="479"/>
      <c r="JLO195" s="479"/>
      <c r="JLP195" s="479"/>
      <c r="JLQ195" s="479"/>
      <c r="JLR195" s="479"/>
      <c r="JLS195" s="479"/>
      <c r="JLT195" s="479"/>
      <c r="JLU195" s="479"/>
      <c r="JLV195" s="479"/>
      <c r="JLW195" s="479"/>
      <c r="JLX195" s="479"/>
      <c r="JLY195" s="479"/>
      <c r="JLZ195" s="479"/>
      <c r="JMA195" s="479"/>
      <c r="JMB195" s="479"/>
      <c r="JMC195" s="479"/>
      <c r="JMD195" s="479"/>
      <c r="JME195" s="479"/>
      <c r="JMF195" s="479"/>
      <c r="JMG195" s="479"/>
      <c r="JMH195" s="479"/>
      <c r="JMI195" s="479"/>
      <c r="JMJ195" s="479"/>
      <c r="JMK195" s="479"/>
      <c r="JML195" s="479"/>
      <c r="JMM195" s="479"/>
      <c r="JMN195" s="479"/>
      <c r="JMO195" s="479"/>
      <c r="JMP195" s="479"/>
      <c r="JMQ195" s="479"/>
      <c r="JMR195" s="479"/>
      <c r="JMS195" s="479"/>
      <c r="JMT195" s="479"/>
      <c r="JMU195" s="479"/>
      <c r="JMV195" s="479"/>
      <c r="JMW195" s="479"/>
      <c r="JMX195" s="479"/>
      <c r="JMY195" s="479"/>
      <c r="JMZ195" s="479"/>
      <c r="JNA195" s="479"/>
      <c r="JNB195" s="479"/>
      <c r="JNC195" s="479"/>
      <c r="JND195" s="479"/>
      <c r="JNE195" s="479"/>
      <c r="JNF195" s="479"/>
      <c r="JNG195" s="479"/>
      <c r="JNH195" s="479"/>
      <c r="JNI195" s="479"/>
      <c r="JNJ195" s="479"/>
      <c r="JNK195" s="479"/>
      <c r="JNL195" s="479"/>
      <c r="JNM195" s="479"/>
      <c r="JNN195" s="479"/>
      <c r="JNO195" s="479"/>
      <c r="JNP195" s="479"/>
      <c r="JNQ195" s="479"/>
      <c r="JNR195" s="479"/>
      <c r="JNS195" s="479"/>
      <c r="JNT195" s="479"/>
      <c r="JNU195" s="479"/>
      <c r="JNV195" s="479"/>
      <c r="JNW195" s="479"/>
      <c r="JNX195" s="479"/>
      <c r="JNY195" s="479"/>
      <c r="JNZ195" s="479"/>
      <c r="JOA195" s="479"/>
      <c r="JOB195" s="479"/>
      <c r="JOC195" s="479"/>
      <c r="JOD195" s="479"/>
      <c r="JOE195" s="479"/>
      <c r="JOF195" s="479"/>
      <c r="JOG195" s="479"/>
      <c r="JOH195" s="479"/>
      <c r="JOI195" s="479"/>
      <c r="JOJ195" s="479"/>
      <c r="JOK195" s="479"/>
      <c r="JOL195" s="479"/>
      <c r="JOM195" s="479"/>
      <c r="JON195" s="479"/>
      <c r="JOO195" s="479"/>
      <c r="JOP195" s="479"/>
      <c r="JOQ195" s="479"/>
      <c r="JOR195" s="479"/>
      <c r="JOS195" s="479"/>
      <c r="JOT195" s="479"/>
      <c r="JOU195" s="479"/>
      <c r="JOV195" s="479"/>
      <c r="JOW195" s="479"/>
      <c r="JOX195" s="479"/>
      <c r="JOY195" s="479"/>
      <c r="JOZ195" s="479"/>
      <c r="JPA195" s="479"/>
      <c r="JPB195" s="479"/>
      <c r="JPC195" s="479"/>
      <c r="JPD195" s="479"/>
      <c r="JPE195" s="479"/>
      <c r="JPF195" s="479"/>
      <c r="JPG195" s="479"/>
      <c r="JPH195" s="479"/>
      <c r="JPI195" s="479"/>
      <c r="JPJ195" s="479"/>
      <c r="JPK195" s="479"/>
      <c r="JPL195" s="479"/>
      <c r="JPM195" s="479"/>
      <c r="JPN195" s="479"/>
      <c r="JPO195" s="479"/>
      <c r="JPP195" s="479"/>
      <c r="JPQ195" s="479"/>
      <c r="JPR195" s="479"/>
      <c r="JPS195" s="479"/>
      <c r="JPT195" s="479"/>
      <c r="JPU195" s="479"/>
      <c r="JPV195" s="479"/>
      <c r="JPW195" s="479"/>
      <c r="JPX195" s="479"/>
      <c r="JPY195" s="479"/>
      <c r="JPZ195" s="479"/>
      <c r="JQA195" s="479"/>
      <c r="JQB195" s="479"/>
      <c r="JQC195" s="479"/>
      <c r="JQD195" s="479"/>
      <c r="JQE195" s="479"/>
      <c r="JQF195" s="479"/>
      <c r="JQG195" s="479"/>
      <c r="JQH195" s="479"/>
      <c r="JQI195" s="479"/>
      <c r="JQJ195" s="479"/>
      <c r="JQK195" s="479"/>
      <c r="JQL195" s="479"/>
      <c r="JQM195" s="479"/>
      <c r="JQN195" s="479"/>
      <c r="JQO195" s="479"/>
      <c r="JQP195" s="479"/>
      <c r="JQQ195" s="479"/>
      <c r="JQR195" s="479"/>
      <c r="JQS195" s="479"/>
      <c r="JQT195" s="479"/>
      <c r="JQU195" s="479"/>
      <c r="JQV195" s="479"/>
      <c r="JQW195" s="479"/>
      <c r="JQX195" s="479"/>
      <c r="JQY195" s="479"/>
      <c r="JQZ195" s="479"/>
      <c r="JRA195" s="479"/>
      <c r="JRB195" s="479"/>
      <c r="JRC195" s="479"/>
      <c r="JRD195" s="479"/>
      <c r="JRE195" s="479"/>
      <c r="JRF195" s="479"/>
      <c r="JRG195" s="479"/>
      <c r="JRH195" s="479"/>
      <c r="JRI195" s="479"/>
      <c r="JRJ195" s="479"/>
      <c r="JRK195" s="479"/>
      <c r="JRL195" s="479"/>
      <c r="JRM195" s="479"/>
      <c r="JRN195" s="479"/>
      <c r="JRO195" s="479"/>
      <c r="JRP195" s="479"/>
      <c r="JRQ195" s="479"/>
      <c r="JRR195" s="479"/>
      <c r="JRS195" s="479"/>
      <c r="JRT195" s="479"/>
      <c r="JRU195" s="479"/>
      <c r="JRV195" s="479"/>
      <c r="JRW195" s="479"/>
      <c r="JRX195" s="479"/>
      <c r="JRY195" s="479"/>
      <c r="JRZ195" s="479"/>
      <c r="JSA195" s="479"/>
      <c r="JSB195" s="479"/>
      <c r="JSC195" s="479"/>
      <c r="JSD195" s="479"/>
      <c r="JSE195" s="479"/>
      <c r="JSF195" s="479"/>
      <c r="JSG195" s="479"/>
      <c r="JSH195" s="479"/>
      <c r="JSI195" s="479"/>
      <c r="JSJ195" s="479"/>
      <c r="JSK195" s="479"/>
      <c r="JSL195" s="479"/>
      <c r="JSM195" s="479"/>
      <c r="JSN195" s="479"/>
      <c r="JSO195" s="479"/>
      <c r="JSP195" s="479"/>
      <c r="JSQ195" s="479"/>
      <c r="JSR195" s="479"/>
      <c r="JSS195" s="479"/>
      <c r="JST195" s="479"/>
      <c r="JSU195" s="479"/>
      <c r="JSV195" s="479"/>
      <c r="JSW195" s="479"/>
      <c r="JSX195" s="479"/>
      <c r="JSY195" s="479"/>
      <c r="JSZ195" s="479"/>
      <c r="JTA195" s="479"/>
      <c r="JTB195" s="479"/>
      <c r="JTC195" s="479"/>
      <c r="JTD195" s="479"/>
      <c r="JTE195" s="479"/>
      <c r="JTF195" s="479"/>
      <c r="JTG195" s="479"/>
      <c r="JTH195" s="479"/>
      <c r="JTI195" s="479"/>
      <c r="JTJ195" s="479"/>
      <c r="JTK195" s="479"/>
      <c r="JTL195" s="479"/>
      <c r="JTM195" s="479"/>
      <c r="JTN195" s="479"/>
      <c r="JTO195" s="479"/>
      <c r="JTP195" s="479"/>
      <c r="JTQ195" s="479"/>
      <c r="JTR195" s="479"/>
      <c r="JTS195" s="479"/>
      <c r="JTT195" s="479"/>
      <c r="JTU195" s="479"/>
      <c r="JTV195" s="479"/>
      <c r="JTW195" s="479"/>
      <c r="JTX195" s="479"/>
      <c r="JTY195" s="479"/>
      <c r="JTZ195" s="479"/>
      <c r="JUA195" s="479"/>
      <c r="JUB195" s="479"/>
      <c r="JUC195" s="479"/>
      <c r="JUD195" s="479"/>
      <c r="JUE195" s="479"/>
      <c r="JUF195" s="479"/>
      <c r="JUG195" s="479"/>
      <c r="JUH195" s="479"/>
      <c r="JUI195" s="479"/>
      <c r="JUJ195" s="479"/>
      <c r="JUK195" s="479"/>
      <c r="JUL195" s="479"/>
      <c r="JUM195" s="479"/>
      <c r="JUN195" s="479"/>
      <c r="JUO195" s="479"/>
      <c r="JUP195" s="479"/>
      <c r="JUQ195" s="479"/>
      <c r="JUR195" s="479"/>
      <c r="JUS195" s="479"/>
      <c r="JUT195" s="479"/>
      <c r="JUU195" s="479"/>
      <c r="JUV195" s="479"/>
      <c r="JUW195" s="479"/>
      <c r="JUX195" s="479"/>
      <c r="JUY195" s="479"/>
      <c r="JUZ195" s="479"/>
      <c r="JVA195" s="479"/>
      <c r="JVB195" s="479"/>
      <c r="JVC195" s="479"/>
      <c r="JVD195" s="479"/>
      <c r="JVE195" s="479"/>
      <c r="JVF195" s="479"/>
      <c r="JVG195" s="479"/>
      <c r="JVH195" s="479"/>
      <c r="JVI195" s="479"/>
      <c r="JVJ195" s="479"/>
      <c r="JVK195" s="479"/>
      <c r="JVL195" s="479"/>
      <c r="JVM195" s="479"/>
      <c r="JVN195" s="479"/>
      <c r="JVO195" s="479"/>
      <c r="JVP195" s="479"/>
      <c r="JVQ195" s="479"/>
      <c r="JVR195" s="479"/>
      <c r="JVS195" s="479"/>
      <c r="JVT195" s="479"/>
      <c r="JVU195" s="479"/>
      <c r="JVV195" s="479"/>
      <c r="JVW195" s="479"/>
      <c r="JVX195" s="479"/>
      <c r="JVY195" s="479"/>
      <c r="JVZ195" s="479"/>
      <c r="JWA195" s="479"/>
      <c r="JWB195" s="479"/>
      <c r="JWC195" s="479"/>
      <c r="JWD195" s="479"/>
      <c r="JWE195" s="479"/>
      <c r="JWF195" s="479"/>
      <c r="JWG195" s="479"/>
      <c r="JWH195" s="479"/>
      <c r="JWI195" s="479"/>
      <c r="JWJ195" s="479"/>
      <c r="JWK195" s="479"/>
      <c r="JWL195" s="479"/>
      <c r="JWM195" s="479"/>
      <c r="JWN195" s="479"/>
      <c r="JWO195" s="479"/>
      <c r="JWP195" s="479"/>
      <c r="JWQ195" s="479"/>
      <c r="JWR195" s="479"/>
      <c r="JWS195" s="479"/>
      <c r="JWT195" s="479"/>
      <c r="JWU195" s="479"/>
      <c r="JWV195" s="479"/>
      <c r="JWW195" s="479"/>
      <c r="JWX195" s="479"/>
      <c r="JWY195" s="479"/>
      <c r="JWZ195" s="479"/>
      <c r="JXA195" s="479"/>
      <c r="JXB195" s="479"/>
      <c r="JXC195" s="479"/>
      <c r="JXD195" s="479"/>
      <c r="JXE195" s="479"/>
      <c r="JXF195" s="479"/>
      <c r="JXG195" s="479"/>
      <c r="JXH195" s="479"/>
      <c r="JXI195" s="479"/>
      <c r="JXJ195" s="479"/>
      <c r="JXK195" s="479"/>
      <c r="JXL195" s="479"/>
      <c r="JXM195" s="479"/>
      <c r="JXN195" s="479"/>
      <c r="JXO195" s="479"/>
      <c r="JXP195" s="479"/>
      <c r="JXQ195" s="479"/>
      <c r="JXR195" s="479"/>
      <c r="JXS195" s="479"/>
      <c r="JXT195" s="479"/>
      <c r="JXU195" s="479"/>
      <c r="JXV195" s="479"/>
      <c r="JXW195" s="479"/>
      <c r="JXX195" s="479"/>
      <c r="JXY195" s="479"/>
      <c r="JXZ195" s="479"/>
      <c r="JYA195" s="479"/>
      <c r="JYB195" s="479"/>
      <c r="JYC195" s="479"/>
      <c r="JYD195" s="479"/>
      <c r="JYE195" s="479"/>
      <c r="JYF195" s="479"/>
      <c r="JYG195" s="479"/>
      <c r="JYH195" s="479"/>
      <c r="JYI195" s="479"/>
      <c r="JYJ195" s="479"/>
      <c r="JYK195" s="479"/>
      <c r="JYL195" s="479"/>
      <c r="JYM195" s="479"/>
      <c r="JYN195" s="479"/>
      <c r="JYO195" s="479"/>
      <c r="JYP195" s="479"/>
      <c r="JYQ195" s="479"/>
      <c r="JYR195" s="479"/>
      <c r="JYS195" s="479"/>
      <c r="JYT195" s="479"/>
      <c r="JYU195" s="479"/>
      <c r="JYV195" s="479"/>
      <c r="JYW195" s="479"/>
      <c r="JYX195" s="479"/>
      <c r="JYY195" s="479"/>
      <c r="JYZ195" s="479"/>
      <c r="JZA195" s="479"/>
      <c r="JZB195" s="479"/>
      <c r="JZC195" s="479"/>
      <c r="JZD195" s="479"/>
      <c r="JZE195" s="479"/>
      <c r="JZF195" s="479"/>
      <c r="JZG195" s="479"/>
      <c r="JZH195" s="479"/>
      <c r="JZI195" s="479"/>
      <c r="JZJ195" s="479"/>
      <c r="JZK195" s="479"/>
      <c r="JZL195" s="479"/>
      <c r="JZM195" s="479"/>
      <c r="JZN195" s="479"/>
      <c r="JZO195" s="479"/>
      <c r="JZP195" s="479"/>
      <c r="JZQ195" s="479"/>
      <c r="JZR195" s="479"/>
      <c r="JZS195" s="479"/>
      <c r="JZT195" s="479"/>
      <c r="JZU195" s="479"/>
      <c r="JZV195" s="479"/>
      <c r="JZW195" s="479"/>
      <c r="JZX195" s="479"/>
      <c r="JZY195" s="479"/>
      <c r="JZZ195" s="479"/>
      <c r="KAA195" s="479"/>
      <c r="KAB195" s="479"/>
      <c r="KAC195" s="479"/>
      <c r="KAD195" s="479"/>
      <c r="KAE195" s="479"/>
      <c r="KAF195" s="479"/>
      <c r="KAG195" s="479"/>
      <c r="KAH195" s="479"/>
      <c r="KAI195" s="479"/>
      <c r="KAJ195" s="479"/>
      <c r="KAK195" s="479"/>
      <c r="KAL195" s="479"/>
      <c r="KAM195" s="479"/>
      <c r="KAN195" s="479"/>
      <c r="KAO195" s="479"/>
      <c r="KAP195" s="479"/>
      <c r="KAQ195" s="479"/>
      <c r="KAR195" s="479"/>
      <c r="KAS195" s="479"/>
      <c r="KAT195" s="479"/>
      <c r="KAU195" s="479"/>
      <c r="KAV195" s="479"/>
      <c r="KAW195" s="479"/>
      <c r="KAX195" s="479"/>
      <c r="KAY195" s="479"/>
      <c r="KAZ195" s="479"/>
      <c r="KBA195" s="479"/>
      <c r="KBB195" s="479"/>
      <c r="KBC195" s="479"/>
      <c r="KBD195" s="479"/>
      <c r="KBE195" s="479"/>
      <c r="KBF195" s="479"/>
      <c r="KBG195" s="479"/>
      <c r="KBH195" s="479"/>
      <c r="KBI195" s="479"/>
      <c r="KBJ195" s="479"/>
      <c r="KBK195" s="479"/>
      <c r="KBL195" s="479"/>
      <c r="KBM195" s="479"/>
      <c r="KBN195" s="479"/>
      <c r="KBO195" s="479"/>
      <c r="KBP195" s="479"/>
      <c r="KBQ195" s="479"/>
      <c r="KBR195" s="479"/>
      <c r="KBS195" s="479"/>
      <c r="KBT195" s="479"/>
      <c r="KBU195" s="479"/>
      <c r="KBV195" s="479"/>
      <c r="KBW195" s="479"/>
      <c r="KBX195" s="479"/>
      <c r="KBY195" s="479"/>
      <c r="KBZ195" s="479"/>
      <c r="KCA195" s="479"/>
      <c r="KCB195" s="479"/>
      <c r="KCC195" s="479"/>
      <c r="KCD195" s="479"/>
      <c r="KCE195" s="479"/>
      <c r="KCF195" s="479"/>
      <c r="KCG195" s="479"/>
      <c r="KCH195" s="479"/>
      <c r="KCI195" s="479"/>
      <c r="KCJ195" s="479"/>
      <c r="KCK195" s="479"/>
      <c r="KCL195" s="479"/>
      <c r="KCM195" s="479"/>
      <c r="KCN195" s="479"/>
      <c r="KCO195" s="479"/>
      <c r="KCP195" s="479"/>
      <c r="KCQ195" s="479"/>
      <c r="KCR195" s="479"/>
      <c r="KCS195" s="479"/>
      <c r="KCT195" s="479"/>
      <c r="KCU195" s="479"/>
      <c r="KCV195" s="479"/>
      <c r="KCW195" s="479"/>
      <c r="KCX195" s="479"/>
      <c r="KCY195" s="479"/>
      <c r="KCZ195" s="479"/>
      <c r="KDA195" s="479"/>
      <c r="KDB195" s="479"/>
      <c r="KDC195" s="479"/>
      <c r="KDD195" s="479"/>
      <c r="KDE195" s="479"/>
      <c r="KDF195" s="479"/>
      <c r="KDG195" s="479"/>
      <c r="KDH195" s="479"/>
      <c r="KDI195" s="479"/>
      <c r="KDJ195" s="479"/>
      <c r="KDK195" s="479"/>
      <c r="KDL195" s="479"/>
      <c r="KDM195" s="479"/>
      <c r="KDN195" s="479"/>
      <c r="KDO195" s="479"/>
      <c r="KDP195" s="479"/>
      <c r="KDQ195" s="479"/>
      <c r="KDR195" s="479"/>
      <c r="KDS195" s="479"/>
      <c r="KDT195" s="479"/>
      <c r="KDU195" s="479"/>
      <c r="KDV195" s="479"/>
      <c r="KDW195" s="479"/>
      <c r="KDX195" s="479"/>
      <c r="KDY195" s="479"/>
      <c r="KDZ195" s="479"/>
      <c r="KEA195" s="479"/>
      <c r="KEB195" s="479"/>
      <c r="KEC195" s="479"/>
      <c r="KED195" s="479"/>
      <c r="KEE195" s="479"/>
      <c r="KEF195" s="479"/>
      <c r="KEG195" s="479"/>
      <c r="KEH195" s="479"/>
      <c r="KEI195" s="479"/>
      <c r="KEJ195" s="479"/>
      <c r="KEK195" s="479"/>
      <c r="KEL195" s="479"/>
      <c r="KEM195" s="479"/>
      <c r="KEN195" s="479"/>
      <c r="KEO195" s="479"/>
      <c r="KEP195" s="479"/>
      <c r="KEQ195" s="479"/>
      <c r="KER195" s="479"/>
      <c r="KES195" s="479"/>
      <c r="KET195" s="479"/>
      <c r="KEU195" s="479"/>
      <c r="KEV195" s="479"/>
      <c r="KEW195" s="479"/>
      <c r="KEX195" s="479"/>
      <c r="KEY195" s="479"/>
      <c r="KEZ195" s="479"/>
      <c r="KFA195" s="479"/>
      <c r="KFB195" s="479"/>
      <c r="KFC195" s="479"/>
      <c r="KFD195" s="479"/>
      <c r="KFE195" s="479"/>
      <c r="KFF195" s="479"/>
      <c r="KFG195" s="479"/>
      <c r="KFH195" s="479"/>
      <c r="KFI195" s="479"/>
      <c r="KFJ195" s="479"/>
      <c r="KFK195" s="479"/>
      <c r="KFL195" s="479"/>
      <c r="KFM195" s="479"/>
      <c r="KFN195" s="479"/>
      <c r="KFO195" s="479"/>
      <c r="KFP195" s="479"/>
      <c r="KFQ195" s="479"/>
      <c r="KFR195" s="479"/>
      <c r="KFS195" s="479"/>
      <c r="KFT195" s="479"/>
      <c r="KFU195" s="479"/>
      <c r="KFV195" s="479"/>
      <c r="KFW195" s="479"/>
      <c r="KFX195" s="479"/>
      <c r="KFY195" s="479"/>
      <c r="KFZ195" s="479"/>
      <c r="KGA195" s="479"/>
      <c r="KGB195" s="479"/>
      <c r="KGC195" s="479"/>
      <c r="KGD195" s="479"/>
      <c r="KGE195" s="479"/>
      <c r="KGF195" s="479"/>
      <c r="KGG195" s="479"/>
      <c r="KGH195" s="479"/>
      <c r="KGI195" s="479"/>
      <c r="KGJ195" s="479"/>
      <c r="KGK195" s="479"/>
      <c r="KGL195" s="479"/>
      <c r="KGM195" s="479"/>
      <c r="KGN195" s="479"/>
      <c r="KGO195" s="479"/>
      <c r="KGP195" s="479"/>
      <c r="KGQ195" s="479"/>
      <c r="KGR195" s="479"/>
      <c r="KGS195" s="479"/>
      <c r="KGT195" s="479"/>
      <c r="KGU195" s="479"/>
      <c r="KGV195" s="479"/>
      <c r="KGW195" s="479"/>
      <c r="KGX195" s="479"/>
      <c r="KGY195" s="479"/>
      <c r="KGZ195" s="479"/>
      <c r="KHA195" s="479"/>
      <c r="KHB195" s="479"/>
      <c r="KHC195" s="479"/>
      <c r="KHD195" s="479"/>
      <c r="KHE195" s="479"/>
      <c r="KHF195" s="479"/>
      <c r="KHG195" s="479"/>
      <c r="KHH195" s="479"/>
      <c r="KHI195" s="479"/>
      <c r="KHJ195" s="479"/>
      <c r="KHK195" s="479"/>
      <c r="KHL195" s="479"/>
      <c r="KHM195" s="479"/>
      <c r="KHN195" s="479"/>
      <c r="KHO195" s="479"/>
      <c r="KHP195" s="479"/>
      <c r="KHQ195" s="479"/>
      <c r="KHR195" s="479"/>
      <c r="KHS195" s="479"/>
      <c r="KHT195" s="479"/>
      <c r="KHU195" s="479"/>
      <c r="KHV195" s="479"/>
      <c r="KHW195" s="479"/>
      <c r="KHX195" s="479"/>
      <c r="KHY195" s="479"/>
      <c r="KHZ195" s="479"/>
      <c r="KIA195" s="479"/>
      <c r="KIB195" s="479"/>
      <c r="KIC195" s="479"/>
      <c r="KID195" s="479"/>
      <c r="KIE195" s="479"/>
      <c r="KIF195" s="479"/>
      <c r="KIG195" s="479"/>
      <c r="KIH195" s="479"/>
      <c r="KII195" s="479"/>
      <c r="KIJ195" s="479"/>
      <c r="KIK195" s="479"/>
      <c r="KIL195" s="479"/>
      <c r="KIM195" s="479"/>
      <c r="KIN195" s="479"/>
      <c r="KIO195" s="479"/>
      <c r="KIP195" s="479"/>
      <c r="KIQ195" s="479"/>
      <c r="KIR195" s="479"/>
      <c r="KIS195" s="479"/>
      <c r="KIT195" s="479"/>
      <c r="KIU195" s="479"/>
      <c r="KIV195" s="479"/>
      <c r="KIW195" s="479"/>
      <c r="KIX195" s="479"/>
      <c r="KIY195" s="479"/>
      <c r="KIZ195" s="479"/>
      <c r="KJA195" s="479"/>
      <c r="KJB195" s="479"/>
      <c r="KJC195" s="479"/>
      <c r="KJD195" s="479"/>
      <c r="KJE195" s="479"/>
      <c r="KJF195" s="479"/>
      <c r="KJG195" s="479"/>
      <c r="KJH195" s="479"/>
      <c r="KJI195" s="479"/>
      <c r="KJJ195" s="479"/>
      <c r="KJK195" s="479"/>
      <c r="KJL195" s="479"/>
      <c r="KJM195" s="479"/>
      <c r="KJN195" s="479"/>
      <c r="KJO195" s="479"/>
      <c r="KJP195" s="479"/>
      <c r="KJQ195" s="479"/>
      <c r="KJR195" s="479"/>
      <c r="KJS195" s="479"/>
      <c r="KJT195" s="479"/>
      <c r="KJU195" s="479"/>
      <c r="KJV195" s="479"/>
      <c r="KJW195" s="479"/>
      <c r="KJX195" s="479"/>
      <c r="KJY195" s="479"/>
      <c r="KJZ195" s="479"/>
      <c r="KKA195" s="479"/>
      <c r="KKB195" s="479"/>
      <c r="KKC195" s="479"/>
      <c r="KKD195" s="479"/>
      <c r="KKE195" s="479"/>
      <c r="KKF195" s="479"/>
      <c r="KKG195" s="479"/>
      <c r="KKH195" s="479"/>
      <c r="KKI195" s="479"/>
      <c r="KKJ195" s="479"/>
      <c r="KKK195" s="479"/>
      <c r="KKL195" s="479"/>
      <c r="KKM195" s="479"/>
      <c r="KKN195" s="479"/>
      <c r="KKO195" s="479"/>
      <c r="KKP195" s="479"/>
      <c r="KKQ195" s="479"/>
      <c r="KKR195" s="479"/>
      <c r="KKS195" s="479"/>
      <c r="KKT195" s="479"/>
      <c r="KKU195" s="479"/>
      <c r="KKV195" s="479"/>
      <c r="KKW195" s="479"/>
      <c r="KKX195" s="479"/>
      <c r="KKY195" s="479"/>
      <c r="KKZ195" s="479"/>
      <c r="KLA195" s="479"/>
      <c r="KLB195" s="479"/>
      <c r="KLC195" s="479"/>
      <c r="KLD195" s="479"/>
      <c r="KLE195" s="479"/>
      <c r="KLF195" s="479"/>
      <c r="KLG195" s="479"/>
      <c r="KLH195" s="479"/>
      <c r="KLI195" s="479"/>
      <c r="KLJ195" s="479"/>
      <c r="KLK195" s="479"/>
      <c r="KLL195" s="479"/>
      <c r="KLM195" s="479"/>
      <c r="KLN195" s="479"/>
      <c r="KLO195" s="479"/>
      <c r="KLP195" s="479"/>
      <c r="KLQ195" s="479"/>
      <c r="KLR195" s="479"/>
      <c r="KLS195" s="479"/>
      <c r="KLT195" s="479"/>
      <c r="KLU195" s="479"/>
      <c r="KLV195" s="479"/>
      <c r="KLW195" s="479"/>
      <c r="KLX195" s="479"/>
      <c r="KLY195" s="479"/>
      <c r="KLZ195" s="479"/>
      <c r="KMA195" s="479"/>
      <c r="KMB195" s="479"/>
      <c r="KMC195" s="479"/>
      <c r="KMD195" s="479"/>
      <c r="KME195" s="479"/>
      <c r="KMF195" s="479"/>
      <c r="KMG195" s="479"/>
      <c r="KMH195" s="479"/>
      <c r="KMI195" s="479"/>
      <c r="KMJ195" s="479"/>
      <c r="KMK195" s="479"/>
      <c r="KML195" s="479"/>
      <c r="KMM195" s="479"/>
      <c r="KMN195" s="479"/>
      <c r="KMO195" s="479"/>
      <c r="KMP195" s="479"/>
      <c r="KMQ195" s="479"/>
      <c r="KMR195" s="479"/>
      <c r="KMS195" s="479"/>
      <c r="KMT195" s="479"/>
      <c r="KMU195" s="479"/>
      <c r="KMV195" s="479"/>
      <c r="KMW195" s="479"/>
      <c r="KMX195" s="479"/>
      <c r="KMY195" s="479"/>
      <c r="KMZ195" s="479"/>
      <c r="KNA195" s="479"/>
      <c r="KNB195" s="479"/>
      <c r="KNC195" s="479"/>
      <c r="KND195" s="479"/>
      <c r="KNE195" s="479"/>
      <c r="KNF195" s="479"/>
      <c r="KNG195" s="479"/>
      <c r="KNH195" s="479"/>
      <c r="KNI195" s="479"/>
      <c r="KNJ195" s="479"/>
      <c r="KNK195" s="479"/>
      <c r="KNL195" s="479"/>
      <c r="KNM195" s="479"/>
      <c r="KNN195" s="479"/>
      <c r="KNO195" s="479"/>
      <c r="KNP195" s="479"/>
      <c r="KNQ195" s="479"/>
      <c r="KNR195" s="479"/>
      <c r="KNS195" s="479"/>
      <c r="KNT195" s="479"/>
      <c r="KNU195" s="479"/>
      <c r="KNV195" s="479"/>
      <c r="KNW195" s="479"/>
      <c r="KNX195" s="479"/>
      <c r="KNY195" s="479"/>
      <c r="KNZ195" s="479"/>
      <c r="KOA195" s="479"/>
      <c r="KOB195" s="479"/>
      <c r="KOC195" s="479"/>
      <c r="KOD195" s="479"/>
      <c r="KOE195" s="479"/>
      <c r="KOF195" s="479"/>
      <c r="KOG195" s="479"/>
      <c r="KOH195" s="479"/>
      <c r="KOI195" s="479"/>
      <c r="KOJ195" s="479"/>
      <c r="KOK195" s="479"/>
      <c r="KOL195" s="479"/>
      <c r="KOM195" s="479"/>
      <c r="KON195" s="479"/>
      <c r="KOO195" s="479"/>
      <c r="KOP195" s="479"/>
      <c r="KOQ195" s="479"/>
      <c r="KOR195" s="479"/>
      <c r="KOS195" s="479"/>
      <c r="KOT195" s="479"/>
      <c r="KOU195" s="479"/>
      <c r="KOV195" s="479"/>
      <c r="KOW195" s="479"/>
      <c r="KOX195" s="479"/>
      <c r="KOY195" s="479"/>
      <c r="KOZ195" s="479"/>
      <c r="KPA195" s="479"/>
      <c r="KPB195" s="479"/>
      <c r="KPC195" s="479"/>
      <c r="KPD195" s="479"/>
      <c r="KPE195" s="479"/>
      <c r="KPF195" s="479"/>
      <c r="KPG195" s="479"/>
      <c r="KPH195" s="479"/>
      <c r="KPI195" s="479"/>
      <c r="KPJ195" s="479"/>
      <c r="KPK195" s="479"/>
      <c r="KPL195" s="479"/>
      <c r="KPM195" s="479"/>
      <c r="KPN195" s="479"/>
      <c r="KPO195" s="479"/>
      <c r="KPP195" s="479"/>
      <c r="KPQ195" s="479"/>
      <c r="KPR195" s="479"/>
      <c r="KPS195" s="479"/>
      <c r="KPT195" s="479"/>
      <c r="KPU195" s="479"/>
      <c r="KPV195" s="479"/>
      <c r="KPW195" s="479"/>
      <c r="KPX195" s="479"/>
      <c r="KPY195" s="479"/>
      <c r="KPZ195" s="479"/>
      <c r="KQA195" s="479"/>
      <c r="KQB195" s="479"/>
      <c r="KQC195" s="479"/>
      <c r="KQD195" s="479"/>
      <c r="KQE195" s="479"/>
      <c r="KQF195" s="479"/>
      <c r="KQG195" s="479"/>
      <c r="KQH195" s="479"/>
      <c r="KQI195" s="479"/>
      <c r="KQJ195" s="479"/>
      <c r="KQK195" s="479"/>
      <c r="KQL195" s="479"/>
      <c r="KQM195" s="479"/>
      <c r="KQN195" s="479"/>
      <c r="KQO195" s="479"/>
      <c r="KQP195" s="479"/>
      <c r="KQQ195" s="479"/>
      <c r="KQR195" s="479"/>
      <c r="KQS195" s="479"/>
      <c r="KQT195" s="479"/>
      <c r="KQU195" s="479"/>
      <c r="KQV195" s="479"/>
      <c r="KQW195" s="479"/>
      <c r="KQX195" s="479"/>
      <c r="KQY195" s="479"/>
      <c r="KQZ195" s="479"/>
      <c r="KRA195" s="479"/>
      <c r="KRB195" s="479"/>
      <c r="KRC195" s="479"/>
      <c r="KRD195" s="479"/>
      <c r="KRE195" s="479"/>
      <c r="KRF195" s="479"/>
      <c r="KRG195" s="479"/>
      <c r="KRH195" s="479"/>
      <c r="KRI195" s="479"/>
      <c r="KRJ195" s="479"/>
      <c r="KRK195" s="479"/>
      <c r="KRL195" s="479"/>
      <c r="KRM195" s="479"/>
      <c r="KRN195" s="479"/>
      <c r="KRO195" s="479"/>
      <c r="KRP195" s="479"/>
      <c r="KRQ195" s="479"/>
      <c r="KRR195" s="479"/>
      <c r="KRS195" s="479"/>
      <c r="KRT195" s="479"/>
      <c r="KRU195" s="479"/>
      <c r="KRV195" s="479"/>
      <c r="KRW195" s="479"/>
      <c r="KRX195" s="479"/>
      <c r="KRY195" s="479"/>
      <c r="KRZ195" s="479"/>
      <c r="KSA195" s="479"/>
      <c r="KSB195" s="479"/>
      <c r="KSC195" s="479"/>
      <c r="KSD195" s="479"/>
      <c r="KSE195" s="479"/>
      <c r="KSF195" s="479"/>
      <c r="KSG195" s="479"/>
      <c r="KSH195" s="479"/>
      <c r="KSI195" s="479"/>
      <c r="KSJ195" s="479"/>
      <c r="KSK195" s="479"/>
      <c r="KSL195" s="479"/>
      <c r="KSM195" s="479"/>
      <c r="KSN195" s="479"/>
      <c r="KSO195" s="479"/>
      <c r="KSP195" s="479"/>
      <c r="KSQ195" s="479"/>
      <c r="KSR195" s="479"/>
      <c r="KSS195" s="479"/>
      <c r="KST195" s="479"/>
      <c r="KSU195" s="479"/>
      <c r="KSV195" s="479"/>
      <c r="KSW195" s="479"/>
      <c r="KSX195" s="479"/>
      <c r="KSY195" s="479"/>
      <c r="KSZ195" s="479"/>
      <c r="KTA195" s="479"/>
      <c r="KTB195" s="479"/>
      <c r="KTC195" s="479"/>
      <c r="KTD195" s="479"/>
      <c r="KTE195" s="479"/>
      <c r="KTF195" s="479"/>
      <c r="KTG195" s="479"/>
      <c r="KTH195" s="479"/>
      <c r="KTI195" s="479"/>
      <c r="KTJ195" s="479"/>
      <c r="KTK195" s="479"/>
      <c r="KTL195" s="479"/>
      <c r="KTM195" s="479"/>
      <c r="KTN195" s="479"/>
      <c r="KTO195" s="479"/>
      <c r="KTP195" s="479"/>
      <c r="KTQ195" s="479"/>
      <c r="KTR195" s="479"/>
      <c r="KTS195" s="479"/>
      <c r="KTT195" s="479"/>
      <c r="KTU195" s="479"/>
      <c r="KTV195" s="479"/>
      <c r="KTW195" s="479"/>
      <c r="KTX195" s="479"/>
      <c r="KTY195" s="479"/>
      <c r="KTZ195" s="479"/>
      <c r="KUA195" s="479"/>
      <c r="KUB195" s="479"/>
      <c r="KUC195" s="479"/>
      <c r="KUD195" s="479"/>
      <c r="KUE195" s="479"/>
      <c r="KUF195" s="479"/>
      <c r="KUG195" s="479"/>
      <c r="KUH195" s="479"/>
      <c r="KUI195" s="479"/>
      <c r="KUJ195" s="479"/>
      <c r="KUK195" s="479"/>
      <c r="KUL195" s="479"/>
      <c r="KUM195" s="479"/>
      <c r="KUN195" s="479"/>
      <c r="KUO195" s="479"/>
      <c r="KUP195" s="479"/>
      <c r="KUQ195" s="479"/>
      <c r="KUR195" s="479"/>
      <c r="KUS195" s="479"/>
      <c r="KUT195" s="479"/>
      <c r="KUU195" s="479"/>
      <c r="KUV195" s="479"/>
      <c r="KUW195" s="479"/>
      <c r="KUX195" s="479"/>
      <c r="KUY195" s="479"/>
      <c r="KUZ195" s="479"/>
      <c r="KVA195" s="479"/>
      <c r="KVB195" s="479"/>
      <c r="KVC195" s="479"/>
      <c r="KVD195" s="479"/>
      <c r="KVE195" s="479"/>
      <c r="KVF195" s="479"/>
      <c r="KVG195" s="479"/>
      <c r="KVH195" s="479"/>
      <c r="KVI195" s="479"/>
      <c r="KVJ195" s="479"/>
      <c r="KVK195" s="479"/>
      <c r="KVL195" s="479"/>
      <c r="KVM195" s="479"/>
      <c r="KVN195" s="479"/>
      <c r="KVO195" s="479"/>
      <c r="KVP195" s="479"/>
      <c r="KVQ195" s="479"/>
      <c r="KVR195" s="479"/>
      <c r="KVS195" s="479"/>
      <c r="KVT195" s="479"/>
      <c r="KVU195" s="479"/>
      <c r="KVV195" s="479"/>
      <c r="KVW195" s="479"/>
      <c r="KVX195" s="479"/>
      <c r="KVY195" s="479"/>
      <c r="KVZ195" s="479"/>
      <c r="KWA195" s="479"/>
      <c r="KWB195" s="479"/>
      <c r="KWC195" s="479"/>
      <c r="KWD195" s="479"/>
      <c r="KWE195" s="479"/>
      <c r="KWF195" s="479"/>
      <c r="KWG195" s="479"/>
      <c r="KWH195" s="479"/>
      <c r="KWI195" s="479"/>
      <c r="KWJ195" s="479"/>
      <c r="KWK195" s="479"/>
      <c r="KWL195" s="479"/>
      <c r="KWM195" s="479"/>
      <c r="KWN195" s="479"/>
      <c r="KWO195" s="479"/>
      <c r="KWP195" s="479"/>
      <c r="KWQ195" s="479"/>
      <c r="KWR195" s="479"/>
      <c r="KWS195" s="479"/>
      <c r="KWT195" s="479"/>
      <c r="KWU195" s="479"/>
      <c r="KWV195" s="479"/>
      <c r="KWW195" s="479"/>
      <c r="KWX195" s="479"/>
      <c r="KWY195" s="479"/>
      <c r="KWZ195" s="479"/>
      <c r="KXA195" s="479"/>
      <c r="KXB195" s="479"/>
      <c r="KXC195" s="479"/>
      <c r="KXD195" s="479"/>
      <c r="KXE195" s="479"/>
      <c r="KXF195" s="479"/>
      <c r="KXG195" s="479"/>
      <c r="KXH195" s="479"/>
      <c r="KXI195" s="479"/>
      <c r="KXJ195" s="479"/>
      <c r="KXK195" s="479"/>
      <c r="KXL195" s="479"/>
      <c r="KXM195" s="479"/>
      <c r="KXN195" s="479"/>
      <c r="KXO195" s="479"/>
      <c r="KXP195" s="479"/>
      <c r="KXQ195" s="479"/>
      <c r="KXR195" s="479"/>
      <c r="KXS195" s="479"/>
      <c r="KXT195" s="479"/>
      <c r="KXU195" s="479"/>
      <c r="KXV195" s="479"/>
      <c r="KXW195" s="479"/>
      <c r="KXX195" s="479"/>
      <c r="KXY195" s="479"/>
      <c r="KXZ195" s="479"/>
      <c r="KYA195" s="479"/>
      <c r="KYB195" s="479"/>
      <c r="KYC195" s="479"/>
      <c r="KYD195" s="479"/>
      <c r="KYE195" s="479"/>
      <c r="KYF195" s="479"/>
      <c r="KYG195" s="479"/>
      <c r="KYH195" s="479"/>
      <c r="KYI195" s="479"/>
      <c r="KYJ195" s="479"/>
      <c r="KYK195" s="479"/>
      <c r="KYL195" s="479"/>
      <c r="KYM195" s="479"/>
      <c r="KYN195" s="479"/>
      <c r="KYO195" s="479"/>
      <c r="KYP195" s="479"/>
      <c r="KYQ195" s="479"/>
      <c r="KYR195" s="479"/>
      <c r="KYS195" s="479"/>
      <c r="KYT195" s="479"/>
      <c r="KYU195" s="479"/>
      <c r="KYV195" s="479"/>
      <c r="KYW195" s="479"/>
      <c r="KYX195" s="479"/>
      <c r="KYY195" s="479"/>
      <c r="KYZ195" s="479"/>
      <c r="KZA195" s="479"/>
      <c r="KZB195" s="479"/>
      <c r="KZC195" s="479"/>
      <c r="KZD195" s="479"/>
      <c r="KZE195" s="479"/>
      <c r="KZF195" s="479"/>
      <c r="KZG195" s="479"/>
      <c r="KZH195" s="479"/>
      <c r="KZI195" s="479"/>
      <c r="KZJ195" s="479"/>
      <c r="KZK195" s="479"/>
      <c r="KZL195" s="479"/>
      <c r="KZM195" s="479"/>
      <c r="KZN195" s="479"/>
      <c r="KZO195" s="479"/>
      <c r="KZP195" s="479"/>
      <c r="KZQ195" s="479"/>
      <c r="KZR195" s="479"/>
      <c r="KZS195" s="479"/>
      <c r="KZT195" s="479"/>
      <c r="KZU195" s="479"/>
      <c r="KZV195" s="479"/>
      <c r="KZW195" s="479"/>
      <c r="KZX195" s="479"/>
      <c r="KZY195" s="479"/>
      <c r="KZZ195" s="479"/>
      <c r="LAA195" s="479"/>
      <c r="LAB195" s="479"/>
      <c r="LAC195" s="479"/>
      <c r="LAD195" s="479"/>
      <c r="LAE195" s="479"/>
      <c r="LAF195" s="479"/>
      <c r="LAG195" s="479"/>
      <c r="LAH195" s="479"/>
      <c r="LAI195" s="479"/>
      <c r="LAJ195" s="479"/>
      <c r="LAK195" s="479"/>
      <c r="LAL195" s="479"/>
      <c r="LAM195" s="479"/>
      <c r="LAN195" s="479"/>
      <c r="LAO195" s="479"/>
      <c r="LAP195" s="479"/>
      <c r="LAQ195" s="479"/>
      <c r="LAR195" s="479"/>
      <c r="LAS195" s="479"/>
      <c r="LAT195" s="479"/>
      <c r="LAU195" s="479"/>
      <c r="LAV195" s="479"/>
      <c r="LAW195" s="479"/>
      <c r="LAX195" s="479"/>
      <c r="LAY195" s="479"/>
      <c r="LAZ195" s="479"/>
      <c r="LBA195" s="479"/>
      <c r="LBB195" s="479"/>
      <c r="LBC195" s="479"/>
      <c r="LBD195" s="479"/>
      <c r="LBE195" s="479"/>
      <c r="LBF195" s="479"/>
      <c r="LBG195" s="479"/>
      <c r="LBH195" s="479"/>
      <c r="LBI195" s="479"/>
      <c r="LBJ195" s="479"/>
      <c r="LBK195" s="479"/>
      <c r="LBL195" s="479"/>
      <c r="LBM195" s="479"/>
      <c r="LBN195" s="479"/>
      <c r="LBO195" s="479"/>
      <c r="LBP195" s="479"/>
      <c r="LBQ195" s="479"/>
      <c r="LBR195" s="479"/>
      <c r="LBS195" s="479"/>
      <c r="LBT195" s="479"/>
      <c r="LBU195" s="479"/>
      <c r="LBV195" s="479"/>
      <c r="LBW195" s="479"/>
      <c r="LBX195" s="479"/>
      <c r="LBY195" s="479"/>
      <c r="LBZ195" s="479"/>
      <c r="LCA195" s="479"/>
      <c r="LCB195" s="479"/>
      <c r="LCC195" s="479"/>
      <c r="LCD195" s="479"/>
      <c r="LCE195" s="479"/>
      <c r="LCF195" s="479"/>
      <c r="LCG195" s="479"/>
      <c r="LCH195" s="479"/>
      <c r="LCI195" s="479"/>
      <c r="LCJ195" s="479"/>
      <c r="LCK195" s="479"/>
      <c r="LCL195" s="479"/>
      <c r="LCM195" s="479"/>
      <c r="LCN195" s="479"/>
      <c r="LCO195" s="479"/>
      <c r="LCP195" s="479"/>
      <c r="LCQ195" s="479"/>
      <c r="LCR195" s="479"/>
      <c r="LCS195" s="479"/>
      <c r="LCT195" s="479"/>
      <c r="LCU195" s="479"/>
      <c r="LCV195" s="479"/>
      <c r="LCW195" s="479"/>
      <c r="LCX195" s="479"/>
      <c r="LCY195" s="479"/>
      <c r="LCZ195" s="479"/>
      <c r="LDA195" s="479"/>
      <c r="LDB195" s="479"/>
      <c r="LDC195" s="479"/>
      <c r="LDD195" s="479"/>
      <c r="LDE195" s="479"/>
      <c r="LDF195" s="479"/>
      <c r="LDG195" s="479"/>
      <c r="LDH195" s="479"/>
      <c r="LDI195" s="479"/>
      <c r="LDJ195" s="479"/>
      <c r="LDK195" s="479"/>
      <c r="LDL195" s="479"/>
      <c r="LDM195" s="479"/>
      <c r="LDN195" s="479"/>
      <c r="LDO195" s="479"/>
      <c r="LDP195" s="479"/>
      <c r="LDQ195" s="479"/>
      <c r="LDR195" s="479"/>
      <c r="LDS195" s="479"/>
      <c r="LDT195" s="479"/>
      <c r="LDU195" s="479"/>
      <c r="LDV195" s="479"/>
      <c r="LDW195" s="479"/>
      <c r="LDX195" s="479"/>
      <c r="LDY195" s="479"/>
      <c r="LDZ195" s="479"/>
      <c r="LEA195" s="479"/>
      <c r="LEB195" s="479"/>
      <c r="LEC195" s="479"/>
      <c r="LED195" s="479"/>
      <c r="LEE195" s="479"/>
      <c r="LEF195" s="479"/>
      <c r="LEG195" s="479"/>
      <c r="LEH195" s="479"/>
      <c r="LEI195" s="479"/>
      <c r="LEJ195" s="479"/>
      <c r="LEK195" s="479"/>
      <c r="LEL195" s="479"/>
      <c r="LEM195" s="479"/>
      <c r="LEN195" s="479"/>
      <c r="LEO195" s="479"/>
      <c r="LEP195" s="479"/>
      <c r="LEQ195" s="479"/>
      <c r="LER195" s="479"/>
      <c r="LES195" s="479"/>
      <c r="LET195" s="479"/>
      <c r="LEU195" s="479"/>
      <c r="LEV195" s="479"/>
      <c r="LEW195" s="479"/>
      <c r="LEX195" s="479"/>
      <c r="LEY195" s="479"/>
      <c r="LEZ195" s="479"/>
      <c r="LFA195" s="479"/>
      <c r="LFB195" s="479"/>
      <c r="LFC195" s="479"/>
      <c r="LFD195" s="479"/>
      <c r="LFE195" s="479"/>
      <c r="LFF195" s="479"/>
      <c r="LFG195" s="479"/>
      <c r="LFH195" s="479"/>
      <c r="LFI195" s="479"/>
      <c r="LFJ195" s="479"/>
      <c r="LFK195" s="479"/>
      <c r="LFL195" s="479"/>
      <c r="LFM195" s="479"/>
      <c r="LFN195" s="479"/>
      <c r="LFO195" s="479"/>
      <c r="LFP195" s="479"/>
      <c r="LFQ195" s="479"/>
      <c r="LFR195" s="479"/>
      <c r="LFS195" s="479"/>
      <c r="LFT195" s="479"/>
      <c r="LFU195" s="479"/>
      <c r="LFV195" s="479"/>
      <c r="LFW195" s="479"/>
      <c r="LFX195" s="479"/>
      <c r="LFY195" s="479"/>
      <c r="LFZ195" s="479"/>
      <c r="LGA195" s="479"/>
      <c r="LGB195" s="479"/>
      <c r="LGC195" s="479"/>
      <c r="LGD195" s="479"/>
      <c r="LGE195" s="479"/>
      <c r="LGF195" s="479"/>
      <c r="LGG195" s="479"/>
      <c r="LGH195" s="479"/>
      <c r="LGI195" s="479"/>
      <c r="LGJ195" s="479"/>
      <c r="LGK195" s="479"/>
      <c r="LGL195" s="479"/>
      <c r="LGM195" s="479"/>
      <c r="LGN195" s="479"/>
      <c r="LGO195" s="479"/>
      <c r="LGP195" s="479"/>
      <c r="LGQ195" s="479"/>
      <c r="LGR195" s="479"/>
      <c r="LGS195" s="479"/>
      <c r="LGT195" s="479"/>
      <c r="LGU195" s="479"/>
      <c r="LGV195" s="479"/>
      <c r="LGW195" s="479"/>
      <c r="LGX195" s="479"/>
      <c r="LGY195" s="479"/>
      <c r="LGZ195" s="479"/>
      <c r="LHA195" s="479"/>
      <c r="LHB195" s="479"/>
      <c r="LHC195" s="479"/>
      <c r="LHD195" s="479"/>
      <c r="LHE195" s="479"/>
      <c r="LHF195" s="479"/>
      <c r="LHG195" s="479"/>
      <c r="LHH195" s="479"/>
      <c r="LHI195" s="479"/>
      <c r="LHJ195" s="479"/>
      <c r="LHK195" s="479"/>
      <c r="LHL195" s="479"/>
      <c r="LHM195" s="479"/>
      <c r="LHN195" s="479"/>
      <c r="LHO195" s="479"/>
      <c r="LHP195" s="479"/>
      <c r="LHQ195" s="479"/>
      <c r="LHR195" s="479"/>
      <c r="LHS195" s="479"/>
      <c r="LHT195" s="479"/>
      <c r="LHU195" s="479"/>
      <c r="LHV195" s="479"/>
      <c r="LHW195" s="479"/>
      <c r="LHX195" s="479"/>
      <c r="LHY195" s="479"/>
      <c r="LHZ195" s="479"/>
      <c r="LIA195" s="479"/>
      <c r="LIB195" s="479"/>
      <c r="LIC195" s="479"/>
      <c r="LID195" s="479"/>
      <c r="LIE195" s="479"/>
      <c r="LIF195" s="479"/>
      <c r="LIG195" s="479"/>
      <c r="LIH195" s="479"/>
      <c r="LII195" s="479"/>
      <c r="LIJ195" s="479"/>
      <c r="LIK195" s="479"/>
      <c r="LIL195" s="479"/>
      <c r="LIM195" s="479"/>
      <c r="LIN195" s="479"/>
      <c r="LIO195" s="479"/>
      <c r="LIP195" s="479"/>
      <c r="LIQ195" s="479"/>
      <c r="LIR195" s="479"/>
      <c r="LIS195" s="479"/>
      <c r="LIT195" s="479"/>
      <c r="LIU195" s="479"/>
      <c r="LIV195" s="479"/>
      <c r="LIW195" s="479"/>
      <c r="LIX195" s="479"/>
      <c r="LIY195" s="479"/>
      <c r="LIZ195" s="479"/>
      <c r="LJA195" s="479"/>
      <c r="LJB195" s="479"/>
      <c r="LJC195" s="479"/>
      <c r="LJD195" s="479"/>
      <c r="LJE195" s="479"/>
      <c r="LJF195" s="479"/>
      <c r="LJG195" s="479"/>
      <c r="LJH195" s="479"/>
      <c r="LJI195" s="479"/>
      <c r="LJJ195" s="479"/>
      <c r="LJK195" s="479"/>
      <c r="LJL195" s="479"/>
      <c r="LJM195" s="479"/>
      <c r="LJN195" s="479"/>
      <c r="LJO195" s="479"/>
      <c r="LJP195" s="479"/>
      <c r="LJQ195" s="479"/>
      <c r="LJR195" s="479"/>
      <c r="LJS195" s="479"/>
      <c r="LJT195" s="479"/>
      <c r="LJU195" s="479"/>
      <c r="LJV195" s="479"/>
      <c r="LJW195" s="479"/>
      <c r="LJX195" s="479"/>
      <c r="LJY195" s="479"/>
      <c r="LJZ195" s="479"/>
      <c r="LKA195" s="479"/>
      <c r="LKB195" s="479"/>
      <c r="LKC195" s="479"/>
      <c r="LKD195" s="479"/>
      <c r="LKE195" s="479"/>
      <c r="LKF195" s="479"/>
      <c r="LKG195" s="479"/>
      <c r="LKH195" s="479"/>
      <c r="LKI195" s="479"/>
      <c r="LKJ195" s="479"/>
      <c r="LKK195" s="479"/>
      <c r="LKL195" s="479"/>
      <c r="LKM195" s="479"/>
      <c r="LKN195" s="479"/>
      <c r="LKO195" s="479"/>
      <c r="LKP195" s="479"/>
      <c r="LKQ195" s="479"/>
      <c r="LKR195" s="479"/>
      <c r="LKS195" s="479"/>
      <c r="LKT195" s="479"/>
      <c r="LKU195" s="479"/>
      <c r="LKV195" s="479"/>
      <c r="LKW195" s="479"/>
      <c r="LKX195" s="479"/>
      <c r="LKY195" s="479"/>
      <c r="LKZ195" s="479"/>
      <c r="LLA195" s="479"/>
      <c r="LLB195" s="479"/>
      <c r="LLC195" s="479"/>
      <c r="LLD195" s="479"/>
      <c r="LLE195" s="479"/>
      <c r="LLF195" s="479"/>
      <c r="LLG195" s="479"/>
      <c r="LLH195" s="479"/>
      <c r="LLI195" s="479"/>
      <c r="LLJ195" s="479"/>
      <c r="LLK195" s="479"/>
      <c r="LLL195" s="479"/>
      <c r="LLM195" s="479"/>
      <c r="LLN195" s="479"/>
      <c r="LLO195" s="479"/>
      <c r="LLP195" s="479"/>
      <c r="LLQ195" s="479"/>
      <c r="LLR195" s="479"/>
      <c r="LLS195" s="479"/>
      <c r="LLT195" s="479"/>
      <c r="LLU195" s="479"/>
      <c r="LLV195" s="479"/>
      <c r="LLW195" s="479"/>
      <c r="LLX195" s="479"/>
      <c r="LLY195" s="479"/>
      <c r="LLZ195" s="479"/>
      <c r="LMA195" s="479"/>
      <c r="LMB195" s="479"/>
      <c r="LMC195" s="479"/>
      <c r="LMD195" s="479"/>
      <c r="LME195" s="479"/>
      <c r="LMF195" s="479"/>
      <c r="LMG195" s="479"/>
      <c r="LMH195" s="479"/>
      <c r="LMI195" s="479"/>
      <c r="LMJ195" s="479"/>
      <c r="LMK195" s="479"/>
      <c r="LML195" s="479"/>
      <c r="LMM195" s="479"/>
      <c r="LMN195" s="479"/>
      <c r="LMO195" s="479"/>
      <c r="LMP195" s="479"/>
      <c r="LMQ195" s="479"/>
      <c r="LMR195" s="479"/>
      <c r="LMS195" s="479"/>
      <c r="LMT195" s="479"/>
      <c r="LMU195" s="479"/>
      <c r="LMV195" s="479"/>
      <c r="LMW195" s="479"/>
      <c r="LMX195" s="479"/>
      <c r="LMY195" s="479"/>
      <c r="LMZ195" s="479"/>
      <c r="LNA195" s="479"/>
      <c r="LNB195" s="479"/>
      <c r="LNC195" s="479"/>
      <c r="LND195" s="479"/>
      <c r="LNE195" s="479"/>
      <c r="LNF195" s="479"/>
      <c r="LNG195" s="479"/>
      <c r="LNH195" s="479"/>
      <c r="LNI195" s="479"/>
      <c r="LNJ195" s="479"/>
      <c r="LNK195" s="479"/>
      <c r="LNL195" s="479"/>
      <c r="LNM195" s="479"/>
      <c r="LNN195" s="479"/>
      <c r="LNO195" s="479"/>
      <c r="LNP195" s="479"/>
      <c r="LNQ195" s="479"/>
      <c r="LNR195" s="479"/>
      <c r="LNS195" s="479"/>
      <c r="LNT195" s="479"/>
      <c r="LNU195" s="479"/>
      <c r="LNV195" s="479"/>
      <c r="LNW195" s="479"/>
      <c r="LNX195" s="479"/>
      <c r="LNY195" s="479"/>
      <c r="LNZ195" s="479"/>
      <c r="LOA195" s="479"/>
      <c r="LOB195" s="479"/>
      <c r="LOC195" s="479"/>
      <c r="LOD195" s="479"/>
      <c r="LOE195" s="479"/>
      <c r="LOF195" s="479"/>
      <c r="LOG195" s="479"/>
      <c r="LOH195" s="479"/>
      <c r="LOI195" s="479"/>
      <c r="LOJ195" s="479"/>
      <c r="LOK195" s="479"/>
      <c r="LOL195" s="479"/>
      <c r="LOM195" s="479"/>
      <c r="LON195" s="479"/>
      <c r="LOO195" s="479"/>
      <c r="LOP195" s="479"/>
      <c r="LOQ195" s="479"/>
      <c r="LOR195" s="479"/>
      <c r="LOS195" s="479"/>
      <c r="LOT195" s="479"/>
      <c r="LOU195" s="479"/>
      <c r="LOV195" s="479"/>
      <c r="LOW195" s="479"/>
      <c r="LOX195" s="479"/>
      <c r="LOY195" s="479"/>
      <c r="LOZ195" s="479"/>
      <c r="LPA195" s="479"/>
      <c r="LPB195" s="479"/>
      <c r="LPC195" s="479"/>
      <c r="LPD195" s="479"/>
      <c r="LPE195" s="479"/>
      <c r="LPF195" s="479"/>
      <c r="LPG195" s="479"/>
      <c r="LPH195" s="479"/>
      <c r="LPI195" s="479"/>
      <c r="LPJ195" s="479"/>
      <c r="LPK195" s="479"/>
      <c r="LPL195" s="479"/>
      <c r="LPM195" s="479"/>
      <c r="LPN195" s="479"/>
      <c r="LPO195" s="479"/>
      <c r="LPP195" s="479"/>
      <c r="LPQ195" s="479"/>
      <c r="LPR195" s="479"/>
      <c r="LPS195" s="479"/>
      <c r="LPT195" s="479"/>
      <c r="LPU195" s="479"/>
      <c r="LPV195" s="479"/>
      <c r="LPW195" s="479"/>
      <c r="LPX195" s="479"/>
      <c r="LPY195" s="479"/>
      <c r="LPZ195" s="479"/>
      <c r="LQA195" s="479"/>
      <c r="LQB195" s="479"/>
      <c r="LQC195" s="479"/>
      <c r="LQD195" s="479"/>
      <c r="LQE195" s="479"/>
      <c r="LQF195" s="479"/>
      <c r="LQG195" s="479"/>
      <c r="LQH195" s="479"/>
      <c r="LQI195" s="479"/>
      <c r="LQJ195" s="479"/>
      <c r="LQK195" s="479"/>
      <c r="LQL195" s="479"/>
      <c r="LQM195" s="479"/>
      <c r="LQN195" s="479"/>
      <c r="LQO195" s="479"/>
      <c r="LQP195" s="479"/>
      <c r="LQQ195" s="479"/>
      <c r="LQR195" s="479"/>
      <c r="LQS195" s="479"/>
      <c r="LQT195" s="479"/>
      <c r="LQU195" s="479"/>
      <c r="LQV195" s="479"/>
      <c r="LQW195" s="479"/>
      <c r="LQX195" s="479"/>
      <c r="LQY195" s="479"/>
      <c r="LQZ195" s="479"/>
      <c r="LRA195" s="479"/>
      <c r="LRB195" s="479"/>
      <c r="LRC195" s="479"/>
      <c r="LRD195" s="479"/>
      <c r="LRE195" s="479"/>
      <c r="LRF195" s="479"/>
      <c r="LRG195" s="479"/>
      <c r="LRH195" s="479"/>
      <c r="LRI195" s="479"/>
      <c r="LRJ195" s="479"/>
      <c r="LRK195" s="479"/>
      <c r="LRL195" s="479"/>
      <c r="LRM195" s="479"/>
      <c r="LRN195" s="479"/>
      <c r="LRO195" s="479"/>
      <c r="LRP195" s="479"/>
      <c r="LRQ195" s="479"/>
      <c r="LRR195" s="479"/>
      <c r="LRS195" s="479"/>
      <c r="LRT195" s="479"/>
      <c r="LRU195" s="479"/>
      <c r="LRV195" s="479"/>
      <c r="LRW195" s="479"/>
      <c r="LRX195" s="479"/>
      <c r="LRY195" s="479"/>
      <c r="LRZ195" s="479"/>
      <c r="LSA195" s="479"/>
      <c r="LSB195" s="479"/>
      <c r="LSC195" s="479"/>
      <c r="LSD195" s="479"/>
      <c r="LSE195" s="479"/>
      <c r="LSF195" s="479"/>
      <c r="LSG195" s="479"/>
      <c r="LSH195" s="479"/>
      <c r="LSI195" s="479"/>
      <c r="LSJ195" s="479"/>
      <c r="LSK195" s="479"/>
      <c r="LSL195" s="479"/>
      <c r="LSM195" s="479"/>
      <c r="LSN195" s="479"/>
      <c r="LSO195" s="479"/>
      <c r="LSP195" s="479"/>
      <c r="LSQ195" s="479"/>
      <c r="LSR195" s="479"/>
      <c r="LSS195" s="479"/>
      <c r="LST195" s="479"/>
      <c r="LSU195" s="479"/>
      <c r="LSV195" s="479"/>
      <c r="LSW195" s="479"/>
      <c r="LSX195" s="479"/>
      <c r="LSY195" s="479"/>
      <c r="LSZ195" s="479"/>
      <c r="LTA195" s="479"/>
      <c r="LTB195" s="479"/>
      <c r="LTC195" s="479"/>
      <c r="LTD195" s="479"/>
      <c r="LTE195" s="479"/>
      <c r="LTF195" s="479"/>
      <c r="LTG195" s="479"/>
      <c r="LTH195" s="479"/>
      <c r="LTI195" s="479"/>
      <c r="LTJ195" s="479"/>
      <c r="LTK195" s="479"/>
      <c r="LTL195" s="479"/>
      <c r="LTM195" s="479"/>
      <c r="LTN195" s="479"/>
      <c r="LTO195" s="479"/>
      <c r="LTP195" s="479"/>
      <c r="LTQ195" s="479"/>
      <c r="LTR195" s="479"/>
      <c r="LTS195" s="479"/>
      <c r="LTT195" s="479"/>
      <c r="LTU195" s="479"/>
      <c r="LTV195" s="479"/>
      <c r="LTW195" s="479"/>
      <c r="LTX195" s="479"/>
      <c r="LTY195" s="479"/>
      <c r="LTZ195" s="479"/>
      <c r="LUA195" s="479"/>
      <c r="LUB195" s="479"/>
      <c r="LUC195" s="479"/>
      <c r="LUD195" s="479"/>
      <c r="LUE195" s="479"/>
      <c r="LUF195" s="479"/>
      <c r="LUG195" s="479"/>
      <c r="LUH195" s="479"/>
      <c r="LUI195" s="479"/>
      <c r="LUJ195" s="479"/>
      <c r="LUK195" s="479"/>
      <c r="LUL195" s="479"/>
      <c r="LUM195" s="479"/>
      <c r="LUN195" s="479"/>
      <c r="LUO195" s="479"/>
      <c r="LUP195" s="479"/>
      <c r="LUQ195" s="479"/>
      <c r="LUR195" s="479"/>
      <c r="LUS195" s="479"/>
      <c r="LUT195" s="479"/>
      <c r="LUU195" s="479"/>
      <c r="LUV195" s="479"/>
      <c r="LUW195" s="479"/>
      <c r="LUX195" s="479"/>
      <c r="LUY195" s="479"/>
      <c r="LUZ195" s="479"/>
      <c r="LVA195" s="479"/>
      <c r="LVB195" s="479"/>
      <c r="LVC195" s="479"/>
      <c r="LVD195" s="479"/>
      <c r="LVE195" s="479"/>
      <c r="LVF195" s="479"/>
      <c r="LVG195" s="479"/>
      <c r="LVH195" s="479"/>
      <c r="LVI195" s="479"/>
      <c r="LVJ195" s="479"/>
      <c r="LVK195" s="479"/>
      <c r="LVL195" s="479"/>
      <c r="LVM195" s="479"/>
      <c r="LVN195" s="479"/>
      <c r="LVO195" s="479"/>
      <c r="LVP195" s="479"/>
      <c r="LVQ195" s="479"/>
      <c r="LVR195" s="479"/>
      <c r="LVS195" s="479"/>
      <c r="LVT195" s="479"/>
      <c r="LVU195" s="479"/>
      <c r="LVV195" s="479"/>
      <c r="LVW195" s="479"/>
      <c r="LVX195" s="479"/>
      <c r="LVY195" s="479"/>
      <c r="LVZ195" s="479"/>
      <c r="LWA195" s="479"/>
      <c r="LWB195" s="479"/>
      <c r="LWC195" s="479"/>
      <c r="LWD195" s="479"/>
      <c r="LWE195" s="479"/>
      <c r="LWF195" s="479"/>
      <c r="LWG195" s="479"/>
      <c r="LWH195" s="479"/>
      <c r="LWI195" s="479"/>
      <c r="LWJ195" s="479"/>
      <c r="LWK195" s="479"/>
      <c r="LWL195" s="479"/>
      <c r="LWM195" s="479"/>
      <c r="LWN195" s="479"/>
      <c r="LWO195" s="479"/>
      <c r="LWP195" s="479"/>
      <c r="LWQ195" s="479"/>
      <c r="LWR195" s="479"/>
      <c r="LWS195" s="479"/>
      <c r="LWT195" s="479"/>
      <c r="LWU195" s="479"/>
      <c r="LWV195" s="479"/>
      <c r="LWW195" s="479"/>
      <c r="LWX195" s="479"/>
      <c r="LWY195" s="479"/>
      <c r="LWZ195" s="479"/>
      <c r="LXA195" s="479"/>
      <c r="LXB195" s="479"/>
      <c r="LXC195" s="479"/>
      <c r="LXD195" s="479"/>
      <c r="LXE195" s="479"/>
      <c r="LXF195" s="479"/>
      <c r="LXG195" s="479"/>
      <c r="LXH195" s="479"/>
      <c r="LXI195" s="479"/>
      <c r="LXJ195" s="479"/>
      <c r="LXK195" s="479"/>
      <c r="LXL195" s="479"/>
      <c r="LXM195" s="479"/>
      <c r="LXN195" s="479"/>
      <c r="LXO195" s="479"/>
      <c r="LXP195" s="479"/>
      <c r="LXQ195" s="479"/>
      <c r="LXR195" s="479"/>
      <c r="LXS195" s="479"/>
      <c r="LXT195" s="479"/>
      <c r="LXU195" s="479"/>
      <c r="LXV195" s="479"/>
      <c r="LXW195" s="479"/>
      <c r="LXX195" s="479"/>
      <c r="LXY195" s="479"/>
      <c r="LXZ195" s="479"/>
      <c r="LYA195" s="479"/>
      <c r="LYB195" s="479"/>
      <c r="LYC195" s="479"/>
      <c r="LYD195" s="479"/>
      <c r="LYE195" s="479"/>
      <c r="LYF195" s="479"/>
      <c r="LYG195" s="479"/>
      <c r="LYH195" s="479"/>
      <c r="LYI195" s="479"/>
      <c r="LYJ195" s="479"/>
      <c r="LYK195" s="479"/>
      <c r="LYL195" s="479"/>
      <c r="LYM195" s="479"/>
      <c r="LYN195" s="479"/>
      <c r="LYO195" s="479"/>
      <c r="LYP195" s="479"/>
      <c r="LYQ195" s="479"/>
      <c r="LYR195" s="479"/>
      <c r="LYS195" s="479"/>
      <c r="LYT195" s="479"/>
      <c r="LYU195" s="479"/>
      <c r="LYV195" s="479"/>
      <c r="LYW195" s="479"/>
      <c r="LYX195" s="479"/>
      <c r="LYY195" s="479"/>
      <c r="LYZ195" s="479"/>
      <c r="LZA195" s="479"/>
      <c r="LZB195" s="479"/>
      <c r="LZC195" s="479"/>
      <c r="LZD195" s="479"/>
      <c r="LZE195" s="479"/>
      <c r="LZF195" s="479"/>
      <c r="LZG195" s="479"/>
      <c r="LZH195" s="479"/>
      <c r="LZI195" s="479"/>
      <c r="LZJ195" s="479"/>
      <c r="LZK195" s="479"/>
      <c r="LZL195" s="479"/>
      <c r="LZM195" s="479"/>
      <c r="LZN195" s="479"/>
      <c r="LZO195" s="479"/>
      <c r="LZP195" s="479"/>
      <c r="LZQ195" s="479"/>
      <c r="LZR195" s="479"/>
      <c r="LZS195" s="479"/>
      <c r="LZT195" s="479"/>
      <c r="LZU195" s="479"/>
      <c r="LZV195" s="479"/>
      <c r="LZW195" s="479"/>
      <c r="LZX195" s="479"/>
      <c r="LZY195" s="479"/>
      <c r="LZZ195" s="479"/>
      <c r="MAA195" s="479"/>
      <c r="MAB195" s="479"/>
      <c r="MAC195" s="479"/>
      <c r="MAD195" s="479"/>
      <c r="MAE195" s="479"/>
      <c r="MAF195" s="479"/>
      <c r="MAG195" s="479"/>
      <c r="MAH195" s="479"/>
      <c r="MAI195" s="479"/>
      <c r="MAJ195" s="479"/>
      <c r="MAK195" s="479"/>
      <c r="MAL195" s="479"/>
      <c r="MAM195" s="479"/>
      <c r="MAN195" s="479"/>
      <c r="MAO195" s="479"/>
      <c r="MAP195" s="479"/>
      <c r="MAQ195" s="479"/>
      <c r="MAR195" s="479"/>
      <c r="MAS195" s="479"/>
      <c r="MAT195" s="479"/>
      <c r="MAU195" s="479"/>
      <c r="MAV195" s="479"/>
      <c r="MAW195" s="479"/>
      <c r="MAX195" s="479"/>
      <c r="MAY195" s="479"/>
      <c r="MAZ195" s="479"/>
      <c r="MBA195" s="479"/>
      <c r="MBB195" s="479"/>
      <c r="MBC195" s="479"/>
      <c r="MBD195" s="479"/>
      <c r="MBE195" s="479"/>
      <c r="MBF195" s="479"/>
      <c r="MBG195" s="479"/>
      <c r="MBH195" s="479"/>
      <c r="MBI195" s="479"/>
      <c r="MBJ195" s="479"/>
      <c r="MBK195" s="479"/>
      <c r="MBL195" s="479"/>
      <c r="MBM195" s="479"/>
      <c r="MBN195" s="479"/>
      <c r="MBO195" s="479"/>
      <c r="MBP195" s="479"/>
      <c r="MBQ195" s="479"/>
      <c r="MBR195" s="479"/>
      <c r="MBS195" s="479"/>
      <c r="MBT195" s="479"/>
      <c r="MBU195" s="479"/>
      <c r="MBV195" s="479"/>
      <c r="MBW195" s="479"/>
      <c r="MBX195" s="479"/>
      <c r="MBY195" s="479"/>
      <c r="MBZ195" s="479"/>
      <c r="MCA195" s="479"/>
      <c r="MCB195" s="479"/>
      <c r="MCC195" s="479"/>
      <c r="MCD195" s="479"/>
      <c r="MCE195" s="479"/>
      <c r="MCF195" s="479"/>
      <c r="MCG195" s="479"/>
      <c r="MCH195" s="479"/>
      <c r="MCI195" s="479"/>
      <c r="MCJ195" s="479"/>
      <c r="MCK195" s="479"/>
      <c r="MCL195" s="479"/>
      <c r="MCM195" s="479"/>
      <c r="MCN195" s="479"/>
      <c r="MCO195" s="479"/>
      <c r="MCP195" s="479"/>
      <c r="MCQ195" s="479"/>
      <c r="MCR195" s="479"/>
      <c r="MCS195" s="479"/>
      <c r="MCT195" s="479"/>
      <c r="MCU195" s="479"/>
      <c r="MCV195" s="479"/>
      <c r="MCW195" s="479"/>
      <c r="MCX195" s="479"/>
      <c r="MCY195" s="479"/>
      <c r="MCZ195" s="479"/>
      <c r="MDA195" s="479"/>
      <c r="MDB195" s="479"/>
      <c r="MDC195" s="479"/>
      <c r="MDD195" s="479"/>
      <c r="MDE195" s="479"/>
      <c r="MDF195" s="479"/>
      <c r="MDG195" s="479"/>
      <c r="MDH195" s="479"/>
      <c r="MDI195" s="479"/>
      <c r="MDJ195" s="479"/>
      <c r="MDK195" s="479"/>
      <c r="MDL195" s="479"/>
      <c r="MDM195" s="479"/>
      <c r="MDN195" s="479"/>
      <c r="MDO195" s="479"/>
      <c r="MDP195" s="479"/>
      <c r="MDQ195" s="479"/>
      <c r="MDR195" s="479"/>
      <c r="MDS195" s="479"/>
      <c r="MDT195" s="479"/>
      <c r="MDU195" s="479"/>
      <c r="MDV195" s="479"/>
      <c r="MDW195" s="479"/>
      <c r="MDX195" s="479"/>
      <c r="MDY195" s="479"/>
      <c r="MDZ195" s="479"/>
      <c r="MEA195" s="479"/>
      <c r="MEB195" s="479"/>
      <c r="MEC195" s="479"/>
      <c r="MED195" s="479"/>
      <c r="MEE195" s="479"/>
      <c r="MEF195" s="479"/>
      <c r="MEG195" s="479"/>
      <c r="MEH195" s="479"/>
      <c r="MEI195" s="479"/>
      <c r="MEJ195" s="479"/>
      <c r="MEK195" s="479"/>
      <c r="MEL195" s="479"/>
      <c r="MEM195" s="479"/>
      <c r="MEN195" s="479"/>
      <c r="MEO195" s="479"/>
      <c r="MEP195" s="479"/>
      <c r="MEQ195" s="479"/>
      <c r="MER195" s="479"/>
      <c r="MES195" s="479"/>
      <c r="MET195" s="479"/>
      <c r="MEU195" s="479"/>
      <c r="MEV195" s="479"/>
      <c r="MEW195" s="479"/>
      <c r="MEX195" s="479"/>
      <c r="MEY195" s="479"/>
      <c r="MEZ195" s="479"/>
      <c r="MFA195" s="479"/>
      <c r="MFB195" s="479"/>
      <c r="MFC195" s="479"/>
      <c r="MFD195" s="479"/>
      <c r="MFE195" s="479"/>
      <c r="MFF195" s="479"/>
      <c r="MFG195" s="479"/>
      <c r="MFH195" s="479"/>
      <c r="MFI195" s="479"/>
      <c r="MFJ195" s="479"/>
      <c r="MFK195" s="479"/>
      <c r="MFL195" s="479"/>
      <c r="MFM195" s="479"/>
      <c r="MFN195" s="479"/>
      <c r="MFO195" s="479"/>
      <c r="MFP195" s="479"/>
      <c r="MFQ195" s="479"/>
      <c r="MFR195" s="479"/>
      <c r="MFS195" s="479"/>
      <c r="MFT195" s="479"/>
      <c r="MFU195" s="479"/>
      <c r="MFV195" s="479"/>
      <c r="MFW195" s="479"/>
      <c r="MFX195" s="479"/>
      <c r="MFY195" s="479"/>
      <c r="MFZ195" s="479"/>
      <c r="MGA195" s="479"/>
      <c r="MGB195" s="479"/>
      <c r="MGC195" s="479"/>
      <c r="MGD195" s="479"/>
      <c r="MGE195" s="479"/>
      <c r="MGF195" s="479"/>
      <c r="MGG195" s="479"/>
      <c r="MGH195" s="479"/>
      <c r="MGI195" s="479"/>
      <c r="MGJ195" s="479"/>
      <c r="MGK195" s="479"/>
      <c r="MGL195" s="479"/>
      <c r="MGM195" s="479"/>
      <c r="MGN195" s="479"/>
      <c r="MGO195" s="479"/>
      <c r="MGP195" s="479"/>
      <c r="MGQ195" s="479"/>
      <c r="MGR195" s="479"/>
      <c r="MGS195" s="479"/>
      <c r="MGT195" s="479"/>
      <c r="MGU195" s="479"/>
      <c r="MGV195" s="479"/>
      <c r="MGW195" s="479"/>
      <c r="MGX195" s="479"/>
      <c r="MGY195" s="479"/>
      <c r="MGZ195" s="479"/>
      <c r="MHA195" s="479"/>
      <c r="MHB195" s="479"/>
      <c r="MHC195" s="479"/>
      <c r="MHD195" s="479"/>
      <c r="MHE195" s="479"/>
      <c r="MHF195" s="479"/>
      <c r="MHG195" s="479"/>
      <c r="MHH195" s="479"/>
      <c r="MHI195" s="479"/>
      <c r="MHJ195" s="479"/>
      <c r="MHK195" s="479"/>
      <c r="MHL195" s="479"/>
      <c r="MHM195" s="479"/>
      <c r="MHN195" s="479"/>
      <c r="MHO195" s="479"/>
      <c r="MHP195" s="479"/>
      <c r="MHQ195" s="479"/>
      <c r="MHR195" s="479"/>
      <c r="MHS195" s="479"/>
      <c r="MHT195" s="479"/>
      <c r="MHU195" s="479"/>
      <c r="MHV195" s="479"/>
      <c r="MHW195" s="479"/>
      <c r="MHX195" s="479"/>
      <c r="MHY195" s="479"/>
      <c r="MHZ195" s="479"/>
      <c r="MIA195" s="479"/>
      <c r="MIB195" s="479"/>
      <c r="MIC195" s="479"/>
      <c r="MID195" s="479"/>
      <c r="MIE195" s="479"/>
      <c r="MIF195" s="479"/>
      <c r="MIG195" s="479"/>
      <c r="MIH195" s="479"/>
      <c r="MII195" s="479"/>
      <c r="MIJ195" s="479"/>
      <c r="MIK195" s="479"/>
      <c r="MIL195" s="479"/>
      <c r="MIM195" s="479"/>
      <c r="MIN195" s="479"/>
      <c r="MIO195" s="479"/>
      <c r="MIP195" s="479"/>
      <c r="MIQ195" s="479"/>
      <c r="MIR195" s="479"/>
      <c r="MIS195" s="479"/>
      <c r="MIT195" s="479"/>
      <c r="MIU195" s="479"/>
      <c r="MIV195" s="479"/>
      <c r="MIW195" s="479"/>
      <c r="MIX195" s="479"/>
      <c r="MIY195" s="479"/>
      <c r="MIZ195" s="479"/>
      <c r="MJA195" s="479"/>
      <c r="MJB195" s="479"/>
      <c r="MJC195" s="479"/>
      <c r="MJD195" s="479"/>
      <c r="MJE195" s="479"/>
      <c r="MJF195" s="479"/>
      <c r="MJG195" s="479"/>
      <c r="MJH195" s="479"/>
      <c r="MJI195" s="479"/>
      <c r="MJJ195" s="479"/>
      <c r="MJK195" s="479"/>
      <c r="MJL195" s="479"/>
      <c r="MJM195" s="479"/>
      <c r="MJN195" s="479"/>
      <c r="MJO195" s="479"/>
      <c r="MJP195" s="479"/>
      <c r="MJQ195" s="479"/>
      <c r="MJR195" s="479"/>
      <c r="MJS195" s="479"/>
      <c r="MJT195" s="479"/>
      <c r="MJU195" s="479"/>
      <c r="MJV195" s="479"/>
      <c r="MJW195" s="479"/>
      <c r="MJX195" s="479"/>
      <c r="MJY195" s="479"/>
      <c r="MJZ195" s="479"/>
      <c r="MKA195" s="479"/>
      <c r="MKB195" s="479"/>
      <c r="MKC195" s="479"/>
      <c r="MKD195" s="479"/>
      <c r="MKE195" s="479"/>
      <c r="MKF195" s="479"/>
      <c r="MKG195" s="479"/>
      <c r="MKH195" s="479"/>
      <c r="MKI195" s="479"/>
      <c r="MKJ195" s="479"/>
      <c r="MKK195" s="479"/>
      <c r="MKL195" s="479"/>
      <c r="MKM195" s="479"/>
      <c r="MKN195" s="479"/>
      <c r="MKO195" s="479"/>
      <c r="MKP195" s="479"/>
      <c r="MKQ195" s="479"/>
      <c r="MKR195" s="479"/>
      <c r="MKS195" s="479"/>
      <c r="MKT195" s="479"/>
      <c r="MKU195" s="479"/>
      <c r="MKV195" s="479"/>
      <c r="MKW195" s="479"/>
      <c r="MKX195" s="479"/>
      <c r="MKY195" s="479"/>
      <c r="MKZ195" s="479"/>
      <c r="MLA195" s="479"/>
      <c r="MLB195" s="479"/>
      <c r="MLC195" s="479"/>
      <c r="MLD195" s="479"/>
      <c r="MLE195" s="479"/>
      <c r="MLF195" s="479"/>
      <c r="MLG195" s="479"/>
      <c r="MLH195" s="479"/>
      <c r="MLI195" s="479"/>
      <c r="MLJ195" s="479"/>
      <c r="MLK195" s="479"/>
      <c r="MLL195" s="479"/>
      <c r="MLM195" s="479"/>
      <c r="MLN195" s="479"/>
      <c r="MLO195" s="479"/>
      <c r="MLP195" s="479"/>
      <c r="MLQ195" s="479"/>
      <c r="MLR195" s="479"/>
      <c r="MLS195" s="479"/>
      <c r="MLT195" s="479"/>
      <c r="MLU195" s="479"/>
      <c r="MLV195" s="479"/>
      <c r="MLW195" s="479"/>
      <c r="MLX195" s="479"/>
      <c r="MLY195" s="479"/>
      <c r="MLZ195" s="479"/>
      <c r="MMA195" s="479"/>
      <c r="MMB195" s="479"/>
      <c r="MMC195" s="479"/>
      <c r="MMD195" s="479"/>
      <c r="MME195" s="479"/>
      <c r="MMF195" s="479"/>
      <c r="MMG195" s="479"/>
      <c r="MMH195" s="479"/>
      <c r="MMI195" s="479"/>
      <c r="MMJ195" s="479"/>
      <c r="MMK195" s="479"/>
      <c r="MML195" s="479"/>
      <c r="MMM195" s="479"/>
      <c r="MMN195" s="479"/>
      <c r="MMO195" s="479"/>
      <c r="MMP195" s="479"/>
      <c r="MMQ195" s="479"/>
      <c r="MMR195" s="479"/>
      <c r="MMS195" s="479"/>
      <c r="MMT195" s="479"/>
      <c r="MMU195" s="479"/>
      <c r="MMV195" s="479"/>
      <c r="MMW195" s="479"/>
      <c r="MMX195" s="479"/>
      <c r="MMY195" s="479"/>
      <c r="MMZ195" s="479"/>
      <c r="MNA195" s="479"/>
      <c r="MNB195" s="479"/>
      <c r="MNC195" s="479"/>
      <c r="MND195" s="479"/>
      <c r="MNE195" s="479"/>
      <c r="MNF195" s="479"/>
      <c r="MNG195" s="479"/>
      <c r="MNH195" s="479"/>
      <c r="MNI195" s="479"/>
      <c r="MNJ195" s="479"/>
      <c r="MNK195" s="479"/>
      <c r="MNL195" s="479"/>
      <c r="MNM195" s="479"/>
      <c r="MNN195" s="479"/>
      <c r="MNO195" s="479"/>
      <c r="MNP195" s="479"/>
      <c r="MNQ195" s="479"/>
      <c r="MNR195" s="479"/>
      <c r="MNS195" s="479"/>
      <c r="MNT195" s="479"/>
      <c r="MNU195" s="479"/>
      <c r="MNV195" s="479"/>
      <c r="MNW195" s="479"/>
      <c r="MNX195" s="479"/>
      <c r="MNY195" s="479"/>
      <c r="MNZ195" s="479"/>
      <c r="MOA195" s="479"/>
      <c r="MOB195" s="479"/>
      <c r="MOC195" s="479"/>
      <c r="MOD195" s="479"/>
      <c r="MOE195" s="479"/>
      <c r="MOF195" s="479"/>
      <c r="MOG195" s="479"/>
      <c r="MOH195" s="479"/>
      <c r="MOI195" s="479"/>
      <c r="MOJ195" s="479"/>
      <c r="MOK195" s="479"/>
      <c r="MOL195" s="479"/>
      <c r="MOM195" s="479"/>
      <c r="MON195" s="479"/>
      <c r="MOO195" s="479"/>
      <c r="MOP195" s="479"/>
      <c r="MOQ195" s="479"/>
      <c r="MOR195" s="479"/>
      <c r="MOS195" s="479"/>
      <c r="MOT195" s="479"/>
      <c r="MOU195" s="479"/>
      <c r="MOV195" s="479"/>
      <c r="MOW195" s="479"/>
      <c r="MOX195" s="479"/>
      <c r="MOY195" s="479"/>
      <c r="MOZ195" s="479"/>
      <c r="MPA195" s="479"/>
      <c r="MPB195" s="479"/>
      <c r="MPC195" s="479"/>
      <c r="MPD195" s="479"/>
      <c r="MPE195" s="479"/>
      <c r="MPF195" s="479"/>
      <c r="MPG195" s="479"/>
      <c r="MPH195" s="479"/>
      <c r="MPI195" s="479"/>
      <c r="MPJ195" s="479"/>
      <c r="MPK195" s="479"/>
      <c r="MPL195" s="479"/>
      <c r="MPM195" s="479"/>
      <c r="MPN195" s="479"/>
      <c r="MPO195" s="479"/>
      <c r="MPP195" s="479"/>
      <c r="MPQ195" s="479"/>
      <c r="MPR195" s="479"/>
      <c r="MPS195" s="479"/>
      <c r="MPT195" s="479"/>
      <c r="MPU195" s="479"/>
      <c r="MPV195" s="479"/>
      <c r="MPW195" s="479"/>
      <c r="MPX195" s="479"/>
      <c r="MPY195" s="479"/>
      <c r="MPZ195" s="479"/>
      <c r="MQA195" s="479"/>
      <c r="MQB195" s="479"/>
      <c r="MQC195" s="479"/>
      <c r="MQD195" s="479"/>
      <c r="MQE195" s="479"/>
      <c r="MQF195" s="479"/>
      <c r="MQG195" s="479"/>
      <c r="MQH195" s="479"/>
      <c r="MQI195" s="479"/>
      <c r="MQJ195" s="479"/>
      <c r="MQK195" s="479"/>
      <c r="MQL195" s="479"/>
      <c r="MQM195" s="479"/>
      <c r="MQN195" s="479"/>
      <c r="MQO195" s="479"/>
      <c r="MQP195" s="479"/>
      <c r="MQQ195" s="479"/>
      <c r="MQR195" s="479"/>
      <c r="MQS195" s="479"/>
      <c r="MQT195" s="479"/>
      <c r="MQU195" s="479"/>
      <c r="MQV195" s="479"/>
      <c r="MQW195" s="479"/>
      <c r="MQX195" s="479"/>
      <c r="MQY195" s="479"/>
      <c r="MQZ195" s="479"/>
      <c r="MRA195" s="479"/>
      <c r="MRB195" s="479"/>
      <c r="MRC195" s="479"/>
      <c r="MRD195" s="479"/>
      <c r="MRE195" s="479"/>
      <c r="MRF195" s="479"/>
      <c r="MRG195" s="479"/>
      <c r="MRH195" s="479"/>
      <c r="MRI195" s="479"/>
      <c r="MRJ195" s="479"/>
      <c r="MRK195" s="479"/>
      <c r="MRL195" s="479"/>
      <c r="MRM195" s="479"/>
      <c r="MRN195" s="479"/>
      <c r="MRO195" s="479"/>
      <c r="MRP195" s="479"/>
      <c r="MRQ195" s="479"/>
      <c r="MRR195" s="479"/>
      <c r="MRS195" s="479"/>
      <c r="MRT195" s="479"/>
      <c r="MRU195" s="479"/>
      <c r="MRV195" s="479"/>
      <c r="MRW195" s="479"/>
      <c r="MRX195" s="479"/>
      <c r="MRY195" s="479"/>
      <c r="MRZ195" s="479"/>
      <c r="MSA195" s="479"/>
      <c r="MSB195" s="479"/>
      <c r="MSC195" s="479"/>
      <c r="MSD195" s="479"/>
      <c r="MSE195" s="479"/>
      <c r="MSF195" s="479"/>
      <c r="MSG195" s="479"/>
      <c r="MSH195" s="479"/>
      <c r="MSI195" s="479"/>
      <c r="MSJ195" s="479"/>
      <c r="MSK195" s="479"/>
      <c r="MSL195" s="479"/>
      <c r="MSM195" s="479"/>
      <c r="MSN195" s="479"/>
      <c r="MSO195" s="479"/>
      <c r="MSP195" s="479"/>
      <c r="MSQ195" s="479"/>
      <c r="MSR195" s="479"/>
      <c r="MSS195" s="479"/>
      <c r="MST195" s="479"/>
      <c r="MSU195" s="479"/>
      <c r="MSV195" s="479"/>
      <c r="MSW195" s="479"/>
      <c r="MSX195" s="479"/>
      <c r="MSY195" s="479"/>
      <c r="MSZ195" s="479"/>
      <c r="MTA195" s="479"/>
      <c r="MTB195" s="479"/>
      <c r="MTC195" s="479"/>
      <c r="MTD195" s="479"/>
      <c r="MTE195" s="479"/>
      <c r="MTF195" s="479"/>
      <c r="MTG195" s="479"/>
      <c r="MTH195" s="479"/>
      <c r="MTI195" s="479"/>
      <c r="MTJ195" s="479"/>
      <c r="MTK195" s="479"/>
      <c r="MTL195" s="479"/>
      <c r="MTM195" s="479"/>
      <c r="MTN195" s="479"/>
      <c r="MTO195" s="479"/>
      <c r="MTP195" s="479"/>
      <c r="MTQ195" s="479"/>
      <c r="MTR195" s="479"/>
      <c r="MTS195" s="479"/>
      <c r="MTT195" s="479"/>
      <c r="MTU195" s="479"/>
      <c r="MTV195" s="479"/>
      <c r="MTW195" s="479"/>
      <c r="MTX195" s="479"/>
      <c r="MTY195" s="479"/>
      <c r="MTZ195" s="479"/>
      <c r="MUA195" s="479"/>
      <c r="MUB195" s="479"/>
      <c r="MUC195" s="479"/>
      <c r="MUD195" s="479"/>
      <c r="MUE195" s="479"/>
      <c r="MUF195" s="479"/>
      <c r="MUG195" s="479"/>
      <c r="MUH195" s="479"/>
      <c r="MUI195" s="479"/>
      <c r="MUJ195" s="479"/>
      <c r="MUK195" s="479"/>
      <c r="MUL195" s="479"/>
      <c r="MUM195" s="479"/>
      <c r="MUN195" s="479"/>
      <c r="MUO195" s="479"/>
      <c r="MUP195" s="479"/>
      <c r="MUQ195" s="479"/>
      <c r="MUR195" s="479"/>
      <c r="MUS195" s="479"/>
      <c r="MUT195" s="479"/>
      <c r="MUU195" s="479"/>
      <c r="MUV195" s="479"/>
      <c r="MUW195" s="479"/>
      <c r="MUX195" s="479"/>
      <c r="MUY195" s="479"/>
      <c r="MUZ195" s="479"/>
      <c r="MVA195" s="479"/>
      <c r="MVB195" s="479"/>
      <c r="MVC195" s="479"/>
      <c r="MVD195" s="479"/>
      <c r="MVE195" s="479"/>
      <c r="MVF195" s="479"/>
      <c r="MVG195" s="479"/>
      <c r="MVH195" s="479"/>
      <c r="MVI195" s="479"/>
      <c r="MVJ195" s="479"/>
      <c r="MVK195" s="479"/>
      <c r="MVL195" s="479"/>
      <c r="MVM195" s="479"/>
      <c r="MVN195" s="479"/>
      <c r="MVO195" s="479"/>
      <c r="MVP195" s="479"/>
      <c r="MVQ195" s="479"/>
      <c r="MVR195" s="479"/>
      <c r="MVS195" s="479"/>
      <c r="MVT195" s="479"/>
      <c r="MVU195" s="479"/>
      <c r="MVV195" s="479"/>
      <c r="MVW195" s="479"/>
      <c r="MVX195" s="479"/>
      <c r="MVY195" s="479"/>
      <c r="MVZ195" s="479"/>
      <c r="MWA195" s="479"/>
      <c r="MWB195" s="479"/>
      <c r="MWC195" s="479"/>
      <c r="MWD195" s="479"/>
      <c r="MWE195" s="479"/>
      <c r="MWF195" s="479"/>
      <c r="MWG195" s="479"/>
      <c r="MWH195" s="479"/>
      <c r="MWI195" s="479"/>
      <c r="MWJ195" s="479"/>
      <c r="MWK195" s="479"/>
      <c r="MWL195" s="479"/>
      <c r="MWM195" s="479"/>
      <c r="MWN195" s="479"/>
      <c r="MWO195" s="479"/>
      <c r="MWP195" s="479"/>
      <c r="MWQ195" s="479"/>
      <c r="MWR195" s="479"/>
      <c r="MWS195" s="479"/>
      <c r="MWT195" s="479"/>
      <c r="MWU195" s="479"/>
      <c r="MWV195" s="479"/>
      <c r="MWW195" s="479"/>
      <c r="MWX195" s="479"/>
      <c r="MWY195" s="479"/>
      <c r="MWZ195" s="479"/>
      <c r="MXA195" s="479"/>
      <c r="MXB195" s="479"/>
      <c r="MXC195" s="479"/>
      <c r="MXD195" s="479"/>
      <c r="MXE195" s="479"/>
      <c r="MXF195" s="479"/>
      <c r="MXG195" s="479"/>
      <c r="MXH195" s="479"/>
      <c r="MXI195" s="479"/>
      <c r="MXJ195" s="479"/>
      <c r="MXK195" s="479"/>
      <c r="MXL195" s="479"/>
      <c r="MXM195" s="479"/>
      <c r="MXN195" s="479"/>
      <c r="MXO195" s="479"/>
      <c r="MXP195" s="479"/>
      <c r="MXQ195" s="479"/>
      <c r="MXR195" s="479"/>
      <c r="MXS195" s="479"/>
      <c r="MXT195" s="479"/>
      <c r="MXU195" s="479"/>
      <c r="MXV195" s="479"/>
      <c r="MXW195" s="479"/>
      <c r="MXX195" s="479"/>
      <c r="MXY195" s="479"/>
      <c r="MXZ195" s="479"/>
      <c r="MYA195" s="479"/>
      <c r="MYB195" s="479"/>
      <c r="MYC195" s="479"/>
      <c r="MYD195" s="479"/>
      <c r="MYE195" s="479"/>
      <c r="MYF195" s="479"/>
      <c r="MYG195" s="479"/>
      <c r="MYH195" s="479"/>
      <c r="MYI195" s="479"/>
      <c r="MYJ195" s="479"/>
      <c r="MYK195" s="479"/>
      <c r="MYL195" s="479"/>
      <c r="MYM195" s="479"/>
      <c r="MYN195" s="479"/>
      <c r="MYO195" s="479"/>
      <c r="MYP195" s="479"/>
      <c r="MYQ195" s="479"/>
      <c r="MYR195" s="479"/>
      <c r="MYS195" s="479"/>
      <c r="MYT195" s="479"/>
      <c r="MYU195" s="479"/>
      <c r="MYV195" s="479"/>
      <c r="MYW195" s="479"/>
      <c r="MYX195" s="479"/>
      <c r="MYY195" s="479"/>
      <c r="MYZ195" s="479"/>
      <c r="MZA195" s="479"/>
      <c r="MZB195" s="479"/>
      <c r="MZC195" s="479"/>
      <c r="MZD195" s="479"/>
      <c r="MZE195" s="479"/>
      <c r="MZF195" s="479"/>
      <c r="MZG195" s="479"/>
      <c r="MZH195" s="479"/>
      <c r="MZI195" s="479"/>
      <c r="MZJ195" s="479"/>
      <c r="MZK195" s="479"/>
      <c r="MZL195" s="479"/>
      <c r="MZM195" s="479"/>
      <c r="MZN195" s="479"/>
      <c r="MZO195" s="479"/>
      <c r="MZP195" s="479"/>
      <c r="MZQ195" s="479"/>
      <c r="MZR195" s="479"/>
      <c r="MZS195" s="479"/>
      <c r="MZT195" s="479"/>
      <c r="MZU195" s="479"/>
      <c r="MZV195" s="479"/>
      <c r="MZW195" s="479"/>
      <c r="MZX195" s="479"/>
      <c r="MZY195" s="479"/>
      <c r="MZZ195" s="479"/>
      <c r="NAA195" s="479"/>
      <c r="NAB195" s="479"/>
      <c r="NAC195" s="479"/>
      <c r="NAD195" s="479"/>
      <c r="NAE195" s="479"/>
      <c r="NAF195" s="479"/>
      <c r="NAG195" s="479"/>
      <c r="NAH195" s="479"/>
      <c r="NAI195" s="479"/>
      <c r="NAJ195" s="479"/>
      <c r="NAK195" s="479"/>
      <c r="NAL195" s="479"/>
      <c r="NAM195" s="479"/>
      <c r="NAN195" s="479"/>
      <c r="NAO195" s="479"/>
      <c r="NAP195" s="479"/>
      <c r="NAQ195" s="479"/>
      <c r="NAR195" s="479"/>
      <c r="NAS195" s="479"/>
      <c r="NAT195" s="479"/>
      <c r="NAU195" s="479"/>
      <c r="NAV195" s="479"/>
      <c r="NAW195" s="479"/>
      <c r="NAX195" s="479"/>
      <c r="NAY195" s="479"/>
      <c r="NAZ195" s="479"/>
      <c r="NBA195" s="479"/>
      <c r="NBB195" s="479"/>
      <c r="NBC195" s="479"/>
      <c r="NBD195" s="479"/>
      <c r="NBE195" s="479"/>
      <c r="NBF195" s="479"/>
      <c r="NBG195" s="479"/>
      <c r="NBH195" s="479"/>
      <c r="NBI195" s="479"/>
      <c r="NBJ195" s="479"/>
      <c r="NBK195" s="479"/>
      <c r="NBL195" s="479"/>
      <c r="NBM195" s="479"/>
      <c r="NBN195" s="479"/>
      <c r="NBO195" s="479"/>
      <c r="NBP195" s="479"/>
      <c r="NBQ195" s="479"/>
      <c r="NBR195" s="479"/>
      <c r="NBS195" s="479"/>
      <c r="NBT195" s="479"/>
      <c r="NBU195" s="479"/>
      <c r="NBV195" s="479"/>
      <c r="NBW195" s="479"/>
      <c r="NBX195" s="479"/>
      <c r="NBY195" s="479"/>
      <c r="NBZ195" s="479"/>
      <c r="NCA195" s="479"/>
      <c r="NCB195" s="479"/>
      <c r="NCC195" s="479"/>
      <c r="NCD195" s="479"/>
      <c r="NCE195" s="479"/>
      <c r="NCF195" s="479"/>
      <c r="NCG195" s="479"/>
      <c r="NCH195" s="479"/>
      <c r="NCI195" s="479"/>
      <c r="NCJ195" s="479"/>
      <c r="NCK195" s="479"/>
      <c r="NCL195" s="479"/>
      <c r="NCM195" s="479"/>
      <c r="NCN195" s="479"/>
      <c r="NCO195" s="479"/>
      <c r="NCP195" s="479"/>
      <c r="NCQ195" s="479"/>
      <c r="NCR195" s="479"/>
      <c r="NCS195" s="479"/>
      <c r="NCT195" s="479"/>
      <c r="NCU195" s="479"/>
      <c r="NCV195" s="479"/>
      <c r="NCW195" s="479"/>
      <c r="NCX195" s="479"/>
      <c r="NCY195" s="479"/>
      <c r="NCZ195" s="479"/>
      <c r="NDA195" s="479"/>
      <c r="NDB195" s="479"/>
      <c r="NDC195" s="479"/>
      <c r="NDD195" s="479"/>
      <c r="NDE195" s="479"/>
      <c r="NDF195" s="479"/>
      <c r="NDG195" s="479"/>
      <c r="NDH195" s="479"/>
      <c r="NDI195" s="479"/>
      <c r="NDJ195" s="479"/>
      <c r="NDK195" s="479"/>
      <c r="NDL195" s="479"/>
      <c r="NDM195" s="479"/>
      <c r="NDN195" s="479"/>
      <c r="NDO195" s="479"/>
      <c r="NDP195" s="479"/>
      <c r="NDQ195" s="479"/>
      <c r="NDR195" s="479"/>
      <c r="NDS195" s="479"/>
      <c r="NDT195" s="479"/>
      <c r="NDU195" s="479"/>
      <c r="NDV195" s="479"/>
      <c r="NDW195" s="479"/>
      <c r="NDX195" s="479"/>
      <c r="NDY195" s="479"/>
      <c r="NDZ195" s="479"/>
      <c r="NEA195" s="479"/>
      <c r="NEB195" s="479"/>
      <c r="NEC195" s="479"/>
      <c r="NED195" s="479"/>
      <c r="NEE195" s="479"/>
      <c r="NEF195" s="479"/>
      <c r="NEG195" s="479"/>
      <c r="NEH195" s="479"/>
      <c r="NEI195" s="479"/>
      <c r="NEJ195" s="479"/>
      <c r="NEK195" s="479"/>
      <c r="NEL195" s="479"/>
      <c r="NEM195" s="479"/>
      <c r="NEN195" s="479"/>
      <c r="NEO195" s="479"/>
      <c r="NEP195" s="479"/>
      <c r="NEQ195" s="479"/>
      <c r="NER195" s="479"/>
      <c r="NES195" s="479"/>
      <c r="NET195" s="479"/>
      <c r="NEU195" s="479"/>
      <c r="NEV195" s="479"/>
      <c r="NEW195" s="479"/>
      <c r="NEX195" s="479"/>
      <c r="NEY195" s="479"/>
      <c r="NEZ195" s="479"/>
      <c r="NFA195" s="479"/>
      <c r="NFB195" s="479"/>
      <c r="NFC195" s="479"/>
      <c r="NFD195" s="479"/>
      <c r="NFE195" s="479"/>
      <c r="NFF195" s="479"/>
      <c r="NFG195" s="479"/>
      <c r="NFH195" s="479"/>
      <c r="NFI195" s="479"/>
      <c r="NFJ195" s="479"/>
      <c r="NFK195" s="479"/>
      <c r="NFL195" s="479"/>
      <c r="NFM195" s="479"/>
      <c r="NFN195" s="479"/>
      <c r="NFO195" s="479"/>
      <c r="NFP195" s="479"/>
      <c r="NFQ195" s="479"/>
      <c r="NFR195" s="479"/>
      <c r="NFS195" s="479"/>
      <c r="NFT195" s="479"/>
      <c r="NFU195" s="479"/>
      <c r="NFV195" s="479"/>
      <c r="NFW195" s="479"/>
      <c r="NFX195" s="479"/>
      <c r="NFY195" s="479"/>
      <c r="NFZ195" s="479"/>
      <c r="NGA195" s="479"/>
      <c r="NGB195" s="479"/>
      <c r="NGC195" s="479"/>
      <c r="NGD195" s="479"/>
      <c r="NGE195" s="479"/>
      <c r="NGF195" s="479"/>
      <c r="NGG195" s="479"/>
      <c r="NGH195" s="479"/>
      <c r="NGI195" s="479"/>
      <c r="NGJ195" s="479"/>
      <c r="NGK195" s="479"/>
      <c r="NGL195" s="479"/>
      <c r="NGM195" s="479"/>
      <c r="NGN195" s="479"/>
      <c r="NGO195" s="479"/>
      <c r="NGP195" s="479"/>
      <c r="NGQ195" s="479"/>
      <c r="NGR195" s="479"/>
      <c r="NGS195" s="479"/>
      <c r="NGT195" s="479"/>
      <c r="NGU195" s="479"/>
      <c r="NGV195" s="479"/>
      <c r="NGW195" s="479"/>
      <c r="NGX195" s="479"/>
      <c r="NGY195" s="479"/>
      <c r="NGZ195" s="479"/>
      <c r="NHA195" s="479"/>
      <c r="NHB195" s="479"/>
      <c r="NHC195" s="479"/>
      <c r="NHD195" s="479"/>
      <c r="NHE195" s="479"/>
      <c r="NHF195" s="479"/>
      <c r="NHG195" s="479"/>
      <c r="NHH195" s="479"/>
      <c r="NHI195" s="479"/>
      <c r="NHJ195" s="479"/>
      <c r="NHK195" s="479"/>
      <c r="NHL195" s="479"/>
      <c r="NHM195" s="479"/>
      <c r="NHN195" s="479"/>
      <c r="NHO195" s="479"/>
      <c r="NHP195" s="479"/>
      <c r="NHQ195" s="479"/>
      <c r="NHR195" s="479"/>
      <c r="NHS195" s="479"/>
      <c r="NHT195" s="479"/>
      <c r="NHU195" s="479"/>
      <c r="NHV195" s="479"/>
      <c r="NHW195" s="479"/>
      <c r="NHX195" s="479"/>
      <c r="NHY195" s="479"/>
      <c r="NHZ195" s="479"/>
      <c r="NIA195" s="479"/>
      <c r="NIB195" s="479"/>
      <c r="NIC195" s="479"/>
      <c r="NID195" s="479"/>
      <c r="NIE195" s="479"/>
      <c r="NIF195" s="479"/>
      <c r="NIG195" s="479"/>
      <c r="NIH195" s="479"/>
      <c r="NII195" s="479"/>
      <c r="NIJ195" s="479"/>
      <c r="NIK195" s="479"/>
      <c r="NIL195" s="479"/>
      <c r="NIM195" s="479"/>
      <c r="NIN195" s="479"/>
      <c r="NIO195" s="479"/>
      <c r="NIP195" s="479"/>
      <c r="NIQ195" s="479"/>
      <c r="NIR195" s="479"/>
      <c r="NIS195" s="479"/>
      <c r="NIT195" s="479"/>
      <c r="NIU195" s="479"/>
      <c r="NIV195" s="479"/>
      <c r="NIW195" s="479"/>
      <c r="NIX195" s="479"/>
      <c r="NIY195" s="479"/>
      <c r="NIZ195" s="479"/>
      <c r="NJA195" s="479"/>
      <c r="NJB195" s="479"/>
      <c r="NJC195" s="479"/>
      <c r="NJD195" s="479"/>
      <c r="NJE195" s="479"/>
      <c r="NJF195" s="479"/>
      <c r="NJG195" s="479"/>
      <c r="NJH195" s="479"/>
      <c r="NJI195" s="479"/>
      <c r="NJJ195" s="479"/>
      <c r="NJK195" s="479"/>
      <c r="NJL195" s="479"/>
      <c r="NJM195" s="479"/>
      <c r="NJN195" s="479"/>
      <c r="NJO195" s="479"/>
      <c r="NJP195" s="479"/>
      <c r="NJQ195" s="479"/>
      <c r="NJR195" s="479"/>
      <c r="NJS195" s="479"/>
      <c r="NJT195" s="479"/>
      <c r="NJU195" s="479"/>
      <c r="NJV195" s="479"/>
      <c r="NJW195" s="479"/>
      <c r="NJX195" s="479"/>
      <c r="NJY195" s="479"/>
      <c r="NJZ195" s="479"/>
      <c r="NKA195" s="479"/>
      <c r="NKB195" s="479"/>
      <c r="NKC195" s="479"/>
      <c r="NKD195" s="479"/>
      <c r="NKE195" s="479"/>
      <c r="NKF195" s="479"/>
      <c r="NKG195" s="479"/>
      <c r="NKH195" s="479"/>
      <c r="NKI195" s="479"/>
      <c r="NKJ195" s="479"/>
      <c r="NKK195" s="479"/>
      <c r="NKL195" s="479"/>
      <c r="NKM195" s="479"/>
      <c r="NKN195" s="479"/>
      <c r="NKO195" s="479"/>
      <c r="NKP195" s="479"/>
      <c r="NKQ195" s="479"/>
      <c r="NKR195" s="479"/>
      <c r="NKS195" s="479"/>
      <c r="NKT195" s="479"/>
      <c r="NKU195" s="479"/>
      <c r="NKV195" s="479"/>
      <c r="NKW195" s="479"/>
      <c r="NKX195" s="479"/>
      <c r="NKY195" s="479"/>
      <c r="NKZ195" s="479"/>
      <c r="NLA195" s="479"/>
      <c r="NLB195" s="479"/>
      <c r="NLC195" s="479"/>
      <c r="NLD195" s="479"/>
      <c r="NLE195" s="479"/>
      <c r="NLF195" s="479"/>
      <c r="NLG195" s="479"/>
      <c r="NLH195" s="479"/>
      <c r="NLI195" s="479"/>
      <c r="NLJ195" s="479"/>
      <c r="NLK195" s="479"/>
      <c r="NLL195" s="479"/>
      <c r="NLM195" s="479"/>
      <c r="NLN195" s="479"/>
      <c r="NLO195" s="479"/>
      <c r="NLP195" s="479"/>
      <c r="NLQ195" s="479"/>
      <c r="NLR195" s="479"/>
      <c r="NLS195" s="479"/>
      <c r="NLT195" s="479"/>
      <c r="NLU195" s="479"/>
      <c r="NLV195" s="479"/>
      <c r="NLW195" s="479"/>
      <c r="NLX195" s="479"/>
      <c r="NLY195" s="479"/>
      <c r="NLZ195" s="479"/>
      <c r="NMA195" s="479"/>
      <c r="NMB195" s="479"/>
      <c r="NMC195" s="479"/>
      <c r="NMD195" s="479"/>
      <c r="NME195" s="479"/>
      <c r="NMF195" s="479"/>
      <c r="NMG195" s="479"/>
      <c r="NMH195" s="479"/>
      <c r="NMI195" s="479"/>
      <c r="NMJ195" s="479"/>
      <c r="NMK195" s="479"/>
      <c r="NML195" s="479"/>
      <c r="NMM195" s="479"/>
      <c r="NMN195" s="479"/>
      <c r="NMO195" s="479"/>
      <c r="NMP195" s="479"/>
      <c r="NMQ195" s="479"/>
      <c r="NMR195" s="479"/>
      <c r="NMS195" s="479"/>
      <c r="NMT195" s="479"/>
      <c r="NMU195" s="479"/>
      <c r="NMV195" s="479"/>
      <c r="NMW195" s="479"/>
      <c r="NMX195" s="479"/>
      <c r="NMY195" s="479"/>
      <c r="NMZ195" s="479"/>
      <c r="NNA195" s="479"/>
      <c r="NNB195" s="479"/>
      <c r="NNC195" s="479"/>
      <c r="NND195" s="479"/>
      <c r="NNE195" s="479"/>
      <c r="NNF195" s="479"/>
      <c r="NNG195" s="479"/>
      <c r="NNH195" s="479"/>
      <c r="NNI195" s="479"/>
      <c r="NNJ195" s="479"/>
      <c r="NNK195" s="479"/>
      <c r="NNL195" s="479"/>
      <c r="NNM195" s="479"/>
      <c r="NNN195" s="479"/>
      <c r="NNO195" s="479"/>
      <c r="NNP195" s="479"/>
      <c r="NNQ195" s="479"/>
      <c r="NNR195" s="479"/>
      <c r="NNS195" s="479"/>
      <c r="NNT195" s="479"/>
      <c r="NNU195" s="479"/>
      <c r="NNV195" s="479"/>
      <c r="NNW195" s="479"/>
      <c r="NNX195" s="479"/>
      <c r="NNY195" s="479"/>
      <c r="NNZ195" s="479"/>
      <c r="NOA195" s="479"/>
      <c r="NOB195" s="479"/>
      <c r="NOC195" s="479"/>
      <c r="NOD195" s="479"/>
      <c r="NOE195" s="479"/>
      <c r="NOF195" s="479"/>
      <c r="NOG195" s="479"/>
      <c r="NOH195" s="479"/>
      <c r="NOI195" s="479"/>
      <c r="NOJ195" s="479"/>
      <c r="NOK195" s="479"/>
      <c r="NOL195" s="479"/>
      <c r="NOM195" s="479"/>
      <c r="NON195" s="479"/>
      <c r="NOO195" s="479"/>
      <c r="NOP195" s="479"/>
      <c r="NOQ195" s="479"/>
      <c r="NOR195" s="479"/>
      <c r="NOS195" s="479"/>
      <c r="NOT195" s="479"/>
      <c r="NOU195" s="479"/>
      <c r="NOV195" s="479"/>
      <c r="NOW195" s="479"/>
      <c r="NOX195" s="479"/>
      <c r="NOY195" s="479"/>
      <c r="NOZ195" s="479"/>
      <c r="NPA195" s="479"/>
      <c r="NPB195" s="479"/>
      <c r="NPC195" s="479"/>
      <c r="NPD195" s="479"/>
      <c r="NPE195" s="479"/>
      <c r="NPF195" s="479"/>
      <c r="NPG195" s="479"/>
      <c r="NPH195" s="479"/>
      <c r="NPI195" s="479"/>
      <c r="NPJ195" s="479"/>
      <c r="NPK195" s="479"/>
      <c r="NPL195" s="479"/>
      <c r="NPM195" s="479"/>
      <c r="NPN195" s="479"/>
      <c r="NPO195" s="479"/>
      <c r="NPP195" s="479"/>
      <c r="NPQ195" s="479"/>
      <c r="NPR195" s="479"/>
      <c r="NPS195" s="479"/>
      <c r="NPT195" s="479"/>
      <c r="NPU195" s="479"/>
      <c r="NPV195" s="479"/>
      <c r="NPW195" s="479"/>
      <c r="NPX195" s="479"/>
      <c r="NPY195" s="479"/>
      <c r="NPZ195" s="479"/>
      <c r="NQA195" s="479"/>
      <c r="NQB195" s="479"/>
      <c r="NQC195" s="479"/>
      <c r="NQD195" s="479"/>
      <c r="NQE195" s="479"/>
      <c r="NQF195" s="479"/>
      <c r="NQG195" s="479"/>
      <c r="NQH195" s="479"/>
      <c r="NQI195" s="479"/>
      <c r="NQJ195" s="479"/>
      <c r="NQK195" s="479"/>
      <c r="NQL195" s="479"/>
      <c r="NQM195" s="479"/>
      <c r="NQN195" s="479"/>
      <c r="NQO195" s="479"/>
      <c r="NQP195" s="479"/>
      <c r="NQQ195" s="479"/>
      <c r="NQR195" s="479"/>
      <c r="NQS195" s="479"/>
      <c r="NQT195" s="479"/>
      <c r="NQU195" s="479"/>
      <c r="NQV195" s="479"/>
      <c r="NQW195" s="479"/>
      <c r="NQX195" s="479"/>
      <c r="NQY195" s="479"/>
      <c r="NQZ195" s="479"/>
      <c r="NRA195" s="479"/>
      <c r="NRB195" s="479"/>
      <c r="NRC195" s="479"/>
      <c r="NRD195" s="479"/>
      <c r="NRE195" s="479"/>
      <c r="NRF195" s="479"/>
      <c r="NRG195" s="479"/>
      <c r="NRH195" s="479"/>
      <c r="NRI195" s="479"/>
      <c r="NRJ195" s="479"/>
      <c r="NRK195" s="479"/>
      <c r="NRL195" s="479"/>
      <c r="NRM195" s="479"/>
      <c r="NRN195" s="479"/>
      <c r="NRO195" s="479"/>
      <c r="NRP195" s="479"/>
      <c r="NRQ195" s="479"/>
      <c r="NRR195" s="479"/>
      <c r="NRS195" s="479"/>
      <c r="NRT195" s="479"/>
      <c r="NRU195" s="479"/>
      <c r="NRV195" s="479"/>
      <c r="NRW195" s="479"/>
      <c r="NRX195" s="479"/>
      <c r="NRY195" s="479"/>
      <c r="NRZ195" s="479"/>
      <c r="NSA195" s="479"/>
      <c r="NSB195" s="479"/>
      <c r="NSC195" s="479"/>
      <c r="NSD195" s="479"/>
      <c r="NSE195" s="479"/>
      <c r="NSF195" s="479"/>
      <c r="NSG195" s="479"/>
      <c r="NSH195" s="479"/>
      <c r="NSI195" s="479"/>
      <c r="NSJ195" s="479"/>
      <c r="NSK195" s="479"/>
      <c r="NSL195" s="479"/>
      <c r="NSM195" s="479"/>
      <c r="NSN195" s="479"/>
      <c r="NSO195" s="479"/>
      <c r="NSP195" s="479"/>
      <c r="NSQ195" s="479"/>
      <c r="NSR195" s="479"/>
      <c r="NSS195" s="479"/>
      <c r="NST195" s="479"/>
      <c r="NSU195" s="479"/>
      <c r="NSV195" s="479"/>
      <c r="NSW195" s="479"/>
      <c r="NSX195" s="479"/>
      <c r="NSY195" s="479"/>
      <c r="NSZ195" s="479"/>
      <c r="NTA195" s="479"/>
      <c r="NTB195" s="479"/>
      <c r="NTC195" s="479"/>
      <c r="NTD195" s="479"/>
      <c r="NTE195" s="479"/>
      <c r="NTF195" s="479"/>
      <c r="NTG195" s="479"/>
      <c r="NTH195" s="479"/>
      <c r="NTI195" s="479"/>
      <c r="NTJ195" s="479"/>
      <c r="NTK195" s="479"/>
      <c r="NTL195" s="479"/>
      <c r="NTM195" s="479"/>
      <c r="NTN195" s="479"/>
      <c r="NTO195" s="479"/>
      <c r="NTP195" s="479"/>
      <c r="NTQ195" s="479"/>
      <c r="NTR195" s="479"/>
      <c r="NTS195" s="479"/>
      <c r="NTT195" s="479"/>
      <c r="NTU195" s="479"/>
      <c r="NTV195" s="479"/>
      <c r="NTW195" s="479"/>
      <c r="NTX195" s="479"/>
      <c r="NTY195" s="479"/>
      <c r="NTZ195" s="479"/>
      <c r="NUA195" s="479"/>
      <c r="NUB195" s="479"/>
      <c r="NUC195" s="479"/>
      <c r="NUD195" s="479"/>
      <c r="NUE195" s="479"/>
      <c r="NUF195" s="479"/>
      <c r="NUG195" s="479"/>
      <c r="NUH195" s="479"/>
      <c r="NUI195" s="479"/>
      <c r="NUJ195" s="479"/>
      <c r="NUK195" s="479"/>
      <c r="NUL195" s="479"/>
      <c r="NUM195" s="479"/>
      <c r="NUN195" s="479"/>
      <c r="NUO195" s="479"/>
      <c r="NUP195" s="479"/>
      <c r="NUQ195" s="479"/>
      <c r="NUR195" s="479"/>
      <c r="NUS195" s="479"/>
      <c r="NUT195" s="479"/>
      <c r="NUU195" s="479"/>
      <c r="NUV195" s="479"/>
      <c r="NUW195" s="479"/>
      <c r="NUX195" s="479"/>
      <c r="NUY195" s="479"/>
      <c r="NUZ195" s="479"/>
      <c r="NVA195" s="479"/>
      <c r="NVB195" s="479"/>
      <c r="NVC195" s="479"/>
      <c r="NVD195" s="479"/>
      <c r="NVE195" s="479"/>
      <c r="NVF195" s="479"/>
      <c r="NVG195" s="479"/>
      <c r="NVH195" s="479"/>
      <c r="NVI195" s="479"/>
      <c r="NVJ195" s="479"/>
      <c r="NVK195" s="479"/>
      <c r="NVL195" s="479"/>
      <c r="NVM195" s="479"/>
      <c r="NVN195" s="479"/>
      <c r="NVO195" s="479"/>
      <c r="NVP195" s="479"/>
      <c r="NVQ195" s="479"/>
      <c r="NVR195" s="479"/>
      <c r="NVS195" s="479"/>
      <c r="NVT195" s="479"/>
      <c r="NVU195" s="479"/>
      <c r="NVV195" s="479"/>
      <c r="NVW195" s="479"/>
      <c r="NVX195" s="479"/>
      <c r="NVY195" s="479"/>
      <c r="NVZ195" s="479"/>
      <c r="NWA195" s="479"/>
      <c r="NWB195" s="479"/>
      <c r="NWC195" s="479"/>
      <c r="NWD195" s="479"/>
      <c r="NWE195" s="479"/>
      <c r="NWF195" s="479"/>
      <c r="NWG195" s="479"/>
      <c r="NWH195" s="479"/>
      <c r="NWI195" s="479"/>
      <c r="NWJ195" s="479"/>
      <c r="NWK195" s="479"/>
      <c r="NWL195" s="479"/>
      <c r="NWM195" s="479"/>
      <c r="NWN195" s="479"/>
      <c r="NWO195" s="479"/>
      <c r="NWP195" s="479"/>
      <c r="NWQ195" s="479"/>
      <c r="NWR195" s="479"/>
      <c r="NWS195" s="479"/>
      <c r="NWT195" s="479"/>
      <c r="NWU195" s="479"/>
      <c r="NWV195" s="479"/>
      <c r="NWW195" s="479"/>
      <c r="NWX195" s="479"/>
      <c r="NWY195" s="479"/>
      <c r="NWZ195" s="479"/>
      <c r="NXA195" s="479"/>
      <c r="NXB195" s="479"/>
      <c r="NXC195" s="479"/>
      <c r="NXD195" s="479"/>
      <c r="NXE195" s="479"/>
      <c r="NXF195" s="479"/>
      <c r="NXG195" s="479"/>
      <c r="NXH195" s="479"/>
      <c r="NXI195" s="479"/>
      <c r="NXJ195" s="479"/>
      <c r="NXK195" s="479"/>
      <c r="NXL195" s="479"/>
      <c r="NXM195" s="479"/>
      <c r="NXN195" s="479"/>
      <c r="NXO195" s="479"/>
      <c r="NXP195" s="479"/>
      <c r="NXQ195" s="479"/>
      <c r="NXR195" s="479"/>
      <c r="NXS195" s="479"/>
      <c r="NXT195" s="479"/>
      <c r="NXU195" s="479"/>
      <c r="NXV195" s="479"/>
      <c r="NXW195" s="479"/>
      <c r="NXX195" s="479"/>
      <c r="NXY195" s="479"/>
      <c r="NXZ195" s="479"/>
      <c r="NYA195" s="479"/>
      <c r="NYB195" s="479"/>
      <c r="NYC195" s="479"/>
      <c r="NYD195" s="479"/>
      <c r="NYE195" s="479"/>
      <c r="NYF195" s="479"/>
      <c r="NYG195" s="479"/>
      <c r="NYH195" s="479"/>
      <c r="NYI195" s="479"/>
      <c r="NYJ195" s="479"/>
      <c r="NYK195" s="479"/>
      <c r="NYL195" s="479"/>
      <c r="NYM195" s="479"/>
      <c r="NYN195" s="479"/>
      <c r="NYO195" s="479"/>
      <c r="NYP195" s="479"/>
      <c r="NYQ195" s="479"/>
      <c r="NYR195" s="479"/>
      <c r="NYS195" s="479"/>
      <c r="NYT195" s="479"/>
      <c r="NYU195" s="479"/>
      <c r="NYV195" s="479"/>
      <c r="NYW195" s="479"/>
      <c r="NYX195" s="479"/>
      <c r="NYY195" s="479"/>
      <c r="NYZ195" s="479"/>
      <c r="NZA195" s="479"/>
      <c r="NZB195" s="479"/>
      <c r="NZC195" s="479"/>
      <c r="NZD195" s="479"/>
      <c r="NZE195" s="479"/>
      <c r="NZF195" s="479"/>
      <c r="NZG195" s="479"/>
      <c r="NZH195" s="479"/>
      <c r="NZI195" s="479"/>
      <c r="NZJ195" s="479"/>
      <c r="NZK195" s="479"/>
      <c r="NZL195" s="479"/>
      <c r="NZM195" s="479"/>
      <c r="NZN195" s="479"/>
      <c r="NZO195" s="479"/>
      <c r="NZP195" s="479"/>
      <c r="NZQ195" s="479"/>
      <c r="NZR195" s="479"/>
      <c r="NZS195" s="479"/>
      <c r="NZT195" s="479"/>
      <c r="NZU195" s="479"/>
      <c r="NZV195" s="479"/>
      <c r="NZW195" s="479"/>
      <c r="NZX195" s="479"/>
      <c r="NZY195" s="479"/>
      <c r="NZZ195" s="479"/>
      <c r="OAA195" s="479"/>
      <c r="OAB195" s="479"/>
      <c r="OAC195" s="479"/>
      <c r="OAD195" s="479"/>
      <c r="OAE195" s="479"/>
      <c r="OAF195" s="479"/>
      <c r="OAG195" s="479"/>
      <c r="OAH195" s="479"/>
      <c r="OAI195" s="479"/>
      <c r="OAJ195" s="479"/>
      <c r="OAK195" s="479"/>
      <c r="OAL195" s="479"/>
      <c r="OAM195" s="479"/>
      <c r="OAN195" s="479"/>
      <c r="OAO195" s="479"/>
      <c r="OAP195" s="479"/>
      <c r="OAQ195" s="479"/>
      <c r="OAR195" s="479"/>
      <c r="OAS195" s="479"/>
      <c r="OAT195" s="479"/>
      <c r="OAU195" s="479"/>
      <c r="OAV195" s="479"/>
      <c r="OAW195" s="479"/>
      <c r="OAX195" s="479"/>
      <c r="OAY195" s="479"/>
      <c r="OAZ195" s="479"/>
      <c r="OBA195" s="479"/>
      <c r="OBB195" s="479"/>
      <c r="OBC195" s="479"/>
      <c r="OBD195" s="479"/>
      <c r="OBE195" s="479"/>
      <c r="OBF195" s="479"/>
      <c r="OBG195" s="479"/>
      <c r="OBH195" s="479"/>
      <c r="OBI195" s="479"/>
      <c r="OBJ195" s="479"/>
      <c r="OBK195" s="479"/>
      <c r="OBL195" s="479"/>
      <c r="OBM195" s="479"/>
      <c r="OBN195" s="479"/>
      <c r="OBO195" s="479"/>
      <c r="OBP195" s="479"/>
      <c r="OBQ195" s="479"/>
      <c r="OBR195" s="479"/>
      <c r="OBS195" s="479"/>
      <c r="OBT195" s="479"/>
      <c r="OBU195" s="479"/>
      <c r="OBV195" s="479"/>
      <c r="OBW195" s="479"/>
      <c r="OBX195" s="479"/>
      <c r="OBY195" s="479"/>
      <c r="OBZ195" s="479"/>
      <c r="OCA195" s="479"/>
      <c r="OCB195" s="479"/>
      <c r="OCC195" s="479"/>
      <c r="OCD195" s="479"/>
      <c r="OCE195" s="479"/>
      <c r="OCF195" s="479"/>
      <c r="OCG195" s="479"/>
      <c r="OCH195" s="479"/>
      <c r="OCI195" s="479"/>
      <c r="OCJ195" s="479"/>
      <c r="OCK195" s="479"/>
      <c r="OCL195" s="479"/>
      <c r="OCM195" s="479"/>
      <c r="OCN195" s="479"/>
      <c r="OCO195" s="479"/>
      <c r="OCP195" s="479"/>
      <c r="OCQ195" s="479"/>
      <c r="OCR195" s="479"/>
      <c r="OCS195" s="479"/>
      <c r="OCT195" s="479"/>
      <c r="OCU195" s="479"/>
      <c r="OCV195" s="479"/>
      <c r="OCW195" s="479"/>
      <c r="OCX195" s="479"/>
      <c r="OCY195" s="479"/>
      <c r="OCZ195" s="479"/>
      <c r="ODA195" s="479"/>
      <c r="ODB195" s="479"/>
      <c r="ODC195" s="479"/>
      <c r="ODD195" s="479"/>
      <c r="ODE195" s="479"/>
      <c r="ODF195" s="479"/>
      <c r="ODG195" s="479"/>
      <c r="ODH195" s="479"/>
      <c r="ODI195" s="479"/>
      <c r="ODJ195" s="479"/>
      <c r="ODK195" s="479"/>
      <c r="ODL195" s="479"/>
      <c r="ODM195" s="479"/>
      <c r="ODN195" s="479"/>
      <c r="ODO195" s="479"/>
      <c r="ODP195" s="479"/>
      <c r="ODQ195" s="479"/>
      <c r="ODR195" s="479"/>
      <c r="ODS195" s="479"/>
      <c r="ODT195" s="479"/>
      <c r="ODU195" s="479"/>
      <c r="ODV195" s="479"/>
      <c r="ODW195" s="479"/>
      <c r="ODX195" s="479"/>
      <c r="ODY195" s="479"/>
      <c r="ODZ195" s="479"/>
      <c r="OEA195" s="479"/>
      <c r="OEB195" s="479"/>
      <c r="OEC195" s="479"/>
      <c r="OED195" s="479"/>
      <c r="OEE195" s="479"/>
      <c r="OEF195" s="479"/>
      <c r="OEG195" s="479"/>
      <c r="OEH195" s="479"/>
      <c r="OEI195" s="479"/>
      <c r="OEJ195" s="479"/>
      <c r="OEK195" s="479"/>
      <c r="OEL195" s="479"/>
      <c r="OEM195" s="479"/>
      <c r="OEN195" s="479"/>
      <c r="OEO195" s="479"/>
      <c r="OEP195" s="479"/>
      <c r="OEQ195" s="479"/>
      <c r="OER195" s="479"/>
      <c r="OES195" s="479"/>
      <c r="OET195" s="479"/>
      <c r="OEU195" s="479"/>
      <c r="OEV195" s="479"/>
      <c r="OEW195" s="479"/>
      <c r="OEX195" s="479"/>
      <c r="OEY195" s="479"/>
      <c r="OEZ195" s="479"/>
      <c r="OFA195" s="479"/>
      <c r="OFB195" s="479"/>
      <c r="OFC195" s="479"/>
      <c r="OFD195" s="479"/>
      <c r="OFE195" s="479"/>
      <c r="OFF195" s="479"/>
      <c r="OFG195" s="479"/>
      <c r="OFH195" s="479"/>
      <c r="OFI195" s="479"/>
      <c r="OFJ195" s="479"/>
      <c r="OFK195" s="479"/>
      <c r="OFL195" s="479"/>
      <c r="OFM195" s="479"/>
      <c r="OFN195" s="479"/>
      <c r="OFO195" s="479"/>
      <c r="OFP195" s="479"/>
      <c r="OFQ195" s="479"/>
      <c r="OFR195" s="479"/>
      <c r="OFS195" s="479"/>
      <c r="OFT195" s="479"/>
      <c r="OFU195" s="479"/>
      <c r="OFV195" s="479"/>
      <c r="OFW195" s="479"/>
      <c r="OFX195" s="479"/>
      <c r="OFY195" s="479"/>
      <c r="OFZ195" s="479"/>
      <c r="OGA195" s="479"/>
      <c r="OGB195" s="479"/>
      <c r="OGC195" s="479"/>
      <c r="OGD195" s="479"/>
      <c r="OGE195" s="479"/>
      <c r="OGF195" s="479"/>
      <c r="OGG195" s="479"/>
      <c r="OGH195" s="479"/>
      <c r="OGI195" s="479"/>
      <c r="OGJ195" s="479"/>
      <c r="OGK195" s="479"/>
      <c r="OGL195" s="479"/>
      <c r="OGM195" s="479"/>
      <c r="OGN195" s="479"/>
      <c r="OGO195" s="479"/>
      <c r="OGP195" s="479"/>
      <c r="OGQ195" s="479"/>
      <c r="OGR195" s="479"/>
      <c r="OGS195" s="479"/>
      <c r="OGT195" s="479"/>
      <c r="OGU195" s="479"/>
      <c r="OGV195" s="479"/>
      <c r="OGW195" s="479"/>
      <c r="OGX195" s="479"/>
      <c r="OGY195" s="479"/>
      <c r="OGZ195" s="479"/>
      <c r="OHA195" s="479"/>
      <c r="OHB195" s="479"/>
      <c r="OHC195" s="479"/>
      <c r="OHD195" s="479"/>
      <c r="OHE195" s="479"/>
      <c r="OHF195" s="479"/>
      <c r="OHG195" s="479"/>
      <c r="OHH195" s="479"/>
      <c r="OHI195" s="479"/>
      <c r="OHJ195" s="479"/>
      <c r="OHK195" s="479"/>
      <c r="OHL195" s="479"/>
      <c r="OHM195" s="479"/>
      <c r="OHN195" s="479"/>
      <c r="OHO195" s="479"/>
      <c r="OHP195" s="479"/>
      <c r="OHQ195" s="479"/>
      <c r="OHR195" s="479"/>
      <c r="OHS195" s="479"/>
      <c r="OHT195" s="479"/>
      <c r="OHU195" s="479"/>
      <c r="OHV195" s="479"/>
      <c r="OHW195" s="479"/>
      <c r="OHX195" s="479"/>
      <c r="OHY195" s="479"/>
      <c r="OHZ195" s="479"/>
      <c r="OIA195" s="479"/>
      <c r="OIB195" s="479"/>
      <c r="OIC195" s="479"/>
      <c r="OID195" s="479"/>
      <c r="OIE195" s="479"/>
      <c r="OIF195" s="479"/>
      <c r="OIG195" s="479"/>
      <c r="OIH195" s="479"/>
      <c r="OII195" s="479"/>
      <c r="OIJ195" s="479"/>
      <c r="OIK195" s="479"/>
      <c r="OIL195" s="479"/>
      <c r="OIM195" s="479"/>
      <c r="OIN195" s="479"/>
      <c r="OIO195" s="479"/>
      <c r="OIP195" s="479"/>
      <c r="OIQ195" s="479"/>
      <c r="OIR195" s="479"/>
      <c r="OIS195" s="479"/>
      <c r="OIT195" s="479"/>
      <c r="OIU195" s="479"/>
      <c r="OIV195" s="479"/>
      <c r="OIW195" s="479"/>
      <c r="OIX195" s="479"/>
      <c r="OIY195" s="479"/>
      <c r="OIZ195" s="479"/>
      <c r="OJA195" s="479"/>
      <c r="OJB195" s="479"/>
      <c r="OJC195" s="479"/>
      <c r="OJD195" s="479"/>
      <c r="OJE195" s="479"/>
      <c r="OJF195" s="479"/>
      <c r="OJG195" s="479"/>
      <c r="OJH195" s="479"/>
      <c r="OJI195" s="479"/>
      <c r="OJJ195" s="479"/>
      <c r="OJK195" s="479"/>
      <c r="OJL195" s="479"/>
      <c r="OJM195" s="479"/>
      <c r="OJN195" s="479"/>
      <c r="OJO195" s="479"/>
      <c r="OJP195" s="479"/>
      <c r="OJQ195" s="479"/>
      <c r="OJR195" s="479"/>
      <c r="OJS195" s="479"/>
      <c r="OJT195" s="479"/>
      <c r="OJU195" s="479"/>
      <c r="OJV195" s="479"/>
      <c r="OJW195" s="479"/>
      <c r="OJX195" s="479"/>
      <c r="OJY195" s="479"/>
      <c r="OJZ195" s="479"/>
      <c r="OKA195" s="479"/>
      <c r="OKB195" s="479"/>
      <c r="OKC195" s="479"/>
      <c r="OKD195" s="479"/>
      <c r="OKE195" s="479"/>
      <c r="OKF195" s="479"/>
      <c r="OKG195" s="479"/>
      <c r="OKH195" s="479"/>
      <c r="OKI195" s="479"/>
      <c r="OKJ195" s="479"/>
      <c r="OKK195" s="479"/>
      <c r="OKL195" s="479"/>
      <c r="OKM195" s="479"/>
      <c r="OKN195" s="479"/>
      <c r="OKO195" s="479"/>
      <c r="OKP195" s="479"/>
      <c r="OKQ195" s="479"/>
      <c r="OKR195" s="479"/>
      <c r="OKS195" s="479"/>
      <c r="OKT195" s="479"/>
      <c r="OKU195" s="479"/>
      <c r="OKV195" s="479"/>
      <c r="OKW195" s="479"/>
      <c r="OKX195" s="479"/>
      <c r="OKY195" s="479"/>
      <c r="OKZ195" s="479"/>
      <c r="OLA195" s="479"/>
      <c r="OLB195" s="479"/>
      <c r="OLC195" s="479"/>
      <c r="OLD195" s="479"/>
      <c r="OLE195" s="479"/>
      <c r="OLF195" s="479"/>
      <c r="OLG195" s="479"/>
      <c r="OLH195" s="479"/>
      <c r="OLI195" s="479"/>
      <c r="OLJ195" s="479"/>
      <c r="OLK195" s="479"/>
      <c r="OLL195" s="479"/>
      <c r="OLM195" s="479"/>
      <c r="OLN195" s="479"/>
      <c r="OLO195" s="479"/>
      <c r="OLP195" s="479"/>
      <c r="OLQ195" s="479"/>
      <c r="OLR195" s="479"/>
      <c r="OLS195" s="479"/>
      <c r="OLT195" s="479"/>
      <c r="OLU195" s="479"/>
      <c r="OLV195" s="479"/>
      <c r="OLW195" s="479"/>
      <c r="OLX195" s="479"/>
      <c r="OLY195" s="479"/>
      <c r="OLZ195" s="479"/>
      <c r="OMA195" s="479"/>
      <c r="OMB195" s="479"/>
      <c r="OMC195" s="479"/>
      <c r="OMD195" s="479"/>
      <c r="OME195" s="479"/>
      <c r="OMF195" s="479"/>
      <c r="OMG195" s="479"/>
      <c r="OMH195" s="479"/>
      <c r="OMI195" s="479"/>
      <c r="OMJ195" s="479"/>
      <c r="OMK195" s="479"/>
      <c r="OML195" s="479"/>
      <c r="OMM195" s="479"/>
      <c r="OMN195" s="479"/>
      <c r="OMO195" s="479"/>
      <c r="OMP195" s="479"/>
      <c r="OMQ195" s="479"/>
      <c r="OMR195" s="479"/>
      <c r="OMS195" s="479"/>
      <c r="OMT195" s="479"/>
      <c r="OMU195" s="479"/>
      <c r="OMV195" s="479"/>
      <c r="OMW195" s="479"/>
      <c r="OMX195" s="479"/>
      <c r="OMY195" s="479"/>
      <c r="OMZ195" s="479"/>
      <c r="ONA195" s="479"/>
      <c r="ONB195" s="479"/>
      <c r="ONC195" s="479"/>
      <c r="OND195" s="479"/>
      <c r="ONE195" s="479"/>
      <c r="ONF195" s="479"/>
      <c r="ONG195" s="479"/>
      <c r="ONH195" s="479"/>
      <c r="ONI195" s="479"/>
      <c r="ONJ195" s="479"/>
      <c r="ONK195" s="479"/>
      <c r="ONL195" s="479"/>
      <c r="ONM195" s="479"/>
      <c r="ONN195" s="479"/>
      <c r="ONO195" s="479"/>
      <c r="ONP195" s="479"/>
      <c r="ONQ195" s="479"/>
      <c r="ONR195" s="479"/>
      <c r="ONS195" s="479"/>
      <c r="ONT195" s="479"/>
      <c r="ONU195" s="479"/>
      <c r="ONV195" s="479"/>
      <c r="ONW195" s="479"/>
      <c r="ONX195" s="479"/>
      <c r="ONY195" s="479"/>
      <c r="ONZ195" s="479"/>
      <c r="OOA195" s="479"/>
      <c r="OOB195" s="479"/>
      <c r="OOC195" s="479"/>
      <c r="OOD195" s="479"/>
      <c r="OOE195" s="479"/>
      <c r="OOF195" s="479"/>
      <c r="OOG195" s="479"/>
      <c r="OOH195" s="479"/>
      <c r="OOI195" s="479"/>
      <c r="OOJ195" s="479"/>
      <c r="OOK195" s="479"/>
      <c r="OOL195" s="479"/>
      <c r="OOM195" s="479"/>
      <c r="OON195" s="479"/>
      <c r="OOO195" s="479"/>
      <c r="OOP195" s="479"/>
      <c r="OOQ195" s="479"/>
      <c r="OOR195" s="479"/>
      <c r="OOS195" s="479"/>
      <c r="OOT195" s="479"/>
      <c r="OOU195" s="479"/>
      <c r="OOV195" s="479"/>
      <c r="OOW195" s="479"/>
      <c r="OOX195" s="479"/>
      <c r="OOY195" s="479"/>
      <c r="OOZ195" s="479"/>
      <c r="OPA195" s="479"/>
      <c r="OPB195" s="479"/>
      <c r="OPC195" s="479"/>
      <c r="OPD195" s="479"/>
      <c r="OPE195" s="479"/>
      <c r="OPF195" s="479"/>
      <c r="OPG195" s="479"/>
      <c r="OPH195" s="479"/>
      <c r="OPI195" s="479"/>
      <c r="OPJ195" s="479"/>
      <c r="OPK195" s="479"/>
      <c r="OPL195" s="479"/>
      <c r="OPM195" s="479"/>
      <c r="OPN195" s="479"/>
      <c r="OPO195" s="479"/>
      <c r="OPP195" s="479"/>
      <c r="OPQ195" s="479"/>
      <c r="OPR195" s="479"/>
      <c r="OPS195" s="479"/>
      <c r="OPT195" s="479"/>
      <c r="OPU195" s="479"/>
      <c r="OPV195" s="479"/>
      <c r="OPW195" s="479"/>
      <c r="OPX195" s="479"/>
      <c r="OPY195" s="479"/>
      <c r="OPZ195" s="479"/>
      <c r="OQA195" s="479"/>
      <c r="OQB195" s="479"/>
      <c r="OQC195" s="479"/>
      <c r="OQD195" s="479"/>
      <c r="OQE195" s="479"/>
      <c r="OQF195" s="479"/>
      <c r="OQG195" s="479"/>
      <c r="OQH195" s="479"/>
      <c r="OQI195" s="479"/>
      <c r="OQJ195" s="479"/>
      <c r="OQK195" s="479"/>
      <c r="OQL195" s="479"/>
      <c r="OQM195" s="479"/>
      <c r="OQN195" s="479"/>
      <c r="OQO195" s="479"/>
      <c r="OQP195" s="479"/>
      <c r="OQQ195" s="479"/>
      <c r="OQR195" s="479"/>
      <c r="OQS195" s="479"/>
      <c r="OQT195" s="479"/>
      <c r="OQU195" s="479"/>
      <c r="OQV195" s="479"/>
      <c r="OQW195" s="479"/>
      <c r="OQX195" s="479"/>
      <c r="OQY195" s="479"/>
      <c r="OQZ195" s="479"/>
      <c r="ORA195" s="479"/>
      <c r="ORB195" s="479"/>
      <c r="ORC195" s="479"/>
      <c r="ORD195" s="479"/>
      <c r="ORE195" s="479"/>
      <c r="ORF195" s="479"/>
      <c r="ORG195" s="479"/>
      <c r="ORH195" s="479"/>
      <c r="ORI195" s="479"/>
      <c r="ORJ195" s="479"/>
      <c r="ORK195" s="479"/>
      <c r="ORL195" s="479"/>
      <c r="ORM195" s="479"/>
      <c r="ORN195" s="479"/>
      <c r="ORO195" s="479"/>
      <c r="ORP195" s="479"/>
      <c r="ORQ195" s="479"/>
      <c r="ORR195" s="479"/>
      <c r="ORS195" s="479"/>
      <c r="ORT195" s="479"/>
      <c r="ORU195" s="479"/>
      <c r="ORV195" s="479"/>
      <c r="ORW195" s="479"/>
      <c r="ORX195" s="479"/>
      <c r="ORY195" s="479"/>
      <c r="ORZ195" s="479"/>
      <c r="OSA195" s="479"/>
      <c r="OSB195" s="479"/>
      <c r="OSC195" s="479"/>
      <c r="OSD195" s="479"/>
      <c r="OSE195" s="479"/>
      <c r="OSF195" s="479"/>
      <c r="OSG195" s="479"/>
      <c r="OSH195" s="479"/>
      <c r="OSI195" s="479"/>
      <c r="OSJ195" s="479"/>
      <c r="OSK195" s="479"/>
      <c r="OSL195" s="479"/>
      <c r="OSM195" s="479"/>
      <c r="OSN195" s="479"/>
      <c r="OSO195" s="479"/>
      <c r="OSP195" s="479"/>
      <c r="OSQ195" s="479"/>
      <c r="OSR195" s="479"/>
      <c r="OSS195" s="479"/>
      <c r="OST195" s="479"/>
      <c r="OSU195" s="479"/>
      <c r="OSV195" s="479"/>
      <c r="OSW195" s="479"/>
      <c r="OSX195" s="479"/>
      <c r="OSY195" s="479"/>
      <c r="OSZ195" s="479"/>
      <c r="OTA195" s="479"/>
      <c r="OTB195" s="479"/>
      <c r="OTC195" s="479"/>
      <c r="OTD195" s="479"/>
      <c r="OTE195" s="479"/>
      <c r="OTF195" s="479"/>
      <c r="OTG195" s="479"/>
      <c r="OTH195" s="479"/>
      <c r="OTI195" s="479"/>
      <c r="OTJ195" s="479"/>
      <c r="OTK195" s="479"/>
      <c r="OTL195" s="479"/>
      <c r="OTM195" s="479"/>
      <c r="OTN195" s="479"/>
      <c r="OTO195" s="479"/>
      <c r="OTP195" s="479"/>
      <c r="OTQ195" s="479"/>
      <c r="OTR195" s="479"/>
      <c r="OTS195" s="479"/>
      <c r="OTT195" s="479"/>
      <c r="OTU195" s="479"/>
      <c r="OTV195" s="479"/>
      <c r="OTW195" s="479"/>
      <c r="OTX195" s="479"/>
      <c r="OTY195" s="479"/>
      <c r="OTZ195" s="479"/>
      <c r="OUA195" s="479"/>
      <c r="OUB195" s="479"/>
      <c r="OUC195" s="479"/>
      <c r="OUD195" s="479"/>
      <c r="OUE195" s="479"/>
      <c r="OUF195" s="479"/>
      <c r="OUG195" s="479"/>
      <c r="OUH195" s="479"/>
      <c r="OUI195" s="479"/>
      <c r="OUJ195" s="479"/>
      <c r="OUK195" s="479"/>
      <c r="OUL195" s="479"/>
      <c r="OUM195" s="479"/>
      <c r="OUN195" s="479"/>
      <c r="OUO195" s="479"/>
      <c r="OUP195" s="479"/>
      <c r="OUQ195" s="479"/>
      <c r="OUR195" s="479"/>
      <c r="OUS195" s="479"/>
      <c r="OUT195" s="479"/>
      <c r="OUU195" s="479"/>
      <c r="OUV195" s="479"/>
      <c r="OUW195" s="479"/>
      <c r="OUX195" s="479"/>
      <c r="OUY195" s="479"/>
      <c r="OUZ195" s="479"/>
      <c r="OVA195" s="479"/>
      <c r="OVB195" s="479"/>
      <c r="OVC195" s="479"/>
      <c r="OVD195" s="479"/>
      <c r="OVE195" s="479"/>
      <c r="OVF195" s="479"/>
      <c r="OVG195" s="479"/>
      <c r="OVH195" s="479"/>
      <c r="OVI195" s="479"/>
      <c r="OVJ195" s="479"/>
      <c r="OVK195" s="479"/>
      <c r="OVL195" s="479"/>
      <c r="OVM195" s="479"/>
      <c r="OVN195" s="479"/>
      <c r="OVO195" s="479"/>
      <c r="OVP195" s="479"/>
      <c r="OVQ195" s="479"/>
      <c r="OVR195" s="479"/>
      <c r="OVS195" s="479"/>
      <c r="OVT195" s="479"/>
      <c r="OVU195" s="479"/>
      <c r="OVV195" s="479"/>
      <c r="OVW195" s="479"/>
      <c r="OVX195" s="479"/>
      <c r="OVY195" s="479"/>
      <c r="OVZ195" s="479"/>
      <c r="OWA195" s="479"/>
      <c r="OWB195" s="479"/>
      <c r="OWC195" s="479"/>
      <c r="OWD195" s="479"/>
      <c r="OWE195" s="479"/>
      <c r="OWF195" s="479"/>
      <c r="OWG195" s="479"/>
      <c r="OWH195" s="479"/>
      <c r="OWI195" s="479"/>
      <c r="OWJ195" s="479"/>
      <c r="OWK195" s="479"/>
      <c r="OWL195" s="479"/>
      <c r="OWM195" s="479"/>
      <c r="OWN195" s="479"/>
      <c r="OWO195" s="479"/>
      <c r="OWP195" s="479"/>
      <c r="OWQ195" s="479"/>
      <c r="OWR195" s="479"/>
      <c r="OWS195" s="479"/>
      <c r="OWT195" s="479"/>
      <c r="OWU195" s="479"/>
      <c r="OWV195" s="479"/>
      <c r="OWW195" s="479"/>
      <c r="OWX195" s="479"/>
      <c r="OWY195" s="479"/>
      <c r="OWZ195" s="479"/>
      <c r="OXA195" s="479"/>
      <c r="OXB195" s="479"/>
      <c r="OXC195" s="479"/>
      <c r="OXD195" s="479"/>
      <c r="OXE195" s="479"/>
      <c r="OXF195" s="479"/>
      <c r="OXG195" s="479"/>
      <c r="OXH195" s="479"/>
      <c r="OXI195" s="479"/>
      <c r="OXJ195" s="479"/>
      <c r="OXK195" s="479"/>
      <c r="OXL195" s="479"/>
      <c r="OXM195" s="479"/>
      <c r="OXN195" s="479"/>
      <c r="OXO195" s="479"/>
      <c r="OXP195" s="479"/>
      <c r="OXQ195" s="479"/>
      <c r="OXR195" s="479"/>
      <c r="OXS195" s="479"/>
      <c r="OXT195" s="479"/>
      <c r="OXU195" s="479"/>
      <c r="OXV195" s="479"/>
      <c r="OXW195" s="479"/>
      <c r="OXX195" s="479"/>
      <c r="OXY195" s="479"/>
      <c r="OXZ195" s="479"/>
      <c r="OYA195" s="479"/>
      <c r="OYB195" s="479"/>
      <c r="OYC195" s="479"/>
      <c r="OYD195" s="479"/>
      <c r="OYE195" s="479"/>
      <c r="OYF195" s="479"/>
      <c r="OYG195" s="479"/>
      <c r="OYH195" s="479"/>
      <c r="OYI195" s="479"/>
      <c r="OYJ195" s="479"/>
      <c r="OYK195" s="479"/>
      <c r="OYL195" s="479"/>
      <c r="OYM195" s="479"/>
      <c r="OYN195" s="479"/>
      <c r="OYO195" s="479"/>
      <c r="OYP195" s="479"/>
      <c r="OYQ195" s="479"/>
      <c r="OYR195" s="479"/>
      <c r="OYS195" s="479"/>
      <c r="OYT195" s="479"/>
      <c r="OYU195" s="479"/>
      <c r="OYV195" s="479"/>
      <c r="OYW195" s="479"/>
      <c r="OYX195" s="479"/>
      <c r="OYY195" s="479"/>
      <c r="OYZ195" s="479"/>
      <c r="OZA195" s="479"/>
      <c r="OZB195" s="479"/>
      <c r="OZC195" s="479"/>
      <c r="OZD195" s="479"/>
      <c r="OZE195" s="479"/>
      <c r="OZF195" s="479"/>
      <c r="OZG195" s="479"/>
      <c r="OZH195" s="479"/>
      <c r="OZI195" s="479"/>
      <c r="OZJ195" s="479"/>
      <c r="OZK195" s="479"/>
      <c r="OZL195" s="479"/>
      <c r="OZM195" s="479"/>
      <c r="OZN195" s="479"/>
      <c r="OZO195" s="479"/>
      <c r="OZP195" s="479"/>
      <c r="OZQ195" s="479"/>
      <c r="OZR195" s="479"/>
      <c r="OZS195" s="479"/>
      <c r="OZT195" s="479"/>
      <c r="OZU195" s="479"/>
      <c r="OZV195" s="479"/>
      <c r="OZW195" s="479"/>
      <c r="OZX195" s="479"/>
      <c r="OZY195" s="479"/>
      <c r="OZZ195" s="479"/>
      <c r="PAA195" s="479"/>
      <c r="PAB195" s="479"/>
      <c r="PAC195" s="479"/>
      <c r="PAD195" s="479"/>
      <c r="PAE195" s="479"/>
      <c r="PAF195" s="479"/>
      <c r="PAG195" s="479"/>
      <c r="PAH195" s="479"/>
      <c r="PAI195" s="479"/>
      <c r="PAJ195" s="479"/>
      <c r="PAK195" s="479"/>
      <c r="PAL195" s="479"/>
      <c r="PAM195" s="479"/>
      <c r="PAN195" s="479"/>
      <c r="PAO195" s="479"/>
      <c r="PAP195" s="479"/>
      <c r="PAQ195" s="479"/>
      <c r="PAR195" s="479"/>
      <c r="PAS195" s="479"/>
      <c r="PAT195" s="479"/>
      <c r="PAU195" s="479"/>
      <c r="PAV195" s="479"/>
      <c r="PAW195" s="479"/>
      <c r="PAX195" s="479"/>
      <c r="PAY195" s="479"/>
      <c r="PAZ195" s="479"/>
      <c r="PBA195" s="479"/>
      <c r="PBB195" s="479"/>
      <c r="PBC195" s="479"/>
      <c r="PBD195" s="479"/>
      <c r="PBE195" s="479"/>
      <c r="PBF195" s="479"/>
      <c r="PBG195" s="479"/>
      <c r="PBH195" s="479"/>
      <c r="PBI195" s="479"/>
      <c r="PBJ195" s="479"/>
      <c r="PBK195" s="479"/>
      <c r="PBL195" s="479"/>
      <c r="PBM195" s="479"/>
      <c r="PBN195" s="479"/>
      <c r="PBO195" s="479"/>
      <c r="PBP195" s="479"/>
      <c r="PBQ195" s="479"/>
      <c r="PBR195" s="479"/>
      <c r="PBS195" s="479"/>
      <c r="PBT195" s="479"/>
      <c r="PBU195" s="479"/>
      <c r="PBV195" s="479"/>
      <c r="PBW195" s="479"/>
      <c r="PBX195" s="479"/>
      <c r="PBY195" s="479"/>
      <c r="PBZ195" s="479"/>
      <c r="PCA195" s="479"/>
      <c r="PCB195" s="479"/>
      <c r="PCC195" s="479"/>
      <c r="PCD195" s="479"/>
      <c r="PCE195" s="479"/>
      <c r="PCF195" s="479"/>
      <c r="PCG195" s="479"/>
      <c r="PCH195" s="479"/>
      <c r="PCI195" s="479"/>
      <c r="PCJ195" s="479"/>
      <c r="PCK195" s="479"/>
      <c r="PCL195" s="479"/>
      <c r="PCM195" s="479"/>
      <c r="PCN195" s="479"/>
      <c r="PCO195" s="479"/>
      <c r="PCP195" s="479"/>
      <c r="PCQ195" s="479"/>
      <c r="PCR195" s="479"/>
      <c r="PCS195" s="479"/>
      <c r="PCT195" s="479"/>
      <c r="PCU195" s="479"/>
      <c r="PCV195" s="479"/>
      <c r="PCW195" s="479"/>
      <c r="PCX195" s="479"/>
      <c r="PCY195" s="479"/>
      <c r="PCZ195" s="479"/>
      <c r="PDA195" s="479"/>
      <c r="PDB195" s="479"/>
      <c r="PDC195" s="479"/>
      <c r="PDD195" s="479"/>
      <c r="PDE195" s="479"/>
      <c r="PDF195" s="479"/>
      <c r="PDG195" s="479"/>
      <c r="PDH195" s="479"/>
      <c r="PDI195" s="479"/>
      <c r="PDJ195" s="479"/>
      <c r="PDK195" s="479"/>
      <c r="PDL195" s="479"/>
      <c r="PDM195" s="479"/>
      <c r="PDN195" s="479"/>
      <c r="PDO195" s="479"/>
      <c r="PDP195" s="479"/>
      <c r="PDQ195" s="479"/>
      <c r="PDR195" s="479"/>
      <c r="PDS195" s="479"/>
      <c r="PDT195" s="479"/>
      <c r="PDU195" s="479"/>
      <c r="PDV195" s="479"/>
      <c r="PDW195" s="479"/>
      <c r="PDX195" s="479"/>
      <c r="PDY195" s="479"/>
      <c r="PDZ195" s="479"/>
      <c r="PEA195" s="479"/>
      <c r="PEB195" s="479"/>
      <c r="PEC195" s="479"/>
      <c r="PED195" s="479"/>
      <c r="PEE195" s="479"/>
      <c r="PEF195" s="479"/>
      <c r="PEG195" s="479"/>
      <c r="PEH195" s="479"/>
      <c r="PEI195" s="479"/>
      <c r="PEJ195" s="479"/>
      <c r="PEK195" s="479"/>
      <c r="PEL195" s="479"/>
      <c r="PEM195" s="479"/>
      <c r="PEN195" s="479"/>
      <c r="PEO195" s="479"/>
      <c r="PEP195" s="479"/>
      <c r="PEQ195" s="479"/>
      <c r="PER195" s="479"/>
      <c r="PES195" s="479"/>
      <c r="PET195" s="479"/>
      <c r="PEU195" s="479"/>
      <c r="PEV195" s="479"/>
      <c r="PEW195" s="479"/>
      <c r="PEX195" s="479"/>
      <c r="PEY195" s="479"/>
      <c r="PEZ195" s="479"/>
      <c r="PFA195" s="479"/>
      <c r="PFB195" s="479"/>
      <c r="PFC195" s="479"/>
      <c r="PFD195" s="479"/>
      <c r="PFE195" s="479"/>
      <c r="PFF195" s="479"/>
      <c r="PFG195" s="479"/>
      <c r="PFH195" s="479"/>
      <c r="PFI195" s="479"/>
      <c r="PFJ195" s="479"/>
      <c r="PFK195" s="479"/>
      <c r="PFL195" s="479"/>
      <c r="PFM195" s="479"/>
      <c r="PFN195" s="479"/>
      <c r="PFO195" s="479"/>
      <c r="PFP195" s="479"/>
      <c r="PFQ195" s="479"/>
      <c r="PFR195" s="479"/>
      <c r="PFS195" s="479"/>
      <c r="PFT195" s="479"/>
      <c r="PFU195" s="479"/>
      <c r="PFV195" s="479"/>
      <c r="PFW195" s="479"/>
      <c r="PFX195" s="479"/>
      <c r="PFY195" s="479"/>
      <c r="PFZ195" s="479"/>
      <c r="PGA195" s="479"/>
      <c r="PGB195" s="479"/>
      <c r="PGC195" s="479"/>
      <c r="PGD195" s="479"/>
      <c r="PGE195" s="479"/>
      <c r="PGF195" s="479"/>
      <c r="PGG195" s="479"/>
      <c r="PGH195" s="479"/>
      <c r="PGI195" s="479"/>
      <c r="PGJ195" s="479"/>
      <c r="PGK195" s="479"/>
      <c r="PGL195" s="479"/>
      <c r="PGM195" s="479"/>
      <c r="PGN195" s="479"/>
      <c r="PGO195" s="479"/>
      <c r="PGP195" s="479"/>
      <c r="PGQ195" s="479"/>
      <c r="PGR195" s="479"/>
      <c r="PGS195" s="479"/>
      <c r="PGT195" s="479"/>
      <c r="PGU195" s="479"/>
      <c r="PGV195" s="479"/>
      <c r="PGW195" s="479"/>
      <c r="PGX195" s="479"/>
      <c r="PGY195" s="479"/>
      <c r="PGZ195" s="479"/>
      <c r="PHA195" s="479"/>
      <c r="PHB195" s="479"/>
      <c r="PHC195" s="479"/>
      <c r="PHD195" s="479"/>
      <c r="PHE195" s="479"/>
      <c r="PHF195" s="479"/>
      <c r="PHG195" s="479"/>
      <c r="PHH195" s="479"/>
      <c r="PHI195" s="479"/>
      <c r="PHJ195" s="479"/>
      <c r="PHK195" s="479"/>
      <c r="PHL195" s="479"/>
      <c r="PHM195" s="479"/>
      <c r="PHN195" s="479"/>
      <c r="PHO195" s="479"/>
      <c r="PHP195" s="479"/>
      <c r="PHQ195" s="479"/>
      <c r="PHR195" s="479"/>
      <c r="PHS195" s="479"/>
      <c r="PHT195" s="479"/>
      <c r="PHU195" s="479"/>
      <c r="PHV195" s="479"/>
      <c r="PHW195" s="479"/>
      <c r="PHX195" s="479"/>
      <c r="PHY195" s="479"/>
      <c r="PHZ195" s="479"/>
      <c r="PIA195" s="479"/>
      <c r="PIB195" s="479"/>
      <c r="PIC195" s="479"/>
      <c r="PID195" s="479"/>
      <c r="PIE195" s="479"/>
      <c r="PIF195" s="479"/>
      <c r="PIG195" s="479"/>
      <c r="PIH195" s="479"/>
      <c r="PII195" s="479"/>
      <c r="PIJ195" s="479"/>
      <c r="PIK195" s="479"/>
      <c r="PIL195" s="479"/>
      <c r="PIM195" s="479"/>
      <c r="PIN195" s="479"/>
      <c r="PIO195" s="479"/>
      <c r="PIP195" s="479"/>
      <c r="PIQ195" s="479"/>
      <c r="PIR195" s="479"/>
      <c r="PIS195" s="479"/>
      <c r="PIT195" s="479"/>
      <c r="PIU195" s="479"/>
      <c r="PIV195" s="479"/>
      <c r="PIW195" s="479"/>
      <c r="PIX195" s="479"/>
      <c r="PIY195" s="479"/>
      <c r="PIZ195" s="479"/>
      <c r="PJA195" s="479"/>
      <c r="PJB195" s="479"/>
      <c r="PJC195" s="479"/>
      <c r="PJD195" s="479"/>
      <c r="PJE195" s="479"/>
      <c r="PJF195" s="479"/>
      <c r="PJG195" s="479"/>
      <c r="PJH195" s="479"/>
      <c r="PJI195" s="479"/>
      <c r="PJJ195" s="479"/>
      <c r="PJK195" s="479"/>
      <c r="PJL195" s="479"/>
      <c r="PJM195" s="479"/>
      <c r="PJN195" s="479"/>
      <c r="PJO195" s="479"/>
      <c r="PJP195" s="479"/>
      <c r="PJQ195" s="479"/>
      <c r="PJR195" s="479"/>
      <c r="PJS195" s="479"/>
      <c r="PJT195" s="479"/>
      <c r="PJU195" s="479"/>
      <c r="PJV195" s="479"/>
      <c r="PJW195" s="479"/>
      <c r="PJX195" s="479"/>
      <c r="PJY195" s="479"/>
      <c r="PJZ195" s="479"/>
      <c r="PKA195" s="479"/>
      <c r="PKB195" s="479"/>
      <c r="PKC195" s="479"/>
      <c r="PKD195" s="479"/>
      <c r="PKE195" s="479"/>
      <c r="PKF195" s="479"/>
      <c r="PKG195" s="479"/>
      <c r="PKH195" s="479"/>
      <c r="PKI195" s="479"/>
      <c r="PKJ195" s="479"/>
      <c r="PKK195" s="479"/>
      <c r="PKL195" s="479"/>
      <c r="PKM195" s="479"/>
      <c r="PKN195" s="479"/>
      <c r="PKO195" s="479"/>
      <c r="PKP195" s="479"/>
      <c r="PKQ195" s="479"/>
      <c r="PKR195" s="479"/>
      <c r="PKS195" s="479"/>
      <c r="PKT195" s="479"/>
      <c r="PKU195" s="479"/>
      <c r="PKV195" s="479"/>
      <c r="PKW195" s="479"/>
      <c r="PKX195" s="479"/>
      <c r="PKY195" s="479"/>
      <c r="PKZ195" s="479"/>
      <c r="PLA195" s="479"/>
      <c r="PLB195" s="479"/>
      <c r="PLC195" s="479"/>
      <c r="PLD195" s="479"/>
      <c r="PLE195" s="479"/>
      <c r="PLF195" s="479"/>
      <c r="PLG195" s="479"/>
      <c r="PLH195" s="479"/>
      <c r="PLI195" s="479"/>
      <c r="PLJ195" s="479"/>
      <c r="PLK195" s="479"/>
      <c r="PLL195" s="479"/>
      <c r="PLM195" s="479"/>
      <c r="PLN195" s="479"/>
      <c r="PLO195" s="479"/>
      <c r="PLP195" s="479"/>
      <c r="PLQ195" s="479"/>
      <c r="PLR195" s="479"/>
      <c r="PLS195" s="479"/>
      <c r="PLT195" s="479"/>
      <c r="PLU195" s="479"/>
      <c r="PLV195" s="479"/>
      <c r="PLW195" s="479"/>
      <c r="PLX195" s="479"/>
      <c r="PLY195" s="479"/>
      <c r="PLZ195" s="479"/>
      <c r="PMA195" s="479"/>
      <c r="PMB195" s="479"/>
      <c r="PMC195" s="479"/>
      <c r="PMD195" s="479"/>
      <c r="PME195" s="479"/>
      <c r="PMF195" s="479"/>
      <c r="PMG195" s="479"/>
      <c r="PMH195" s="479"/>
      <c r="PMI195" s="479"/>
      <c r="PMJ195" s="479"/>
      <c r="PMK195" s="479"/>
      <c r="PML195" s="479"/>
      <c r="PMM195" s="479"/>
      <c r="PMN195" s="479"/>
      <c r="PMO195" s="479"/>
      <c r="PMP195" s="479"/>
      <c r="PMQ195" s="479"/>
      <c r="PMR195" s="479"/>
      <c r="PMS195" s="479"/>
      <c r="PMT195" s="479"/>
      <c r="PMU195" s="479"/>
      <c r="PMV195" s="479"/>
      <c r="PMW195" s="479"/>
      <c r="PMX195" s="479"/>
      <c r="PMY195" s="479"/>
      <c r="PMZ195" s="479"/>
      <c r="PNA195" s="479"/>
      <c r="PNB195" s="479"/>
      <c r="PNC195" s="479"/>
      <c r="PND195" s="479"/>
      <c r="PNE195" s="479"/>
      <c r="PNF195" s="479"/>
      <c r="PNG195" s="479"/>
      <c r="PNH195" s="479"/>
      <c r="PNI195" s="479"/>
      <c r="PNJ195" s="479"/>
      <c r="PNK195" s="479"/>
      <c r="PNL195" s="479"/>
      <c r="PNM195" s="479"/>
      <c r="PNN195" s="479"/>
      <c r="PNO195" s="479"/>
      <c r="PNP195" s="479"/>
      <c r="PNQ195" s="479"/>
      <c r="PNR195" s="479"/>
      <c r="PNS195" s="479"/>
      <c r="PNT195" s="479"/>
      <c r="PNU195" s="479"/>
      <c r="PNV195" s="479"/>
      <c r="PNW195" s="479"/>
      <c r="PNX195" s="479"/>
      <c r="PNY195" s="479"/>
      <c r="PNZ195" s="479"/>
      <c r="POA195" s="479"/>
      <c r="POB195" s="479"/>
      <c r="POC195" s="479"/>
      <c r="POD195" s="479"/>
      <c r="POE195" s="479"/>
      <c r="POF195" s="479"/>
      <c r="POG195" s="479"/>
      <c r="POH195" s="479"/>
      <c r="POI195" s="479"/>
      <c r="POJ195" s="479"/>
      <c r="POK195" s="479"/>
      <c r="POL195" s="479"/>
      <c r="POM195" s="479"/>
      <c r="PON195" s="479"/>
      <c r="POO195" s="479"/>
      <c r="POP195" s="479"/>
      <c r="POQ195" s="479"/>
      <c r="POR195" s="479"/>
      <c r="POS195" s="479"/>
      <c r="POT195" s="479"/>
      <c r="POU195" s="479"/>
      <c r="POV195" s="479"/>
      <c r="POW195" s="479"/>
      <c r="POX195" s="479"/>
      <c r="POY195" s="479"/>
      <c r="POZ195" s="479"/>
      <c r="PPA195" s="479"/>
      <c r="PPB195" s="479"/>
      <c r="PPC195" s="479"/>
      <c r="PPD195" s="479"/>
      <c r="PPE195" s="479"/>
      <c r="PPF195" s="479"/>
      <c r="PPG195" s="479"/>
      <c r="PPH195" s="479"/>
      <c r="PPI195" s="479"/>
      <c r="PPJ195" s="479"/>
      <c r="PPK195" s="479"/>
      <c r="PPL195" s="479"/>
      <c r="PPM195" s="479"/>
      <c r="PPN195" s="479"/>
      <c r="PPO195" s="479"/>
      <c r="PPP195" s="479"/>
      <c r="PPQ195" s="479"/>
      <c r="PPR195" s="479"/>
      <c r="PPS195" s="479"/>
      <c r="PPT195" s="479"/>
      <c r="PPU195" s="479"/>
      <c r="PPV195" s="479"/>
      <c r="PPW195" s="479"/>
      <c r="PPX195" s="479"/>
      <c r="PPY195" s="479"/>
      <c r="PPZ195" s="479"/>
      <c r="PQA195" s="479"/>
      <c r="PQB195" s="479"/>
      <c r="PQC195" s="479"/>
      <c r="PQD195" s="479"/>
      <c r="PQE195" s="479"/>
      <c r="PQF195" s="479"/>
      <c r="PQG195" s="479"/>
      <c r="PQH195" s="479"/>
      <c r="PQI195" s="479"/>
      <c r="PQJ195" s="479"/>
      <c r="PQK195" s="479"/>
      <c r="PQL195" s="479"/>
      <c r="PQM195" s="479"/>
      <c r="PQN195" s="479"/>
      <c r="PQO195" s="479"/>
      <c r="PQP195" s="479"/>
      <c r="PQQ195" s="479"/>
      <c r="PQR195" s="479"/>
      <c r="PQS195" s="479"/>
      <c r="PQT195" s="479"/>
      <c r="PQU195" s="479"/>
      <c r="PQV195" s="479"/>
      <c r="PQW195" s="479"/>
      <c r="PQX195" s="479"/>
      <c r="PQY195" s="479"/>
      <c r="PQZ195" s="479"/>
      <c r="PRA195" s="479"/>
      <c r="PRB195" s="479"/>
      <c r="PRC195" s="479"/>
      <c r="PRD195" s="479"/>
      <c r="PRE195" s="479"/>
      <c r="PRF195" s="479"/>
      <c r="PRG195" s="479"/>
      <c r="PRH195" s="479"/>
      <c r="PRI195" s="479"/>
      <c r="PRJ195" s="479"/>
      <c r="PRK195" s="479"/>
      <c r="PRL195" s="479"/>
      <c r="PRM195" s="479"/>
      <c r="PRN195" s="479"/>
      <c r="PRO195" s="479"/>
      <c r="PRP195" s="479"/>
      <c r="PRQ195" s="479"/>
      <c r="PRR195" s="479"/>
      <c r="PRS195" s="479"/>
      <c r="PRT195" s="479"/>
      <c r="PRU195" s="479"/>
      <c r="PRV195" s="479"/>
      <c r="PRW195" s="479"/>
      <c r="PRX195" s="479"/>
      <c r="PRY195" s="479"/>
      <c r="PRZ195" s="479"/>
      <c r="PSA195" s="479"/>
      <c r="PSB195" s="479"/>
      <c r="PSC195" s="479"/>
      <c r="PSD195" s="479"/>
      <c r="PSE195" s="479"/>
      <c r="PSF195" s="479"/>
      <c r="PSG195" s="479"/>
      <c r="PSH195" s="479"/>
      <c r="PSI195" s="479"/>
      <c r="PSJ195" s="479"/>
      <c r="PSK195" s="479"/>
      <c r="PSL195" s="479"/>
      <c r="PSM195" s="479"/>
      <c r="PSN195" s="479"/>
      <c r="PSO195" s="479"/>
      <c r="PSP195" s="479"/>
      <c r="PSQ195" s="479"/>
      <c r="PSR195" s="479"/>
      <c r="PSS195" s="479"/>
      <c r="PST195" s="479"/>
      <c r="PSU195" s="479"/>
      <c r="PSV195" s="479"/>
      <c r="PSW195" s="479"/>
      <c r="PSX195" s="479"/>
      <c r="PSY195" s="479"/>
      <c r="PSZ195" s="479"/>
      <c r="PTA195" s="479"/>
      <c r="PTB195" s="479"/>
      <c r="PTC195" s="479"/>
      <c r="PTD195" s="479"/>
      <c r="PTE195" s="479"/>
      <c r="PTF195" s="479"/>
      <c r="PTG195" s="479"/>
      <c r="PTH195" s="479"/>
      <c r="PTI195" s="479"/>
      <c r="PTJ195" s="479"/>
      <c r="PTK195" s="479"/>
      <c r="PTL195" s="479"/>
      <c r="PTM195" s="479"/>
      <c r="PTN195" s="479"/>
      <c r="PTO195" s="479"/>
      <c r="PTP195" s="479"/>
      <c r="PTQ195" s="479"/>
      <c r="PTR195" s="479"/>
      <c r="PTS195" s="479"/>
      <c r="PTT195" s="479"/>
      <c r="PTU195" s="479"/>
      <c r="PTV195" s="479"/>
      <c r="PTW195" s="479"/>
      <c r="PTX195" s="479"/>
      <c r="PTY195" s="479"/>
      <c r="PTZ195" s="479"/>
      <c r="PUA195" s="479"/>
      <c r="PUB195" s="479"/>
      <c r="PUC195" s="479"/>
      <c r="PUD195" s="479"/>
      <c r="PUE195" s="479"/>
      <c r="PUF195" s="479"/>
      <c r="PUG195" s="479"/>
      <c r="PUH195" s="479"/>
      <c r="PUI195" s="479"/>
      <c r="PUJ195" s="479"/>
      <c r="PUK195" s="479"/>
      <c r="PUL195" s="479"/>
      <c r="PUM195" s="479"/>
      <c r="PUN195" s="479"/>
      <c r="PUO195" s="479"/>
      <c r="PUP195" s="479"/>
      <c r="PUQ195" s="479"/>
      <c r="PUR195" s="479"/>
      <c r="PUS195" s="479"/>
      <c r="PUT195" s="479"/>
      <c r="PUU195" s="479"/>
      <c r="PUV195" s="479"/>
      <c r="PUW195" s="479"/>
      <c r="PUX195" s="479"/>
      <c r="PUY195" s="479"/>
      <c r="PUZ195" s="479"/>
      <c r="PVA195" s="479"/>
      <c r="PVB195" s="479"/>
      <c r="PVC195" s="479"/>
      <c r="PVD195" s="479"/>
      <c r="PVE195" s="479"/>
      <c r="PVF195" s="479"/>
      <c r="PVG195" s="479"/>
      <c r="PVH195" s="479"/>
      <c r="PVI195" s="479"/>
      <c r="PVJ195" s="479"/>
      <c r="PVK195" s="479"/>
      <c r="PVL195" s="479"/>
      <c r="PVM195" s="479"/>
      <c r="PVN195" s="479"/>
      <c r="PVO195" s="479"/>
      <c r="PVP195" s="479"/>
      <c r="PVQ195" s="479"/>
      <c r="PVR195" s="479"/>
      <c r="PVS195" s="479"/>
      <c r="PVT195" s="479"/>
      <c r="PVU195" s="479"/>
      <c r="PVV195" s="479"/>
      <c r="PVW195" s="479"/>
      <c r="PVX195" s="479"/>
      <c r="PVY195" s="479"/>
      <c r="PVZ195" s="479"/>
      <c r="PWA195" s="479"/>
      <c r="PWB195" s="479"/>
      <c r="PWC195" s="479"/>
      <c r="PWD195" s="479"/>
      <c r="PWE195" s="479"/>
      <c r="PWF195" s="479"/>
      <c r="PWG195" s="479"/>
      <c r="PWH195" s="479"/>
      <c r="PWI195" s="479"/>
      <c r="PWJ195" s="479"/>
      <c r="PWK195" s="479"/>
      <c r="PWL195" s="479"/>
      <c r="PWM195" s="479"/>
      <c r="PWN195" s="479"/>
      <c r="PWO195" s="479"/>
      <c r="PWP195" s="479"/>
      <c r="PWQ195" s="479"/>
      <c r="PWR195" s="479"/>
      <c r="PWS195" s="479"/>
      <c r="PWT195" s="479"/>
      <c r="PWU195" s="479"/>
      <c r="PWV195" s="479"/>
      <c r="PWW195" s="479"/>
      <c r="PWX195" s="479"/>
      <c r="PWY195" s="479"/>
      <c r="PWZ195" s="479"/>
      <c r="PXA195" s="479"/>
      <c r="PXB195" s="479"/>
      <c r="PXC195" s="479"/>
      <c r="PXD195" s="479"/>
      <c r="PXE195" s="479"/>
      <c r="PXF195" s="479"/>
      <c r="PXG195" s="479"/>
      <c r="PXH195" s="479"/>
      <c r="PXI195" s="479"/>
      <c r="PXJ195" s="479"/>
      <c r="PXK195" s="479"/>
      <c r="PXL195" s="479"/>
      <c r="PXM195" s="479"/>
      <c r="PXN195" s="479"/>
      <c r="PXO195" s="479"/>
      <c r="PXP195" s="479"/>
      <c r="PXQ195" s="479"/>
      <c r="PXR195" s="479"/>
      <c r="PXS195" s="479"/>
      <c r="PXT195" s="479"/>
      <c r="PXU195" s="479"/>
      <c r="PXV195" s="479"/>
      <c r="PXW195" s="479"/>
      <c r="PXX195" s="479"/>
      <c r="PXY195" s="479"/>
      <c r="PXZ195" s="479"/>
      <c r="PYA195" s="479"/>
      <c r="PYB195" s="479"/>
      <c r="PYC195" s="479"/>
      <c r="PYD195" s="479"/>
      <c r="PYE195" s="479"/>
      <c r="PYF195" s="479"/>
      <c r="PYG195" s="479"/>
      <c r="PYH195" s="479"/>
      <c r="PYI195" s="479"/>
      <c r="PYJ195" s="479"/>
      <c r="PYK195" s="479"/>
      <c r="PYL195" s="479"/>
      <c r="PYM195" s="479"/>
      <c r="PYN195" s="479"/>
      <c r="PYO195" s="479"/>
      <c r="PYP195" s="479"/>
      <c r="PYQ195" s="479"/>
      <c r="PYR195" s="479"/>
      <c r="PYS195" s="479"/>
      <c r="PYT195" s="479"/>
      <c r="PYU195" s="479"/>
      <c r="PYV195" s="479"/>
      <c r="PYW195" s="479"/>
      <c r="PYX195" s="479"/>
      <c r="PYY195" s="479"/>
      <c r="PYZ195" s="479"/>
      <c r="PZA195" s="479"/>
      <c r="PZB195" s="479"/>
      <c r="PZC195" s="479"/>
      <c r="PZD195" s="479"/>
      <c r="PZE195" s="479"/>
      <c r="PZF195" s="479"/>
      <c r="PZG195" s="479"/>
      <c r="PZH195" s="479"/>
      <c r="PZI195" s="479"/>
      <c r="PZJ195" s="479"/>
      <c r="PZK195" s="479"/>
      <c r="PZL195" s="479"/>
      <c r="PZM195" s="479"/>
      <c r="PZN195" s="479"/>
      <c r="PZO195" s="479"/>
      <c r="PZP195" s="479"/>
      <c r="PZQ195" s="479"/>
      <c r="PZR195" s="479"/>
      <c r="PZS195" s="479"/>
      <c r="PZT195" s="479"/>
      <c r="PZU195" s="479"/>
      <c r="PZV195" s="479"/>
      <c r="PZW195" s="479"/>
      <c r="PZX195" s="479"/>
      <c r="PZY195" s="479"/>
      <c r="PZZ195" s="479"/>
      <c r="QAA195" s="479"/>
      <c r="QAB195" s="479"/>
      <c r="QAC195" s="479"/>
      <c r="QAD195" s="479"/>
      <c r="QAE195" s="479"/>
      <c r="QAF195" s="479"/>
      <c r="QAG195" s="479"/>
      <c r="QAH195" s="479"/>
      <c r="QAI195" s="479"/>
      <c r="QAJ195" s="479"/>
      <c r="QAK195" s="479"/>
      <c r="QAL195" s="479"/>
      <c r="QAM195" s="479"/>
      <c r="QAN195" s="479"/>
      <c r="QAO195" s="479"/>
      <c r="QAP195" s="479"/>
      <c r="QAQ195" s="479"/>
      <c r="QAR195" s="479"/>
      <c r="QAS195" s="479"/>
      <c r="QAT195" s="479"/>
      <c r="QAU195" s="479"/>
      <c r="QAV195" s="479"/>
      <c r="QAW195" s="479"/>
      <c r="QAX195" s="479"/>
      <c r="QAY195" s="479"/>
      <c r="QAZ195" s="479"/>
      <c r="QBA195" s="479"/>
      <c r="QBB195" s="479"/>
      <c r="QBC195" s="479"/>
      <c r="QBD195" s="479"/>
      <c r="QBE195" s="479"/>
      <c r="QBF195" s="479"/>
      <c r="QBG195" s="479"/>
      <c r="QBH195" s="479"/>
      <c r="QBI195" s="479"/>
      <c r="QBJ195" s="479"/>
      <c r="QBK195" s="479"/>
      <c r="QBL195" s="479"/>
      <c r="QBM195" s="479"/>
      <c r="QBN195" s="479"/>
      <c r="QBO195" s="479"/>
      <c r="QBP195" s="479"/>
      <c r="QBQ195" s="479"/>
      <c r="QBR195" s="479"/>
      <c r="QBS195" s="479"/>
      <c r="QBT195" s="479"/>
      <c r="QBU195" s="479"/>
      <c r="QBV195" s="479"/>
      <c r="QBW195" s="479"/>
      <c r="QBX195" s="479"/>
      <c r="QBY195" s="479"/>
      <c r="QBZ195" s="479"/>
      <c r="QCA195" s="479"/>
      <c r="QCB195" s="479"/>
      <c r="QCC195" s="479"/>
      <c r="QCD195" s="479"/>
      <c r="QCE195" s="479"/>
      <c r="QCF195" s="479"/>
      <c r="QCG195" s="479"/>
      <c r="QCH195" s="479"/>
      <c r="QCI195" s="479"/>
      <c r="QCJ195" s="479"/>
      <c r="QCK195" s="479"/>
      <c r="QCL195" s="479"/>
      <c r="QCM195" s="479"/>
      <c r="QCN195" s="479"/>
      <c r="QCO195" s="479"/>
      <c r="QCP195" s="479"/>
      <c r="QCQ195" s="479"/>
      <c r="QCR195" s="479"/>
      <c r="QCS195" s="479"/>
      <c r="QCT195" s="479"/>
      <c r="QCU195" s="479"/>
      <c r="QCV195" s="479"/>
      <c r="QCW195" s="479"/>
      <c r="QCX195" s="479"/>
      <c r="QCY195" s="479"/>
      <c r="QCZ195" s="479"/>
      <c r="QDA195" s="479"/>
      <c r="QDB195" s="479"/>
      <c r="QDC195" s="479"/>
      <c r="QDD195" s="479"/>
      <c r="QDE195" s="479"/>
      <c r="QDF195" s="479"/>
      <c r="QDG195" s="479"/>
      <c r="QDH195" s="479"/>
      <c r="QDI195" s="479"/>
      <c r="QDJ195" s="479"/>
      <c r="QDK195" s="479"/>
      <c r="QDL195" s="479"/>
      <c r="QDM195" s="479"/>
      <c r="QDN195" s="479"/>
      <c r="QDO195" s="479"/>
      <c r="QDP195" s="479"/>
      <c r="QDQ195" s="479"/>
      <c r="QDR195" s="479"/>
      <c r="QDS195" s="479"/>
      <c r="QDT195" s="479"/>
      <c r="QDU195" s="479"/>
      <c r="QDV195" s="479"/>
      <c r="QDW195" s="479"/>
      <c r="QDX195" s="479"/>
      <c r="QDY195" s="479"/>
      <c r="QDZ195" s="479"/>
      <c r="QEA195" s="479"/>
      <c r="QEB195" s="479"/>
      <c r="QEC195" s="479"/>
      <c r="QED195" s="479"/>
      <c r="QEE195" s="479"/>
      <c r="QEF195" s="479"/>
      <c r="QEG195" s="479"/>
      <c r="QEH195" s="479"/>
      <c r="QEI195" s="479"/>
      <c r="QEJ195" s="479"/>
      <c r="QEK195" s="479"/>
      <c r="QEL195" s="479"/>
      <c r="QEM195" s="479"/>
      <c r="QEN195" s="479"/>
      <c r="QEO195" s="479"/>
      <c r="QEP195" s="479"/>
      <c r="QEQ195" s="479"/>
      <c r="QER195" s="479"/>
      <c r="QES195" s="479"/>
      <c r="QET195" s="479"/>
      <c r="QEU195" s="479"/>
      <c r="QEV195" s="479"/>
      <c r="QEW195" s="479"/>
      <c r="QEX195" s="479"/>
      <c r="QEY195" s="479"/>
      <c r="QEZ195" s="479"/>
      <c r="QFA195" s="479"/>
      <c r="QFB195" s="479"/>
      <c r="QFC195" s="479"/>
      <c r="QFD195" s="479"/>
      <c r="QFE195" s="479"/>
      <c r="QFF195" s="479"/>
      <c r="QFG195" s="479"/>
      <c r="QFH195" s="479"/>
      <c r="QFI195" s="479"/>
      <c r="QFJ195" s="479"/>
      <c r="QFK195" s="479"/>
      <c r="QFL195" s="479"/>
      <c r="QFM195" s="479"/>
      <c r="QFN195" s="479"/>
      <c r="QFO195" s="479"/>
      <c r="QFP195" s="479"/>
      <c r="QFQ195" s="479"/>
      <c r="QFR195" s="479"/>
      <c r="QFS195" s="479"/>
      <c r="QFT195" s="479"/>
      <c r="QFU195" s="479"/>
      <c r="QFV195" s="479"/>
      <c r="QFW195" s="479"/>
      <c r="QFX195" s="479"/>
      <c r="QFY195" s="479"/>
      <c r="QFZ195" s="479"/>
      <c r="QGA195" s="479"/>
      <c r="QGB195" s="479"/>
      <c r="QGC195" s="479"/>
      <c r="QGD195" s="479"/>
      <c r="QGE195" s="479"/>
      <c r="QGF195" s="479"/>
      <c r="QGG195" s="479"/>
      <c r="QGH195" s="479"/>
      <c r="QGI195" s="479"/>
      <c r="QGJ195" s="479"/>
      <c r="QGK195" s="479"/>
      <c r="QGL195" s="479"/>
      <c r="QGM195" s="479"/>
      <c r="QGN195" s="479"/>
      <c r="QGO195" s="479"/>
      <c r="QGP195" s="479"/>
      <c r="QGQ195" s="479"/>
      <c r="QGR195" s="479"/>
      <c r="QGS195" s="479"/>
      <c r="QGT195" s="479"/>
      <c r="QGU195" s="479"/>
      <c r="QGV195" s="479"/>
      <c r="QGW195" s="479"/>
      <c r="QGX195" s="479"/>
      <c r="QGY195" s="479"/>
      <c r="QGZ195" s="479"/>
      <c r="QHA195" s="479"/>
      <c r="QHB195" s="479"/>
      <c r="QHC195" s="479"/>
      <c r="QHD195" s="479"/>
      <c r="QHE195" s="479"/>
      <c r="QHF195" s="479"/>
      <c r="QHG195" s="479"/>
      <c r="QHH195" s="479"/>
      <c r="QHI195" s="479"/>
      <c r="QHJ195" s="479"/>
      <c r="QHK195" s="479"/>
      <c r="QHL195" s="479"/>
      <c r="QHM195" s="479"/>
      <c r="QHN195" s="479"/>
      <c r="QHO195" s="479"/>
      <c r="QHP195" s="479"/>
      <c r="QHQ195" s="479"/>
      <c r="QHR195" s="479"/>
      <c r="QHS195" s="479"/>
      <c r="QHT195" s="479"/>
      <c r="QHU195" s="479"/>
      <c r="QHV195" s="479"/>
      <c r="QHW195" s="479"/>
      <c r="QHX195" s="479"/>
      <c r="QHY195" s="479"/>
      <c r="QHZ195" s="479"/>
      <c r="QIA195" s="479"/>
      <c r="QIB195" s="479"/>
      <c r="QIC195" s="479"/>
      <c r="QID195" s="479"/>
      <c r="QIE195" s="479"/>
      <c r="QIF195" s="479"/>
      <c r="QIG195" s="479"/>
      <c r="QIH195" s="479"/>
      <c r="QII195" s="479"/>
      <c r="QIJ195" s="479"/>
      <c r="QIK195" s="479"/>
      <c r="QIL195" s="479"/>
      <c r="QIM195" s="479"/>
      <c r="QIN195" s="479"/>
      <c r="QIO195" s="479"/>
      <c r="QIP195" s="479"/>
      <c r="QIQ195" s="479"/>
      <c r="QIR195" s="479"/>
      <c r="QIS195" s="479"/>
      <c r="QIT195" s="479"/>
      <c r="QIU195" s="479"/>
      <c r="QIV195" s="479"/>
      <c r="QIW195" s="479"/>
      <c r="QIX195" s="479"/>
      <c r="QIY195" s="479"/>
      <c r="QIZ195" s="479"/>
      <c r="QJA195" s="479"/>
      <c r="QJB195" s="479"/>
      <c r="QJC195" s="479"/>
      <c r="QJD195" s="479"/>
      <c r="QJE195" s="479"/>
      <c r="QJF195" s="479"/>
      <c r="QJG195" s="479"/>
      <c r="QJH195" s="479"/>
      <c r="QJI195" s="479"/>
      <c r="QJJ195" s="479"/>
      <c r="QJK195" s="479"/>
      <c r="QJL195" s="479"/>
      <c r="QJM195" s="479"/>
      <c r="QJN195" s="479"/>
      <c r="QJO195" s="479"/>
      <c r="QJP195" s="479"/>
      <c r="QJQ195" s="479"/>
      <c r="QJR195" s="479"/>
      <c r="QJS195" s="479"/>
      <c r="QJT195" s="479"/>
      <c r="QJU195" s="479"/>
      <c r="QJV195" s="479"/>
      <c r="QJW195" s="479"/>
      <c r="QJX195" s="479"/>
      <c r="QJY195" s="479"/>
      <c r="QJZ195" s="479"/>
      <c r="QKA195" s="479"/>
      <c r="QKB195" s="479"/>
      <c r="QKC195" s="479"/>
      <c r="QKD195" s="479"/>
      <c r="QKE195" s="479"/>
      <c r="QKF195" s="479"/>
      <c r="QKG195" s="479"/>
      <c r="QKH195" s="479"/>
      <c r="QKI195" s="479"/>
      <c r="QKJ195" s="479"/>
      <c r="QKK195" s="479"/>
      <c r="QKL195" s="479"/>
      <c r="QKM195" s="479"/>
      <c r="QKN195" s="479"/>
      <c r="QKO195" s="479"/>
      <c r="QKP195" s="479"/>
      <c r="QKQ195" s="479"/>
      <c r="QKR195" s="479"/>
      <c r="QKS195" s="479"/>
      <c r="QKT195" s="479"/>
      <c r="QKU195" s="479"/>
      <c r="QKV195" s="479"/>
      <c r="QKW195" s="479"/>
      <c r="QKX195" s="479"/>
      <c r="QKY195" s="479"/>
      <c r="QKZ195" s="479"/>
      <c r="QLA195" s="479"/>
      <c r="QLB195" s="479"/>
      <c r="QLC195" s="479"/>
      <c r="QLD195" s="479"/>
      <c r="QLE195" s="479"/>
      <c r="QLF195" s="479"/>
      <c r="QLG195" s="479"/>
      <c r="QLH195" s="479"/>
      <c r="QLI195" s="479"/>
      <c r="QLJ195" s="479"/>
      <c r="QLK195" s="479"/>
      <c r="QLL195" s="479"/>
      <c r="QLM195" s="479"/>
      <c r="QLN195" s="479"/>
      <c r="QLO195" s="479"/>
      <c r="QLP195" s="479"/>
      <c r="QLQ195" s="479"/>
      <c r="QLR195" s="479"/>
      <c r="QLS195" s="479"/>
      <c r="QLT195" s="479"/>
      <c r="QLU195" s="479"/>
      <c r="QLV195" s="479"/>
      <c r="QLW195" s="479"/>
      <c r="QLX195" s="479"/>
      <c r="QLY195" s="479"/>
      <c r="QLZ195" s="479"/>
      <c r="QMA195" s="479"/>
      <c r="QMB195" s="479"/>
      <c r="QMC195" s="479"/>
      <c r="QMD195" s="479"/>
      <c r="QME195" s="479"/>
      <c r="QMF195" s="479"/>
      <c r="QMG195" s="479"/>
      <c r="QMH195" s="479"/>
      <c r="QMI195" s="479"/>
      <c r="QMJ195" s="479"/>
      <c r="QMK195" s="479"/>
      <c r="QML195" s="479"/>
      <c r="QMM195" s="479"/>
      <c r="QMN195" s="479"/>
      <c r="QMO195" s="479"/>
      <c r="QMP195" s="479"/>
      <c r="QMQ195" s="479"/>
      <c r="QMR195" s="479"/>
      <c r="QMS195" s="479"/>
      <c r="QMT195" s="479"/>
      <c r="QMU195" s="479"/>
      <c r="QMV195" s="479"/>
      <c r="QMW195" s="479"/>
      <c r="QMX195" s="479"/>
      <c r="QMY195" s="479"/>
      <c r="QMZ195" s="479"/>
      <c r="QNA195" s="479"/>
      <c r="QNB195" s="479"/>
      <c r="QNC195" s="479"/>
      <c r="QND195" s="479"/>
      <c r="QNE195" s="479"/>
      <c r="QNF195" s="479"/>
      <c r="QNG195" s="479"/>
      <c r="QNH195" s="479"/>
      <c r="QNI195" s="479"/>
      <c r="QNJ195" s="479"/>
      <c r="QNK195" s="479"/>
      <c r="QNL195" s="479"/>
      <c r="QNM195" s="479"/>
      <c r="QNN195" s="479"/>
      <c r="QNO195" s="479"/>
      <c r="QNP195" s="479"/>
      <c r="QNQ195" s="479"/>
      <c r="QNR195" s="479"/>
      <c r="QNS195" s="479"/>
      <c r="QNT195" s="479"/>
      <c r="QNU195" s="479"/>
      <c r="QNV195" s="479"/>
      <c r="QNW195" s="479"/>
      <c r="QNX195" s="479"/>
      <c r="QNY195" s="479"/>
      <c r="QNZ195" s="479"/>
      <c r="QOA195" s="479"/>
      <c r="QOB195" s="479"/>
      <c r="QOC195" s="479"/>
      <c r="QOD195" s="479"/>
      <c r="QOE195" s="479"/>
      <c r="QOF195" s="479"/>
      <c r="QOG195" s="479"/>
      <c r="QOH195" s="479"/>
      <c r="QOI195" s="479"/>
      <c r="QOJ195" s="479"/>
      <c r="QOK195" s="479"/>
      <c r="QOL195" s="479"/>
      <c r="QOM195" s="479"/>
      <c r="QON195" s="479"/>
      <c r="QOO195" s="479"/>
      <c r="QOP195" s="479"/>
      <c r="QOQ195" s="479"/>
      <c r="QOR195" s="479"/>
      <c r="QOS195" s="479"/>
      <c r="QOT195" s="479"/>
      <c r="QOU195" s="479"/>
      <c r="QOV195" s="479"/>
      <c r="QOW195" s="479"/>
      <c r="QOX195" s="479"/>
      <c r="QOY195" s="479"/>
      <c r="QOZ195" s="479"/>
      <c r="QPA195" s="479"/>
      <c r="QPB195" s="479"/>
      <c r="QPC195" s="479"/>
      <c r="QPD195" s="479"/>
      <c r="QPE195" s="479"/>
      <c r="QPF195" s="479"/>
      <c r="QPG195" s="479"/>
      <c r="QPH195" s="479"/>
      <c r="QPI195" s="479"/>
      <c r="QPJ195" s="479"/>
      <c r="QPK195" s="479"/>
      <c r="QPL195" s="479"/>
      <c r="QPM195" s="479"/>
      <c r="QPN195" s="479"/>
      <c r="QPO195" s="479"/>
      <c r="QPP195" s="479"/>
      <c r="QPQ195" s="479"/>
      <c r="QPR195" s="479"/>
      <c r="QPS195" s="479"/>
      <c r="QPT195" s="479"/>
      <c r="QPU195" s="479"/>
      <c r="QPV195" s="479"/>
      <c r="QPW195" s="479"/>
      <c r="QPX195" s="479"/>
      <c r="QPY195" s="479"/>
      <c r="QPZ195" s="479"/>
      <c r="QQA195" s="479"/>
      <c r="QQB195" s="479"/>
      <c r="QQC195" s="479"/>
      <c r="QQD195" s="479"/>
      <c r="QQE195" s="479"/>
      <c r="QQF195" s="479"/>
      <c r="QQG195" s="479"/>
      <c r="QQH195" s="479"/>
      <c r="QQI195" s="479"/>
      <c r="QQJ195" s="479"/>
      <c r="QQK195" s="479"/>
      <c r="QQL195" s="479"/>
      <c r="QQM195" s="479"/>
      <c r="QQN195" s="479"/>
      <c r="QQO195" s="479"/>
      <c r="QQP195" s="479"/>
      <c r="QQQ195" s="479"/>
      <c r="QQR195" s="479"/>
      <c r="QQS195" s="479"/>
      <c r="QQT195" s="479"/>
      <c r="QQU195" s="479"/>
      <c r="QQV195" s="479"/>
      <c r="QQW195" s="479"/>
      <c r="QQX195" s="479"/>
      <c r="QQY195" s="479"/>
      <c r="QQZ195" s="479"/>
      <c r="QRA195" s="479"/>
      <c r="QRB195" s="479"/>
      <c r="QRC195" s="479"/>
      <c r="QRD195" s="479"/>
      <c r="QRE195" s="479"/>
      <c r="QRF195" s="479"/>
      <c r="QRG195" s="479"/>
      <c r="QRH195" s="479"/>
      <c r="QRI195" s="479"/>
      <c r="QRJ195" s="479"/>
      <c r="QRK195" s="479"/>
      <c r="QRL195" s="479"/>
      <c r="QRM195" s="479"/>
      <c r="QRN195" s="479"/>
      <c r="QRO195" s="479"/>
      <c r="QRP195" s="479"/>
      <c r="QRQ195" s="479"/>
      <c r="QRR195" s="479"/>
      <c r="QRS195" s="479"/>
      <c r="QRT195" s="479"/>
      <c r="QRU195" s="479"/>
      <c r="QRV195" s="479"/>
      <c r="QRW195" s="479"/>
      <c r="QRX195" s="479"/>
      <c r="QRY195" s="479"/>
      <c r="QRZ195" s="479"/>
      <c r="QSA195" s="479"/>
      <c r="QSB195" s="479"/>
      <c r="QSC195" s="479"/>
      <c r="QSD195" s="479"/>
      <c r="QSE195" s="479"/>
      <c r="QSF195" s="479"/>
      <c r="QSG195" s="479"/>
      <c r="QSH195" s="479"/>
      <c r="QSI195" s="479"/>
      <c r="QSJ195" s="479"/>
      <c r="QSK195" s="479"/>
      <c r="QSL195" s="479"/>
      <c r="QSM195" s="479"/>
      <c r="QSN195" s="479"/>
      <c r="QSO195" s="479"/>
      <c r="QSP195" s="479"/>
      <c r="QSQ195" s="479"/>
      <c r="QSR195" s="479"/>
      <c r="QSS195" s="479"/>
      <c r="QST195" s="479"/>
      <c r="QSU195" s="479"/>
      <c r="QSV195" s="479"/>
      <c r="QSW195" s="479"/>
      <c r="QSX195" s="479"/>
      <c r="QSY195" s="479"/>
      <c r="QSZ195" s="479"/>
      <c r="QTA195" s="479"/>
      <c r="QTB195" s="479"/>
      <c r="QTC195" s="479"/>
      <c r="QTD195" s="479"/>
      <c r="QTE195" s="479"/>
      <c r="QTF195" s="479"/>
      <c r="QTG195" s="479"/>
      <c r="QTH195" s="479"/>
      <c r="QTI195" s="479"/>
      <c r="QTJ195" s="479"/>
      <c r="QTK195" s="479"/>
      <c r="QTL195" s="479"/>
      <c r="QTM195" s="479"/>
      <c r="QTN195" s="479"/>
      <c r="QTO195" s="479"/>
      <c r="QTP195" s="479"/>
      <c r="QTQ195" s="479"/>
      <c r="QTR195" s="479"/>
      <c r="QTS195" s="479"/>
      <c r="QTT195" s="479"/>
      <c r="QTU195" s="479"/>
      <c r="QTV195" s="479"/>
      <c r="QTW195" s="479"/>
      <c r="QTX195" s="479"/>
      <c r="QTY195" s="479"/>
      <c r="QTZ195" s="479"/>
      <c r="QUA195" s="479"/>
      <c r="QUB195" s="479"/>
      <c r="QUC195" s="479"/>
      <c r="QUD195" s="479"/>
      <c r="QUE195" s="479"/>
      <c r="QUF195" s="479"/>
      <c r="QUG195" s="479"/>
      <c r="QUH195" s="479"/>
      <c r="QUI195" s="479"/>
      <c r="QUJ195" s="479"/>
      <c r="QUK195" s="479"/>
      <c r="QUL195" s="479"/>
      <c r="QUM195" s="479"/>
      <c r="QUN195" s="479"/>
      <c r="QUO195" s="479"/>
      <c r="QUP195" s="479"/>
      <c r="QUQ195" s="479"/>
      <c r="QUR195" s="479"/>
      <c r="QUS195" s="479"/>
      <c r="QUT195" s="479"/>
      <c r="QUU195" s="479"/>
      <c r="QUV195" s="479"/>
      <c r="QUW195" s="479"/>
      <c r="QUX195" s="479"/>
      <c r="QUY195" s="479"/>
      <c r="QUZ195" s="479"/>
      <c r="QVA195" s="479"/>
      <c r="QVB195" s="479"/>
      <c r="QVC195" s="479"/>
      <c r="QVD195" s="479"/>
      <c r="QVE195" s="479"/>
      <c r="QVF195" s="479"/>
      <c r="QVG195" s="479"/>
      <c r="QVH195" s="479"/>
      <c r="QVI195" s="479"/>
      <c r="QVJ195" s="479"/>
      <c r="QVK195" s="479"/>
      <c r="QVL195" s="479"/>
      <c r="QVM195" s="479"/>
      <c r="QVN195" s="479"/>
      <c r="QVO195" s="479"/>
      <c r="QVP195" s="479"/>
      <c r="QVQ195" s="479"/>
      <c r="QVR195" s="479"/>
      <c r="QVS195" s="479"/>
      <c r="QVT195" s="479"/>
      <c r="QVU195" s="479"/>
      <c r="QVV195" s="479"/>
      <c r="QVW195" s="479"/>
      <c r="QVX195" s="479"/>
      <c r="QVY195" s="479"/>
      <c r="QVZ195" s="479"/>
      <c r="QWA195" s="479"/>
      <c r="QWB195" s="479"/>
      <c r="QWC195" s="479"/>
      <c r="QWD195" s="479"/>
      <c r="QWE195" s="479"/>
      <c r="QWF195" s="479"/>
      <c r="QWG195" s="479"/>
      <c r="QWH195" s="479"/>
      <c r="QWI195" s="479"/>
      <c r="QWJ195" s="479"/>
      <c r="QWK195" s="479"/>
      <c r="QWL195" s="479"/>
      <c r="QWM195" s="479"/>
      <c r="QWN195" s="479"/>
      <c r="QWO195" s="479"/>
      <c r="QWP195" s="479"/>
      <c r="QWQ195" s="479"/>
      <c r="QWR195" s="479"/>
      <c r="QWS195" s="479"/>
      <c r="QWT195" s="479"/>
      <c r="QWU195" s="479"/>
      <c r="QWV195" s="479"/>
      <c r="QWW195" s="479"/>
      <c r="QWX195" s="479"/>
      <c r="QWY195" s="479"/>
      <c r="QWZ195" s="479"/>
      <c r="QXA195" s="479"/>
      <c r="QXB195" s="479"/>
      <c r="QXC195" s="479"/>
      <c r="QXD195" s="479"/>
      <c r="QXE195" s="479"/>
      <c r="QXF195" s="479"/>
      <c r="QXG195" s="479"/>
      <c r="QXH195" s="479"/>
      <c r="QXI195" s="479"/>
      <c r="QXJ195" s="479"/>
      <c r="QXK195" s="479"/>
      <c r="QXL195" s="479"/>
      <c r="QXM195" s="479"/>
      <c r="QXN195" s="479"/>
      <c r="QXO195" s="479"/>
      <c r="QXP195" s="479"/>
      <c r="QXQ195" s="479"/>
      <c r="QXR195" s="479"/>
      <c r="QXS195" s="479"/>
      <c r="QXT195" s="479"/>
      <c r="QXU195" s="479"/>
      <c r="QXV195" s="479"/>
      <c r="QXW195" s="479"/>
      <c r="QXX195" s="479"/>
      <c r="QXY195" s="479"/>
      <c r="QXZ195" s="479"/>
      <c r="QYA195" s="479"/>
      <c r="QYB195" s="479"/>
      <c r="QYC195" s="479"/>
      <c r="QYD195" s="479"/>
      <c r="QYE195" s="479"/>
      <c r="QYF195" s="479"/>
      <c r="QYG195" s="479"/>
      <c r="QYH195" s="479"/>
      <c r="QYI195" s="479"/>
      <c r="QYJ195" s="479"/>
      <c r="QYK195" s="479"/>
      <c r="QYL195" s="479"/>
      <c r="QYM195" s="479"/>
      <c r="QYN195" s="479"/>
      <c r="QYO195" s="479"/>
      <c r="QYP195" s="479"/>
      <c r="QYQ195" s="479"/>
      <c r="QYR195" s="479"/>
      <c r="QYS195" s="479"/>
      <c r="QYT195" s="479"/>
      <c r="QYU195" s="479"/>
      <c r="QYV195" s="479"/>
      <c r="QYW195" s="479"/>
      <c r="QYX195" s="479"/>
      <c r="QYY195" s="479"/>
      <c r="QYZ195" s="479"/>
      <c r="QZA195" s="479"/>
      <c r="QZB195" s="479"/>
      <c r="QZC195" s="479"/>
      <c r="QZD195" s="479"/>
      <c r="QZE195" s="479"/>
      <c r="QZF195" s="479"/>
      <c r="QZG195" s="479"/>
      <c r="QZH195" s="479"/>
      <c r="QZI195" s="479"/>
      <c r="QZJ195" s="479"/>
      <c r="QZK195" s="479"/>
      <c r="QZL195" s="479"/>
      <c r="QZM195" s="479"/>
      <c r="QZN195" s="479"/>
      <c r="QZO195" s="479"/>
      <c r="QZP195" s="479"/>
      <c r="QZQ195" s="479"/>
      <c r="QZR195" s="479"/>
      <c r="QZS195" s="479"/>
      <c r="QZT195" s="479"/>
      <c r="QZU195" s="479"/>
      <c r="QZV195" s="479"/>
      <c r="QZW195" s="479"/>
      <c r="QZX195" s="479"/>
      <c r="QZY195" s="479"/>
      <c r="QZZ195" s="479"/>
      <c r="RAA195" s="479"/>
      <c r="RAB195" s="479"/>
      <c r="RAC195" s="479"/>
      <c r="RAD195" s="479"/>
      <c r="RAE195" s="479"/>
      <c r="RAF195" s="479"/>
      <c r="RAG195" s="479"/>
      <c r="RAH195" s="479"/>
      <c r="RAI195" s="479"/>
      <c r="RAJ195" s="479"/>
      <c r="RAK195" s="479"/>
      <c r="RAL195" s="479"/>
      <c r="RAM195" s="479"/>
      <c r="RAN195" s="479"/>
      <c r="RAO195" s="479"/>
      <c r="RAP195" s="479"/>
      <c r="RAQ195" s="479"/>
      <c r="RAR195" s="479"/>
      <c r="RAS195" s="479"/>
      <c r="RAT195" s="479"/>
      <c r="RAU195" s="479"/>
      <c r="RAV195" s="479"/>
      <c r="RAW195" s="479"/>
      <c r="RAX195" s="479"/>
      <c r="RAY195" s="479"/>
      <c r="RAZ195" s="479"/>
      <c r="RBA195" s="479"/>
      <c r="RBB195" s="479"/>
      <c r="RBC195" s="479"/>
      <c r="RBD195" s="479"/>
      <c r="RBE195" s="479"/>
      <c r="RBF195" s="479"/>
      <c r="RBG195" s="479"/>
      <c r="RBH195" s="479"/>
      <c r="RBI195" s="479"/>
      <c r="RBJ195" s="479"/>
      <c r="RBK195" s="479"/>
      <c r="RBL195" s="479"/>
      <c r="RBM195" s="479"/>
      <c r="RBN195" s="479"/>
      <c r="RBO195" s="479"/>
      <c r="RBP195" s="479"/>
      <c r="RBQ195" s="479"/>
      <c r="RBR195" s="479"/>
      <c r="RBS195" s="479"/>
      <c r="RBT195" s="479"/>
      <c r="RBU195" s="479"/>
      <c r="RBV195" s="479"/>
      <c r="RBW195" s="479"/>
      <c r="RBX195" s="479"/>
      <c r="RBY195" s="479"/>
      <c r="RBZ195" s="479"/>
      <c r="RCA195" s="479"/>
      <c r="RCB195" s="479"/>
      <c r="RCC195" s="479"/>
      <c r="RCD195" s="479"/>
      <c r="RCE195" s="479"/>
      <c r="RCF195" s="479"/>
      <c r="RCG195" s="479"/>
      <c r="RCH195" s="479"/>
      <c r="RCI195" s="479"/>
      <c r="RCJ195" s="479"/>
      <c r="RCK195" s="479"/>
      <c r="RCL195" s="479"/>
      <c r="RCM195" s="479"/>
      <c r="RCN195" s="479"/>
      <c r="RCO195" s="479"/>
      <c r="RCP195" s="479"/>
      <c r="RCQ195" s="479"/>
      <c r="RCR195" s="479"/>
      <c r="RCS195" s="479"/>
      <c r="RCT195" s="479"/>
      <c r="RCU195" s="479"/>
      <c r="RCV195" s="479"/>
      <c r="RCW195" s="479"/>
      <c r="RCX195" s="479"/>
      <c r="RCY195" s="479"/>
      <c r="RCZ195" s="479"/>
      <c r="RDA195" s="479"/>
      <c r="RDB195" s="479"/>
      <c r="RDC195" s="479"/>
      <c r="RDD195" s="479"/>
      <c r="RDE195" s="479"/>
      <c r="RDF195" s="479"/>
      <c r="RDG195" s="479"/>
      <c r="RDH195" s="479"/>
      <c r="RDI195" s="479"/>
      <c r="RDJ195" s="479"/>
      <c r="RDK195" s="479"/>
      <c r="RDL195" s="479"/>
      <c r="RDM195" s="479"/>
      <c r="RDN195" s="479"/>
      <c r="RDO195" s="479"/>
      <c r="RDP195" s="479"/>
      <c r="RDQ195" s="479"/>
      <c r="RDR195" s="479"/>
      <c r="RDS195" s="479"/>
      <c r="RDT195" s="479"/>
      <c r="RDU195" s="479"/>
      <c r="RDV195" s="479"/>
      <c r="RDW195" s="479"/>
      <c r="RDX195" s="479"/>
      <c r="RDY195" s="479"/>
      <c r="RDZ195" s="479"/>
      <c r="REA195" s="479"/>
      <c r="REB195" s="479"/>
      <c r="REC195" s="479"/>
      <c r="RED195" s="479"/>
      <c r="REE195" s="479"/>
      <c r="REF195" s="479"/>
      <c r="REG195" s="479"/>
      <c r="REH195" s="479"/>
      <c r="REI195" s="479"/>
      <c r="REJ195" s="479"/>
      <c r="REK195" s="479"/>
      <c r="REL195" s="479"/>
      <c r="REM195" s="479"/>
      <c r="REN195" s="479"/>
      <c r="REO195" s="479"/>
      <c r="REP195" s="479"/>
      <c r="REQ195" s="479"/>
      <c r="RER195" s="479"/>
      <c r="RES195" s="479"/>
      <c r="RET195" s="479"/>
      <c r="REU195" s="479"/>
      <c r="REV195" s="479"/>
      <c r="REW195" s="479"/>
      <c r="REX195" s="479"/>
      <c r="REY195" s="479"/>
      <c r="REZ195" s="479"/>
      <c r="RFA195" s="479"/>
      <c r="RFB195" s="479"/>
      <c r="RFC195" s="479"/>
      <c r="RFD195" s="479"/>
      <c r="RFE195" s="479"/>
      <c r="RFF195" s="479"/>
      <c r="RFG195" s="479"/>
      <c r="RFH195" s="479"/>
      <c r="RFI195" s="479"/>
      <c r="RFJ195" s="479"/>
      <c r="RFK195" s="479"/>
      <c r="RFL195" s="479"/>
      <c r="RFM195" s="479"/>
      <c r="RFN195" s="479"/>
      <c r="RFO195" s="479"/>
      <c r="RFP195" s="479"/>
      <c r="RFQ195" s="479"/>
      <c r="RFR195" s="479"/>
      <c r="RFS195" s="479"/>
      <c r="RFT195" s="479"/>
      <c r="RFU195" s="479"/>
      <c r="RFV195" s="479"/>
      <c r="RFW195" s="479"/>
      <c r="RFX195" s="479"/>
      <c r="RFY195" s="479"/>
      <c r="RFZ195" s="479"/>
      <c r="RGA195" s="479"/>
      <c r="RGB195" s="479"/>
      <c r="RGC195" s="479"/>
      <c r="RGD195" s="479"/>
      <c r="RGE195" s="479"/>
      <c r="RGF195" s="479"/>
      <c r="RGG195" s="479"/>
      <c r="RGH195" s="479"/>
      <c r="RGI195" s="479"/>
      <c r="RGJ195" s="479"/>
      <c r="RGK195" s="479"/>
      <c r="RGL195" s="479"/>
      <c r="RGM195" s="479"/>
      <c r="RGN195" s="479"/>
      <c r="RGO195" s="479"/>
      <c r="RGP195" s="479"/>
      <c r="RGQ195" s="479"/>
      <c r="RGR195" s="479"/>
      <c r="RGS195" s="479"/>
      <c r="RGT195" s="479"/>
      <c r="RGU195" s="479"/>
      <c r="RGV195" s="479"/>
      <c r="RGW195" s="479"/>
      <c r="RGX195" s="479"/>
      <c r="RGY195" s="479"/>
      <c r="RGZ195" s="479"/>
      <c r="RHA195" s="479"/>
      <c r="RHB195" s="479"/>
      <c r="RHC195" s="479"/>
      <c r="RHD195" s="479"/>
      <c r="RHE195" s="479"/>
      <c r="RHF195" s="479"/>
      <c r="RHG195" s="479"/>
      <c r="RHH195" s="479"/>
      <c r="RHI195" s="479"/>
      <c r="RHJ195" s="479"/>
      <c r="RHK195" s="479"/>
      <c r="RHL195" s="479"/>
      <c r="RHM195" s="479"/>
      <c r="RHN195" s="479"/>
      <c r="RHO195" s="479"/>
      <c r="RHP195" s="479"/>
      <c r="RHQ195" s="479"/>
      <c r="RHR195" s="479"/>
      <c r="RHS195" s="479"/>
      <c r="RHT195" s="479"/>
      <c r="RHU195" s="479"/>
      <c r="RHV195" s="479"/>
      <c r="RHW195" s="479"/>
      <c r="RHX195" s="479"/>
      <c r="RHY195" s="479"/>
      <c r="RHZ195" s="479"/>
      <c r="RIA195" s="479"/>
      <c r="RIB195" s="479"/>
      <c r="RIC195" s="479"/>
      <c r="RID195" s="479"/>
      <c r="RIE195" s="479"/>
      <c r="RIF195" s="479"/>
      <c r="RIG195" s="479"/>
      <c r="RIH195" s="479"/>
      <c r="RII195" s="479"/>
      <c r="RIJ195" s="479"/>
      <c r="RIK195" s="479"/>
      <c r="RIL195" s="479"/>
      <c r="RIM195" s="479"/>
      <c r="RIN195" s="479"/>
      <c r="RIO195" s="479"/>
      <c r="RIP195" s="479"/>
      <c r="RIQ195" s="479"/>
      <c r="RIR195" s="479"/>
      <c r="RIS195" s="479"/>
      <c r="RIT195" s="479"/>
      <c r="RIU195" s="479"/>
      <c r="RIV195" s="479"/>
      <c r="RIW195" s="479"/>
      <c r="RIX195" s="479"/>
      <c r="RIY195" s="479"/>
      <c r="RIZ195" s="479"/>
      <c r="RJA195" s="479"/>
      <c r="RJB195" s="479"/>
      <c r="RJC195" s="479"/>
      <c r="RJD195" s="479"/>
      <c r="RJE195" s="479"/>
      <c r="RJF195" s="479"/>
      <c r="RJG195" s="479"/>
      <c r="RJH195" s="479"/>
      <c r="RJI195" s="479"/>
      <c r="RJJ195" s="479"/>
      <c r="RJK195" s="479"/>
      <c r="RJL195" s="479"/>
      <c r="RJM195" s="479"/>
      <c r="RJN195" s="479"/>
      <c r="RJO195" s="479"/>
      <c r="RJP195" s="479"/>
      <c r="RJQ195" s="479"/>
      <c r="RJR195" s="479"/>
      <c r="RJS195" s="479"/>
      <c r="RJT195" s="479"/>
      <c r="RJU195" s="479"/>
      <c r="RJV195" s="479"/>
      <c r="RJW195" s="479"/>
      <c r="RJX195" s="479"/>
      <c r="RJY195" s="479"/>
      <c r="RJZ195" s="479"/>
      <c r="RKA195" s="479"/>
      <c r="RKB195" s="479"/>
      <c r="RKC195" s="479"/>
      <c r="RKD195" s="479"/>
      <c r="RKE195" s="479"/>
      <c r="RKF195" s="479"/>
      <c r="RKG195" s="479"/>
      <c r="RKH195" s="479"/>
      <c r="RKI195" s="479"/>
      <c r="RKJ195" s="479"/>
      <c r="RKK195" s="479"/>
      <c r="RKL195" s="479"/>
      <c r="RKM195" s="479"/>
      <c r="RKN195" s="479"/>
      <c r="RKO195" s="479"/>
      <c r="RKP195" s="479"/>
      <c r="RKQ195" s="479"/>
      <c r="RKR195" s="479"/>
      <c r="RKS195" s="479"/>
      <c r="RKT195" s="479"/>
      <c r="RKU195" s="479"/>
      <c r="RKV195" s="479"/>
      <c r="RKW195" s="479"/>
      <c r="RKX195" s="479"/>
      <c r="RKY195" s="479"/>
      <c r="RKZ195" s="479"/>
      <c r="RLA195" s="479"/>
      <c r="RLB195" s="479"/>
      <c r="RLC195" s="479"/>
      <c r="RLD195" s="479"/>
      <c r="RLE195" s="479"/>
      <c r="RLF195" s="479"/>
      <c r="RLG195" s="479"/>
      <c r="RLH195" s="479"/>
      <c r="RLI195" s="479"/>
      <c r="RLJ195" s="479"/>
      <c r="RLK195" s="479"/>
      <c r="RLL195" s="479"/>
      <c r="RLM195" s="479"/>
      <c r="RLN195" s="479"/>
      <c r="RLO195" s="479"/>
      <c r="RLP195" s="479"/>
      <c r="RLQ195" s="479"/>
      <c r="RLR195" s="479"/>
      <c r="RLS195" s="479"/>
      <c r="RLT195" s="479"/>
      <c r="RLU195" s="479"/>
      <c r="RLV195" s="479"/>
      <c r="RLW195" s="479"/>
      <c r="RLX195" s="479"/>
      <c r="RLY195" s="479"/>
      <c r="RLZ195" s="479"/>
      <c r="RMA195" s="479"/>
      <c r="RMB195" s="479"/>
      <c r="RMC195" s="479"/>
      <c r="RMD195" s="479"/>
      <c r="RME195" s="479"/>
      <c r="RMF195" s="479"/>
      <c r="RMG195" s="479"/>
      <c r="RMH195" s="479"/>
      <c r="RMI195" s="479"/>
      <c r="RMJ195" s="479"/>
      <c r="RMK195" s="479"/>
      <c r="RML195" s="479"/>
      <c r="RMM195" s="479"/>
      <c r="RMN195" s="479"/>
      <c r="RMO195" s="479"/>
      <c r="RMP195" s="479"/>
      <c r="RMQ195" s="479"/>
      <c r="RMR195" s="479"/>
      <c r="RMS195" s="479"/>
      <c r="RMT195" s="479"/>
      <c r="RMU195" s="479"/>
      <c r="RMV195" s="479"/>
      <c r="RMW195" s="479"/>
      <c r="RMX195" s="479"/>
      <c r="RMY195" s="479"/>
      <c r="RMZ195" s="479"/>
      <c r="RNA195" s="479"/>
      <c r="RNB195" s="479"/>
      <c r="RNC195" s="479"/>
      <c r="RND195" s="479"/>
      <c r="RNE195" s="479"/>
      <c r="RNF195" s="479"/>
      <c r="RNG195" s="479"/>
      <c r="RNH195" s="479"/>
      <c r="RNI195" s="479"/>
      <c r="RNJ195" s="479"/>
      <c r="RNK195" s="479"/>
      <c r="RNL195" s="479"/>
      <c r="RNM195" s="479"/>
      <c r="RNN195" s="479"/>
      <c r="RNO195" s="479"/>
      <c r="RNP195" s="479"/>
      <c r="RNQ195" s="479"/>
      <c r="RNR195" s="479"/>
      <c r="RNS195" s="479"/>
      <c r="RNT195" s="479"/>
      <c r="RNU195" s="479"/>
      <c r="RNV195" s="479"/>
      <c r="RNW195" s="479"/>
      <c r="RNX195" s="479"/>
      <c r="RNY195" s="479"/>
      <c r="RNZ195" s="479"/>
      <c r="ROA195" s="479"/>
      <c r="ROB195" s="479"/>
      <c r="ROC195" s="479"/>
      <c r="ROD195" s="479"/>
      <c r="ROE195" s="479"/>
      <c r="ROF195" s="479"/>
      <c r="ROG195" s="479"/>
      <c r="ROH195" s="479"/>
      <c r="ROI195" s="479"/>
      <c r="ROJ195" s="479"/>
      <c r="ROK195" s="479"/>
      <c r="ROL195" s="479"/>
      <c r="ROM195" s="479"/>
      <c r="RON195" s="479"/>
      <c r="ROO195" s="479"/>
      <c r="ROP195" s="479"/>
      <c r="ROQ195" s="479"/>
      <c r="ROR195" s="479"/>
      <c r="ROS195" s="479"/>
      <c r="ROT195" s="479"/>
      <c r="ROU195" s="479"/>
      <c r="ROV195" s="479"/>
      <c r="ROW195" s="479"/>
      <c r="ROX195" s="479"/>
      <c r="ROY195" s="479"/>
      <c r="ROZ195" s="479"/>
      <c r="RPA195" s="479"/>
      <c r="RPB195" s="479"/>
      <c r="RPC195" s="479"/>
      <c r="RPD195" s="479"/>
      <c r="RPE195" s="479"/>
      <c r="RPF195" s="479"/>
      <c r="RPG195" s="479"/>
      <c r="RPH195" s="479"/>
      <c r="RPI195" s="479"/>
      <c r="RPJ195" s="479"/>
      <c r="RPK195" s="479"/>
      <c r="RPL195" s="479"/>
      <c r="RPM195" s="479"/>
      <c r="RPN195" s="479"/>
      <c r="RPO195" s="479"/>
      <c r="RPP195" s="479"/>
      <c r="RPQ195" s="479"/>
      <c r="RPR195" s="479"/>
      <c r="RPS195" s="479"/>
      <c r="RPT195" s="479"/>
      <c r="RPU195" s="479"/>
      <c r="RPV195" s="479"/>
      <c r="RPW195" s="479"/>
      <c r="RPX195" s="479"/>
      <c r="RPY195" s="479"/>
      <c r="RPZ195" s="479"/>
      <c r="RQA195" s="479"/>
      <c r="RQB195" s="479"/>
      <c r="RQC195" s="479"/>
      <c r="RQD195" s="479"/>
      <c r="RQE195" s="479"/>
      <c r="RQF195" s="479"/>
      <c r="RQG195" s="479"/>
      <c r="RQH195" s="479"/>
      <c r="RQI195" s="479"/>
      <c r="RQJ195" s="479"/>
      <c r="RQK195" s="479"/>
      <c r="RQL195" s="479"/>
      <c r="RQM195" s="479"/>
      <c r="RQN195" s="479"/>
      <c r="RQO195" s="479"/>
      <c r="RQP195" s="479"/>
      <c r="RQQ195" s="479"/>
      <c r="RQR195" s="479"/>
      <c r="RQS195" s="479"/>
      <c r="RQT195" s="479"/>
      <c r="RQU195" s="479"/>
      <c r="RQV195" s="479"/>
      <c r="RQW195" s="479"/>
      <c r="RQX195" s="479"/>
      <c r="RQY195" s="479"/>
      <c r="RQZ195" s="479"/>
      <c r="RRA195" s="479"/>
      <c r="RRB195" s="479"/>
      <c r="RRC195" s="479"/>
      <c r="RRD195" s="479"/>
      <c r="RRE195" s="479"/>
      <c r="RRF195" s="479"/>
      <c r="RRG195" s="479"/>
      <c r="RRH195" s="479"/>
      <c r="RRI195" s="479"/>
      <c r="RRJ195" s="479"/>
      <c r="RRK195" s="479"/>
      <c r="RRL195" s="479"/>
      <c r="RRM195" s="479"/>
      <c r="RRN195" s="479"/>
      <c r="RRO195" s="479"/>
      <c r="RRP195" s="479"/>
      <c r="RRQ195" s="479"/>
      <c r="RRR195" s="479"/>
      <c r="RRS195" s="479"/>
      <c r="RRT195" s="479"/>
      <c r="RRU195" s="479"/>
      <c r="RRV195" s="479"/>
      <c r="RRW195" s="479"/>
      <c r="RRX195" s="479"/>
      <c r="RRY195" s="479"/>
      <c r="RRZ195" s="479"/>
      <c r="RSA195" s="479"/>
      <c r="RSB195" s="479"/>
      <c r="RSC195" s="479"/>
      <c r="RSD195" s="479"/>
      <c r="RSE195" s="479"/>
      <c r="RSF195" s="479"/>
      <c r="RSG195" s="479"/>
      <c r="RSH195" s="479"/>
      <c r="RSI195" s="479"/>
      <c r="RSJ195" s="479"/>
      <c r="RSK195" s="479"/>
      <c r="RSL195" s="479"/>
      <c r="RSM195" s="479"/>
      <c r="RSN195" s="479"/>
      <c r="RSO195" s="479"/>
      <c r="RSP195" s="479"/>
      <c r="RSQ195" s="479"/>
      <c r="RSR195" s="479"/>
      <c r="RSS195" s="479"/>
      <c r="RST195" s="479"/>
      <c r="RSU195" s="479"/>
      <c r="RSV195" s="479"/>
      <c r="RSW195" s="479"/>
      <c r="RSX195" s="479"/>
      <c r="RSY195" s="479"/>
      <c r="RSZ195" s="479"/>
      <c r="RTA195" s="479"/>
      <c r="RTB195" s="479"/>
      <c r="RTC195" s="479"/>
      <c r="RTD195" s="479"/>
      <c r="RTE195" s="479"/>
      <c r="RTF195" s="479"/>
      <c r="RTG195" s="479"/>
      <c r="RTH195" s="479"/>
      <c r="RTI195" s="479"/>
      <c r="RTJ195" s="479"/>
      <c r="RTK195" s="479"/>
      <c r="RTL195" s="479"/>
      <c r="RTM195" s="479"/>
      <c r="RTN195" s="479"/>
      <c r="RTO195" s="479"/>
      <c r="RTP195" s="479"/>
      <c r="RTQ195" s="479"/>
      <c r="RTR195" s="479"/>
      <c r="RTS195" s="479"/>
      <c r="RTT195" s="479"/>
      <c r="RTU195" s="479"/>
      <c r="RTV195" s="479"/>
      <c r="RTW195" s="479"/>
      <c r="RTX195" s="479"/>
      <c r="RTY195" s="479"/>
      <c r="RTZ195" s="479"/>
      <c r="RUA195" s="479"/>
      <c r="RUB195" s="479"/>
      <c r="RUC195" s="479"/>
      <c r="RUD195" s="479"/>
      <c r="RUE195" s="479"/>
      <c r="RUF195" s="479"/>
      <c r="RUG195" s="479"/>
      <c r="RUH195" s="479"/>
      <c r="RUI195" s="479"/>
      <c r="RUJ195" s="479"/>
      <c r="RUK195" s="479"/>
      <c r="RUL195" s="479"/>
      <c r="RUM195" s="479"/>
      <c r="RUN195" s="479"/>
      <c r="RUO195" s="479"/>
      <c r="RUP195" s="479"/>
      <c r="RUQ195" s="479"/>
      <c r="RUR195" s="479"/>
      <c r="RUS195" s="479"/>
      <c r="RUT195" s="479"/>
      <c r="RUU195" s="479"/>
      <c r="RUV195" s="479"/>
      <c r="RUW195" s="479"/>
      <c r="RUX195" s="479"/>
      <c r="RUY195" s="479"/>
      <c r="RUZ195" s="479"/>
      <c r="RVA195" s="479"/>
      <c r="RVB195" s="479"/>
      <c r="RVC195" s="479"/>
      <c r="RVD195" s="479"/>
      <c r="RVE195" s="479"/>
      <c r="RVF195" s="479"/>
      <c r="RVG195" s="479"/>
      <c r="RVH195" s="479"/>
      <c r="RVI195" s="479"/>
      <c r="RVJ195" s="479"/>
      <c r="RVK195" s="479"/>
      <c r="RVL195" s="479"/>
      <c r="RVM195" s="479"/>
      <c r="RVN195" s="479"/>
      <c r="RVO195" s="479"/>
      <c r="RVP195" s="479"/>
      <c r="RVQ195" s="479"/>
      <c r="RVR195" s="479"/>
      <c r="RVS195" s="479"/>
      <c r="RVT195" s="479"/>
      <c r="RVU195" s="479"/>
      <c r="RVV195" s="479"/>
      <c r="RVW195" s="479"/>
      <c r="RVX195" s="479"/>
      <c r="RVY195" s="479"/>
      <c r="RVZ195" s="479"/>
      <c r="RWA195" s="479"/>
      <c r="RWB195" s="479"/>
      <c r="RWC195" s="479"/>
      <c r="RWD195" s="479"/>
      <c r="RWE195" s="479"/>
      <c r="RWF195" s="479"/>
      <c r="RWG195" s="479"/>
      <c r="RWH195" s="479"/>
      <c r="RWI195" s="479"/>
      <c r="RWJ195" s="479"/>
      <c r="RWK195" s="479"/>
      <c r="RWL195" s="479"/>
      <c r="RWM195" s="479"/>
      <c r="RWN195" s="479"/>
      <c r="RWO195" s="479"/>
      <c r="RWP195" s="479"/>
      <c r="RWQ195" s="479"/>
      <c r="RWR195" s="479"/>
      <c r="RWS195" s="479"/>
      <c r="RWT195" s="479"/>
      <c r="RWU195" s="479"/>
      <c r="RWV195" s="479"/>
      <c r="RWW195" s="479"/>
      <c r="RWX195" s="479"/>
      <c r="RWY195" s="479"/>
      <c r="RWZ195" s="479"/>
      <c r="RXA195" s="479"/>
      <c r="RXB195" s="479"/>
      <c r="RXC195" s="479"/>
      <c r="RXD195" s="479"/>
      <c r="RXE195" s="479"/>
      <c r="RXF195" s="479"/>
      <c r="RXG195" s="479"/>
      <c r="RXH195" s="479"/>
      <c r="RXI195" s="479"/>
      <c r="RXJ195" s="479"/>
      <c r="RXK195" s="479"/>
      <c r="RXL195" s="479"/>
      <c r="RXM195" s="479"/>
      <c r="RXN195" s="479"/>
      <c r="RXO195" s="479"/>
      <c r="RXP195" s="479"/>
      <c r="RXQ195" s="479"/>
      <c r="RXR195" s="479"/>
      <c r="RXS195" s="479"/>
      <c r="RXT195" s="479"/>
      <c r="RXU195" s="479"/>
      <c r="RXV195" s="479"/>
      <c r="RXW195" s="479"/>
      <c r="RXX195" s="479"/>
      <c r="RXY195" s="479"/>
      <c r="RXZ195" s="479"/>
      <c r="RYA195" s="479"/>
      <c r="RYB195" s="479"/>
      <c r="RYC195" s="479"/>
      <c r="RYD195" s="479"/>
      <c r="RYE195" s="479"/>
      <c r="RYF195" s="479"/>
      <c r="RYG195" s="479"/>
      <c r="RYH195" s="479"/>
      <c r="RYI195" s="479"/>
      <c r="RYJ195" s="479"/>
      <c r="RYK195" s="479"/>
      <c r="RYL195" s="479"/>
      <c r="RYM195" s="479"/>
      <c r="RYN195" s="479"/>
      <c r="RYO195" s="479"/>
      <c r="RYP195" s="479"/>
      <c r="RYQ195" s="479"/>
      <c r="RYR195" s="479"/>
      <c r="RYS195" s="479"/>
      <c r="RYT195" s="479"/>
      <c r="RYU195" s="479"/>
      <c r="RYV195" s="479"/>
      <c r="RYW195" s="479"/>
      <c r="RYX195" s="479"/>
      <c r="RYY195" s="479"/>
      <c r="RYZ195" s="479"/>
      <c r="RZA195" s="479"/>
      <c r="RZB195" s="479"/>
      <c r="RZC195" s="479"/>
      <c r="RZD195" s="479"/>
      <c r="RZE195" s="479"/>
      <c r="RZF195" s="479"/>
      <c r="RZG195" s="479"/>
      <c r="RZH195" s="479"/>
      <c r="RZI195" s="479"/>
      <c r="RZJ195" s="479"/>
      <c r="RZK195" s="479"/>
      <c r="RZL195" s="479"/>
      <c r="RZM195" s="479"/>
      <c r="RZN195" s="479"/>
      <c r="RZO195" s="479"/>
      <c r="RZP195" s="479"/>
      <c r="RZQ195" s="479"/>
      <c r="RZR195" s="479"/>
      <c r="RZS195" s="479"/>
      <c r="RZT195" s="479"/>
      <c r="RZU195" s="479"/>
      <c r="RZV195" s="479"/>
      <c r="RZW195" s="479"/>
      <c r="RZX195" s="479"/>
      <c r="RZY195" s="479"/>
      <c r="RZZ195" s="479"/>
      <c r="SAA195" s="479"/>
      <c r="SAB195" s="479"/>
      <c r="SAC195" s="479"/>
      <c r="SAD195" s="479"/>
      <c r="SAE195" s="479"/>
      <c r="SAF195" s="479"/>
      <c r="SAG195" s="479"/>
      <c r="SAH195" s="479"/>
      <c r="SAI195" s="479"/>
      <c r="SAJ195" s="479"/>
      <c r="SAK195" s="479"/>
      <c r="SAL195" s="479"/>
      <c r="SAM195" s="479"/>
      <c r="SAN195" s="479"/>
      <c r="SAO195" s="479"/>
      <c r="SAP195" s="479"/>
      <c r="SAQ195" s="479"/>
      <c r="SAR195" s="479"/>
      <c r="SAS195" s="479"/>
      <c r="SAT195" s="479"/>
      <c r="SAU195" s="479"/>
      <c r="SAV195" s="479"/>
      <c r="SAW195" s="479"/>
      <c r="SAX195" s="479"/>
      <c r="SAY195" s="479"/>
      <c r="SAZ195" s="479"/>
      <c r="SBA195" s="479"/>
      <c r="SBB195" s="479"/>
      <c r="SBC195" s="479"/>
      <c r="SBD195" s="479"/>
      <c r="SBE195" s="479"/>
      <c r="SBF195" s="479"/>
      <c r="SBG195" s="479"/>
      <c r="SBH195" s="479"/>
      <c r="SBI195" s="479"/>
      <c r="SBJ195" s="479"/>
      <c r="SBK195" s="479"/>
      <c r="SBL195" s="479"/>
      <c r="SBM195" s="479"/>
      <c r="SBN195" s="479"/>
      <c r="SBO195" s="479"/>
      <c r="SBP195" s="479"/>
      <c r="SBQ195" s="479"/>
      <c r="SBR195" s="479"/>
      <c r="SBS195" s="479"/>
      <c r="SBT195" s="479"/>
      <c r="SBU195" s="479"/>
      <c r="SBV195" s="479"/>
      <c r="SBW195" s="479"/>
      <c r="SBX195" s="479"/>
      <c r="SBY195" s="479"/>
      <c r="SBZ195" s="479"/>
      <c r="SCA195" s="479"/>
      <c r="SCB195" s="479"/>
      <c r="SCC195" s="479"/>
      <c r="SCD195" s="479"/>
      <c r="SCE195" s="479"/>
      <c r="SCF195" s="479"/>
      <c r="SCG195" s="479"/>
      <c r="SCH195" s="479"/>
      <c r="SCI195" s="479"/>
      <c r="SCJ195" s="479"/>
      <c r="SCK195" s="479"/>
      <c r="SCL195" s="479"/>
      <c r="SCM195" s="479"/>
      <c r="SCN195" s="479"/>
      <c r="SCO195" s="479"/>
      <c r="SCP195" s="479"/>
      <c r="SCQ195" s="479"/>
      <c r="SCR195" s="479"/>
      <c r="SCS195" s="479"/>
      <c r="SCT195" s="479"/>
      <c r="SCU195" s="479"/>
      <c r="SCV195" s="479"/>
      <c r="SCW195" s="479"/>
      <c r="SCX195" s="479"/>
      <c r="SCY195" s="479"/>
      <c r="SCZ195" s="479"/>
      <c r="SDA195" s="479"/>
      <c r="SDB195" s="479"/>
      <c r="SDC195" s="479"/>
      <c r="SDD195" s="479"/>
      <c r="SDE195" s="479"/>
      <c r="SDF195" s="479"/>
      <c r="SDG195" s="479"/>
      <c r="SDH195" s="479"/>
      <c r="SDI195" s="479"/>
      <c r="SDJ195" s="479"/>
      <c r="SDK195" s="479"/>
      <c r="SDL195" s="479"/>
      <c r="SDM195" s="479"/>
      <c r="SDN195" s="479"/>
      <c r="SDO195" s="479"/>
      <c r="SDP195" s="479"/>
      <c r="SDQ195" s="479"/>
      <c r="SDR195" s="479"/>
      <c r="SDS195" s="479"/>
      <c r="SDT195" s="479"/>
      <c r="SDU195" s="479"/>
      <c r="SDV195" s="479"/>
      <c r="SDW195" s="479"/>
      <c r="SDX195" s="479"/>
      <c r="SDY195" s="479"/>
      <c r="SDZ195" s="479"/>
      <c r="SEA195" s="479"/>
      <c r="SEB195" s="479"/>
      <c r="SEC195" s="479"/>
      <c r="SED195" s="479"/>
      <c r="SEE195" s="479"/>
      <c r="SEF195" s="479"/>
      <c r="SEG195" s="479"/>
      <c r="SEH195" s="479"/>
      <c r="SEI195" s="479"/>
      <c r="SEJ195" s="479"/>
      <c r="SEK195" s="479"/>
      <c r="SEL195" s="479"/>
      <c r="SEM195" s="479"/>
      <c r="SEN195" s="479"/>
      <c r="SEO195" s="479"/>
      <c r="SEP195" s="479"/>
      <c r="SEQ195" s="479"/>
      <c r="SER195" s="479"/>
      <c r="SES195" s="479"/>
      <c r="SET195" s="479"/>
      <c r="SEU195" s="479"/>
      <c r="SEV195" s="479"/>
      <c r="SEW195" s="479"/>
      <c r="SEX195" s="479"/>
      <c r="SEY195" s="479"/>
      <c r="SEZ195" s="479"/>
      <c r="SFA195" s="479"/>
      <c r="SFB195" s="479"/>
      <c r="SFC195" s="479"/>
      <c r="SFD195" s="479"/>
      <c r="SFE195" s="479"/>
      <c r="SFF195" s="479"/>
      <c r="SFG195" s="479"/>
      <c r="SFH195" s="479"/>
      <c r="SFI195" s="479"/>
      <c r="SFJ195" s="479"/>
      <c r="SFK195" s="479"/>
      <c r="SFL195" s="479"/>
      <c r="SFM195" s="479"/>
      <c r="SFN195" s="479"/>
      <c r="SFO195" s="479"/>
      <c r="SFP195" s="479"/>
      <c r="SFQ195" s="479"/>
      <c r="SFR195" s="479"/>
      <c r="SFS195" s="479"/>
      <c r="SFT195" s="479"/>
      <c r="SFU195" s="479"/>
      <c r="SFV195" s="479"/>
      <c r="SFW195" s="479"/>
      <c r="SFX195" s="479"/>
      <c r="SFY195" s="479"/>
      <c r="SFZ195" s="479"/>
      <c r="SGA195" s="479"/>
      <c r="SGB195" s="479"/>
      <c r="SGC195" s="479"/>
      <c r="SGD195" s="479"/>
      <c r="SGE195" s="479"/>
      <c r="SGF195" s="479"/>
      <c r="SGG195" s="479"/>
      <c r="SGH195" s="479"/>
      <c r="SGI195" s="479"/>
      <c r="SGJ195" s="479"/>
      <c r="SGK195" s="479"/>
      <c r="SGL195" s="479"/>
      <c r="SGM195" s="479"/>
      <c r="SGN195" s="479"/>
      <c r="SGO195" s="479"/>
      <c r="SGP195" s="479"/>
      <c r="SGQ195" s="479"/>
      <c r="SGR195" s="479"/>
      <c r="SGS195" s="479"/>
      <c r="SGT195" s="479"/>
      <c r="SGU195" s="479"/>
      <c r="SGV195" s="479"/>
      <c r="SGW195" s="479"/>
      <c r="SGX195" s="479"/>
      <c r="SGY195" s="479"/>
      <c r="SGZ195" s="479"/>
      <c r="SHA195" s="479"/>
      <c r="SHB195" s="479"/>
      <c r="SHC195" s="479"/>
      <c r="SHD195" s="479"/>
      <c r="SHE195" s="479"/>
      <c r="SHF195" s="479"/>
      <c r="SHG195" s="479"/>
      <c r="SHH195" s="479"/>
      <c r="SHI195" s="479"/>
      <c r="SHJ195" s="479"/>
      <c r="SHK195" s="479"/>
      <c r="SHL195" s="479"/>
      <c r="SHM195" s="479"/>
      <c r="SHN195" s="479"/>
      <c r="SHO195" s="479"/>
      <c r="SHP195" s="479"/>
      <c r="SHQ195" s="479"/>
      <c r="SHR195" s="479"/>
      <c r="SHS195" s="479"/>
      <c r="SHT195" s="479"/>
      <c r="SHU195" s="479"/>
      <c r="SHV195" s="479"/>
      <c r="SHW195" s="479"/>
      <c r="SHX195" s="479"/>
      <c r="SHY195" s="479"/>
      <c r="SHZ195" s="479"/>
      <c r="SIA195" s="479"/>
      <c r="SIB195" s="479"/>
      <c r="SIC195" s="479"/>
      <c r="SID195" s="479"/>
      <c r="SIE195" s="479"/>
      <c r="SIF195" s="479"/>
      <c r="SIG195" s="479"/>
      <c r="SIH195" s="479"/>
      <c r="SII195" s="479"/>
      <c r="SIJ195" s="479"/>
      <c r="SIK195" s="479"/>
      <c r="SIL195" s="479"/>
      <c r="SIM195" s="479"/>
      <c r="SIN195" s="479"/>
      <c r="SIO195" s="479"/>
      <c r="SIP195" s="479"/>
      <c r="SIQ195" s="479"/>
      <c r="SIR195" s="479"/>
      <c r="SIS195" s="479"/>
      <c r="SIT195" s="479"/>
      <c r="SIU195" s="479"/>
      <c r="SIV195" s="479"/>
      <c r="SIW195" s="479"/>
      <c r="SIX195" s="479"/>
      <c r="SIY195" s="479"/>
      <c r="SIZ195" s="479"/>
      <c r="SJA195" s="479"/>
      <c r="SJB195" s="479"/>
      <c r="SJC195" s="479"/>
      <c r="SJD195" s="479"/>
      <c r="SJE195" s="479"/>
      <c r="SJF195" s="479"/>
      <c r="SJG195" s="479"/>
      <c r="SJH195" s="479"/>
      <c r="SJI195" s="479"/>
      <c r="SJJ195" s="479"/>
      <c r="SJK195" s="479"/>
      <c r="SJL195" s="479"/>
      <c r="SJM195" s="479"/>
      <c r="SJN195" s="479"/>
      <c r="SJO195" s="479"/>
      <c r="SJP195" s="479"/>
      <c r="SJQ195" s="479"/>
      <c r="SJR195" s="479"/>
      <c r="SJS195" s="479"/>
      <c r="SJT195" s="479"/>
      <c r="SJU195" s="479"/>
      <c r="SJV195" s="479"/>
      <c r="SJW195" s="479"/>
      <c r="SJX195" s="479"/>
      <c r="SJY195" s="479"/>
      <c r="SJZ195" s="479"/>
      <c r="SKA195" s="479"/>
      <c r="SKB195" s="479"/>
      <c r="SKC195" s="479"/>
      <c r="SKD195" s="479"/>
      <c r="SKE195" s="479"/>
      <c r="SKF195" s="479"/>
      <c r="SKG195" s="479"/>
      <c r="SKH195" s="479"/>
      <c r="SKI195" s="479"/>
      <c r="SKJ195" s="479"/>
      <c r="SKK195" s="479"/>
      <c r="SKL195" s="479"/>
      <c r="SKM195" s="479"/>
      <c r="SKN195" s="479"/>
      <c r="SKO195" s="479"/>
      <c r="SKP195" s="479"/>
      <c r="SKQ195" s="479"/>
      <c r="SKR195" s="479"/>
      <c r="SKS195" s="479"/>
      <c r="SKT195" s="479"/>
      <c r="SKU195" s="479"/>
      <c r="SKV195" s="479"/>
      <c r="SKW195" s="479"/>
      <c r="SKX195" s="479"/>
      <c r="SKY195" s="479"/>
      <c r="SKZ195" s="479"/>
      <c r="SLA195" s="479"/>
      <c r="SLB195" s="479"/>
      <c r="SLC195" s="479"/>
      <c r="SLD195" s="479"/>
      <c r="SLE195" s="479"/>
      <c r="SLF195" s="479"/>
      <c r="SLG195" s="479"/>
      <c r="SLH195" s="479"/>
      <c r="SLI195" s="479"/>
      <c r="SLJ195" s="479"/>
      <c r="SLK195" s="479"/>
      <c r="SLL195" s="479"/>
      <c r="SLM195" s="479"/>
      <c r="SLN195" s="479"/>
      <c r="SLO195" s="479"/>
      <c r="SLP195" s="479"/>
      <c r="SLQ195" s="479"/>
      <c r="SLR195" s="479"/>
      <c r="SLS195" s="479"/>
      <c r="SLT195" s="479"/>
      <c r="SLU195" s="479"/>
      <c r="SLV195" s="479"/>
      <c r="SLW195" s="479"/>
      <c r="SLX195" s="479"/>
      <c r="SLY195" s="479"/>
      <c r="SLZ195" s="479"/>
      <c r="SMA195" s="479"/>
      <c r="SMB195" s="479"/>
      <c r="SMC195" s="479"/>
      <c r="SMD195" s="479"/>
      <c r="SME195" s="479"/>
      <c r="SMF195" s="479"/>
      <c r="SMG195" s="479"/>
      <c r="SMH195" s="479"/>
      <c r="SMI195" s="479"/>
      <c r="SMJ195" s="479"/>
      <c r="SMK195" s="479"/>
      <c r="SML195" s="479"/>
      <c r="SMM195" s="479"/>
      <c r="SMN195" s="479"/>
      <c r="SMO195" s="479"/>
      <c r="SMP195" s="479"/>
      <c r="SMQ195" s="479"/>
      <c r="SMR195" s="479"/>
      <c r="SMS195" s="479"/>
      <c r="SMT195" s="479"/>
      <c r="SMU195" s="479"/>
      <c r="SMV195" s="479"/>
      <c r="SMW195" s="479"/>
      <c r="SMX195" s="479"/>
      <c r="SMY195" s="479"/>
      <c r="SMZ195" s="479"/>
      <c r="SNA195" s="479"/>
      <c r="SNB195" s="479"/>
      <c r="SNC195" s="479"/>
      <c r="SND195" s="479"/>
      <c r="SNE195" s="479"/>
      <c r="SNF195" s="479"/>
      <c r="SNG195" s="479"/>
      <c r="SNH195" s="479"/>
      <c r="SNI195" s="479"/>
      <c r="SNJ195" s="479"/>
      <c r="SNK195" s="479"/>
      <c r="SNL195" s="479"/>
      <c r="SNM195" s="479"/>
      <c r="SNN195" s="479"/>
      <c r="SNO195" s="479"/>
      <c r="SNP195" s="479"/>
      <c r="SNQ195" s="479"/>
      <c r="SNR195" s="479"/>
      <c r="SNS195" s="479"/>
      <c r="SNT195" s="479"/>
      <c r="SNU195" s="479"/>
      <c r="SNV195" s="479"/>
      <c r="SNW195" s="479"/>
      <c r="SNX195" s="479"/>
      <c r="SNY195" s="479"/>
      <c r="SNZ195" s="479"/>
      <c r="SOA195" s="479"/>
      <c r="SOB195" s="479"/>
      <c r="SOC195" s="479"/>
      <c r="SOD195" s="479"/>
      <c r="SOE195" s="479"/>
      <c r="SOF195" s="479"/>
      <c r="SOG195" s="479"/>
      <c r="SOH195" s="479"/>
      <c r="SOI195" s="479"/>
      <c r="SOJ195" s="479"/>
      <c r="SOK195" s="479"/>
      <c r="SOL195" s="479"/>
      <c r="SOM195" s="479"/>
      <c r="SON195" s="479"/>
      <c r="SOO195" s="479"/>
      <c r="SOP195" s="479"/>
      <c r="SOQ195" s="479"/>
      <c r="SOR195" s="479"/>
      <c r="SOS195" s="479"/>
      <c r="SOT195" s="479"/>
      <c r="SOU195" s="479"/>
      <c r="SOV195" s="479"/>
      <c r="SOW195" s="479"/>
      <c r="SOX195" s="479"/>
      <c r="SOY195" s="479"/>
      <c r="SOZ195" s="479"/>
      <c r="SPA195" s="479"/>
      <c r="SPB195" s="479"/>
      <c r="SPC195" s="479"/>
      <c r="SPD195" s="479"/>
      <c r="SPE195" s="479"/>
      <c r="SPF195" s="479"/>
      <c r="SPG195" s="479"/>
      <c r="SPH195" s="479"/>
      <c r="SPI195" s="479"/>
      <c r="SPJ195" s="479"/>
      <c r="SPK195" s="479"/>
      <c r="SPL195" s="479"/>
      <c r="SPM195" s="479"/>
      <c r="SPN195" s="479"/>
      <c r="SPO195" s="479"/>
      <c r="SPP195" s="479"/>
      <c r="SPQ195" s="479"/>
      <c r="SPR195" s="479"/>
      <c r="SPS195" s="479"/>
      <c r="SPT195" s="479"/>
      <c r="SPU195" s="479"/>
      <c r="SPV195" s="479"/>
      <c r="SPW195" s="479"/>
      <c r="SPX195" s="479"/>
      <c r="SPY195" s="479"/>
      <c r="SPZ195" s="479"/>
      <c r="SQA195" s="479"/>
      <c r="SQB195" s="479"/>
      <c r="SQC195" s="479"/>
      <c r="SQD195" s="479"/>
      <c r="SQE195" s="479"/>
      <c r="SQF195" s="479"/>
      <c r="SQG195" s="479"/>
      <c r="SQH195" s="479"/>
      <c r="SQI195" s="479"/>
      <c r="SQJ195" s="479"/>
      <c r="SQK195" s="479"/>
      <c r="SQL195" s="479"/>
      <c r="SQM195" s="479"/>
      <c r="SQN195" s="479"/>
      <c r="SQO195" s="479"/>
      <c r="SQP195" s="479"/>
      <c r="SQQ195" s="479"/>
      <c r="SQR195" s="479"/>
      <c r="SQS195" s="479"/>
      <c r="SQT195" s="479"/>
      <c r="SQU195" s="479"/>
      <c r="SQV195" s="479"/>
      <c r="SQW195" s="479"/>
      <c r="SQX195" s="479"/>
      <c r="SQY195" s="479"/>
      <c r="SQZ195" s="479"/>
      <c r="SRA195" s="479"/>
      <c r="SRB195" s="479"/>
      <c r="SRC195" s="479"/>
      <c r="SRD195" s="479"/>
      <c r="SRE195" s="479"/>
      <c r="SRF195" s="479"/>
      <c r="SRG195" s="479"/>
      <c r="SRH195" s="479"/>
      <c r="SRI195" s="479"/>
      <c r="SRJ195" s="479"/>
      <c r="SRK195" s="479"/>
      <c r="SRL195" s="479"/>
      <c r="SRM195" s="479"/>
      <c r="SRN195" s="479"/>
      <c r="SRO195" s="479"/>
      <c r="SRP195" s="479"/>
      <c r="SRQ195" s="479"/>
      <c r="SRR195" s="479"/>
      <c r="SRS195" s="479"/>
      <c r="SRT195" s="479"/>
      <c r="SRU195" s="479"/>
      <c r="SRV195" s="479"/>
      <c r="SRW195" s="479"/>
      <c r="SRX195" s="479"/>
      <c r="SRY195" s="479"/>
      <c r="SRZ195" s="479"/>
      <c r="SSA195" s="479"/>
      <c r="SSB195" s="479"/>
      <c r="SSC195" s="479"/>
      <c r="SSD195" s="479"/>
      <c r="SSE195" s="479"/>
      <c r="SSF195" s="479"/>
      <c r="SSG195" s="479"/>
      <c r="SSH195" s="479"/>
      <c r="SSI195" s="479"/>
      <c r="SSJ195" s="479"/>
      <c r="SSK195" s="479"/>
      <c r="SSL195" s="479"/>
      <c r="SSM195" s="479"/>
      <c r="SSN195" s="479"/>
      <c r="SSO195" s="479"/>
      <c r="SSP195" s="479"/>
      <c r="SSQ195" s="479"/>
      <c r="SSR195" s="479"/>
      <c r="SSS195" s="479"/>
      <c r="SST195" s="479"/>
      <c r="SSU195" s="479"/>
      <c r="SSV195" s="479"/>
      <c r="SSW195" s="479"/>
      <c r="SSX195" s="479"/>
      <c r="SSY195" s="479"/>
      <c r="SSZ195" s="479"/>
      <c r="STA195" s="479"/>
      <c r="STB195" s="479"/>
      <c r="STC195" s="479"/>
      <c r="STD195" s="479"/>
      <c r="STE195" s="479"/>
      <c r="STF195" s="479"/>
      <c r="STG195" s="479"/>
      <c r="STH195" s="479"/>
      <c r="STI195" s="479"/>
      <c r="STJ195" s="479"/>
      <c r="STK195" s="479"/>
      <c r="STL195" s="479"/>
      <c r="STM195" s="479"/>
      <c r="STN195" s="479"/>
      <c r="STO195" s="479"/>
      <c r="STP195" s="479"/>
      <c r="STQ195" s="479"/>
      <c r="STR195" s="479"/>
      <c r="STS195" s="479"/>
      <c r="STT195" s="479"/>
      <c r="STU195" s="479"/>
      <c r="STV195" s="479"/>
      <c r="STW195" s="479"/>
      <c r="STX195" s="479"/>
      <c r="STY195" s="479"/>
      <c r="STZ195" s="479"/>
      <c r="SUA195" s="479"/>
      <c r="SUB195" s="479"/>
      <c r="SUC195" s="479"/>
      <c r="SUD195" s="479"/>
      <c r="SUE195" s="479"/>
      <c r="SUF195" s="479"/>
      <c r="SUG195" s="479"/>
      <c r="SUH195" s="479"/>
      <c r="SUI195" s="479"/>
      <c r="SUJ195" s="479"/>
      <c r="SUK195" s="479"/>
      <c r="SUL195" s="479"/>
      <c r="SUM195" s="479"/>
      <c r="SUN195" s="479"/>
      <c r="SUO195" s="479"/>
      <c r="SUP195" s="479"/>
      <c r="SUQ195" s="479"/>
      <c r="SUR195" s="479"/>
      <c r="SUS195" s="479"/>
      <c r="SUT195" s="479"/>
      <c r="SUU195" s="479"/>
      <c r="SUV195" s="479"/>
      <c r="SUW195" s="479"/>
      <c r="SUX195" s="479"/>
      <c r="SUY195" s="479"/>
      <c r="SUZ195" s="479"/>
      <c r="SVA195" s="479"/>
      <c r="SVB195" s="479"/>
      <c r="SVC195" s="479"/>
      <c r="SVD195" s="479"/>
      <c r="SVE195" s="479"/>
      <c r="SVF195" s="479"/>
      <c r="SVG195" s="479"/>
      <c r="SVH195" s="479"/>
      <c r="SVI195" s="479"/>
      <c r="SVJ195" s="479"/>
      <c r="SVK195" s="479"/>
      <c r="SVL195" s="479"/>
      <c r="SVM195" s="479"/>
      <c r="SVN195" s="479"/>
      <c r="SVO195" s="479"/>
      <c r="SVP195" s="479"/>
      <c r="SVQ195" s="479"/>
      <c r="SVR195" s="479"/>
      <c r="SVS195" s="479"/>
      <c r="SVT195" s="479"/>
      <c r="SVU195" s="479"/>
      <c r="SVV195" s="479"/>
      <c r="SVW195" s="479"/>
      <c r="SVX195" s="479"/>
      <c r="SVY195" s="479"/>
      <c r="SVZ195" s="479"/>
      <c r="SWA195" s="479"/>
      <c r="SWB195" s="479"/>
      <c r="SWC195" s="479"/>
      <c r="SWD195" s="479"/>
      <c r="SWE195" s="479"/>
      <c r="SWF195" s="479"/>
      <c r="SWG195" s="479"/>
      <c r="SWH195" s="479"/>
      <c r="SWI195" s="479"/>
      <c r="SWJ195" s="479"/>
      <c r="SWK195" s="479"/>
      <c r="SWL195" s="479"/>
      <c r="SWM195" s="479"/>
      <c r="SWN195" s="479"/>
      <c r="SWO195" s="479"/>
      <c r="SWP195" s="479"/>
      <c r="SWQ195" s="479"/>
      <c r="SWR195" s="479"/>
      <c r="SWS195" s="479"/>
      <c r="SWT195" s="479"/>
      <c r="SWU195" s="479"/>
      <c r="SWV195" s="479"/>
      <c r="SWW195" s="479"/>
      <c r="SWX195" s="479"/>
      <c r="SWY195" s="479"/>
      <c r="SWZ195" s="479"/>
      <c r="SXA195" s="479"/>
      <c r="SXB195" s="479"/>
      <c r="SXC195" s="479"/>
      <c r="SXD195" s="479"/>
      <c r="SXE195" s="479"/>
      <c r="SXF195" s="479"/>
      <c r="SXG195" s="479"/>
      <c r="SXH195" s="479"/>
      <c r="SXI195" s="479"/>
      <c r="SXJ195" s="479"/>
      <c r="SXK195" s="479"/>
      <c r="SXL195" s="479"/>
      <c r="SXM195" s="479"/>
      <c r="SXN195" s="479"/>
      <c r="SXO195" s="479"/>
      <c r="SXP195" s="479"/>
      <c r="SXQ195" s="479"/>
      <c r="SXR195" s="479"/>
      <c r="SXS195" s="479"/>
      <c r="SXT195" s="479"/>
      <c r="SXU195" s="479"/>
      <c r="SXV195" s="479"/>
      <c r="SXW195" s="479"/>
      <c r="SXX195" s="479"/>
      <c r="SXY195" s="479"/>
      <c r="SXZ195" s="479"/>
      <c r="SYA195" s="479"/>
      <c r="SYB195" s="479"/>
      <c r="SYC195" s="479"/>
      <c r="SYD195" s="479"/>
      <c r="SYE195" s="479"/>
      <c r="SYF195" s="479"/>
      <c r="SYG195" s="479"/>
      <c r="SYH195" s="479"/>
      <c r="SYI195" s="479"/>
      <c r="SYJ195" s="479"/>
      <c r="SYK195" s="479"/>
      <c r="SYL195" s="479"/>
      <c r="SYM195" s="479"/>
      <c r="SYN195" s="479"/>
      <c r="SYO195" s="479"/>
      <c r="SYP195" s="479"/>
      <c r="SYQ195" s="479"/>
      <c r="SYR195" s="479"/>
      <c r="SYS195" s="479"/>
      <c r="SYT195" s="479"/>
      <c r="SYU195" s="479"/>
      <c r="SYV195" s="479"/>
      <c r="SYW195" s="479"/>
      <c r="SYX195" s="479"/>
      <c r="SYY195" s="479"/>
      <c r="SYZ195" s="479"/>
      <c r="SZA195" s="479"/>
      <c r="SZB195" s="479"/>
      <c r="SZC195" s="479"/>
      <c r="SZD195" s="479"/>
      <c r="SZE195" s="479"/>
      <c r="SZF195" s="479"/>
      <c r="SZG195" s="479"/>
      <c r="SZH195" s="479"/>
      <c r="SZI195" s="479"/>
      <c r="SZJ195" s="479"/>
      <c r="SZK195" s="479"/>
      <c r="SZL195" s="479"/>
      <c r="SZM195" s="479"/>
      <c r="SZN195" s="479"/>
      <c r="SZO195" s="479"/>
      <c r="SZP195" s="479"/>
      <c r="SZQ195" s="479"/>
      <c r="SZR195" s="479"/>
      <c r="SZS195" s="479"/>
      <c r="SZT195" s="479"/>
      <c r="SZU195" s="479"/>
      <c r="SZV195" s="479"/>
      <c r="SZW195" s="479"/>
      <c r="SZX195" s="479"/>
      <c r="SZY195" s="479"/>
      <c r="SZZ195" s="479"/>
      <c r="TAA195" s="479"/>
      <c r="TAB195" s="479"/>
      <c r="TAC195" s="479"/>
      <c r="TAD195" s="479"/>
      <c r="TAE195" s="479"/>
      <c r="TAF195" s="479"/>
      <c r="TAG195" s="479"/>
      <c r="TAH195" s="479"/>
      <c r="TAI195" s="479"/>
      <c r="TAJ195" s="479"/>
      <c r="TAK195" s="479"/>
      <c r="TAL195" s="479"/>
      <c r="TAM195" s="479"/>
      <c r="TAN195" s="479"/>
      <c r="TAO195" s="479"/>
      <c r="TAP195" s="479"/>
      <c r="TAQ195" s="479"/>
      <c r="TAR195" s="479"/>
      <c r="TAS195" s="479"/>
      <c r="TAT195" s="479"/>
      <c r="TAU195" s="479"/>
      <c r="TAV195" s="479"/>
      <c r="TAW195" s="479"/>
      <c r="TAX195" s="479"/>
      <c r="TAY195" s="479"/>
      <c r="TAZ195" s="479"/>
      <c r="TBA195" s="479"/>
      <c r="TBB195" s="479"/>
      <c r="TBC195" s="479"/>
      <c r="TBD195" s="479"/>
      <c r="TBE195" s="479"/>
      <c r="TBF195" s="479"/>
      <c r="TBG195" s="479"/>
      <c r="TBH195" s="479"/>
      <c r="TBI195" s="479"/>
      <c r="TBJ195" s="479"/>
      <c r="TBK195" s="479"/>
      <c r="TBL195" s="479"/>
      <c r="TBM195" s="479"/>
      <c r="TBN195" s="479"/>
      <c r="TBO195" s="479"/>
      <c r="TBP195" s="479"/>
      <c r="TBQ195" s="479"/>
      <c r="TBR195" s="479"/>
      <c r="TBS195" s="479"/>
      <c r="TBT195" s="479"/>
      <c r="TBU195" s="479"/>
      <c r="TBV195" s="479"/>
      <c r="TBW195" s="479"/>
      <c r="TBX195" s="479"/>
      <c r="TBY195" s="479"/>
      <c r="TBZ195" s="479"/>
      <c r="TCA195" s="479"/>
      <c r="TCB195" s="479"/>
      <c r="TCC195" s="479"/>
      <c r="TCD195" s="479"/>
      <c r="TCE195" s="479"/>
      <c r="TCF195" s="479"/>
      <c r="TCG195" s="479"/>
      <c r="TCH195" s="479"/>
      <c r="TCI195" s="479"/>
      <c r="TCJ195" s="479"/>
      <c r="TCK195" s="479"/>
      <c r="TCL195" s="479"/>
      <c r="TCM195" s="479"/>
      <c r="TCN195" s="479"/>
      <c r="TCO195" s="479"/>
      <c r="TCP195" s="479"/>
      <c r="TCQ195" s="479"/>
      <c r="TCR195" s="479"/>
      <c r="TCS195" s="479"/>
      <c r="TCT195" s="479"/>
      <c r="TCU195" s="479"/>
      <c r="TCV195" s="479"/>
      <c r="TCW195" s="479"/>
      <c r="TCX195" s="479"/>
      <c r="TCY195" s="479"/>
      <c r="TCZ195" s="479"/>
      <c r="TDA195" s="479"/>
      <c r="TDB195" s="479"/>
      <c r="TDC195" s="479"/>
      <c r="TDD195" s="479"/>
      <c r="TDE195" s="479"/>
      <c r="TDF195" s="479"/>
      <c r="TDG195" s="479"/>
      <c r="TDH195" s="479"/>
      <c r="TDI195" s="479"/>
      <c r="TDJ195" s="479"/>
      <c r="TDK195" s="479"/>
      <c r="TDL195" s="479"/>
      <c r="TDM195" s="479"/>
      <c r="TDN195" s="479"/>
      <c r="TDO195" s="479"/>
      <c r="TDP195" s="479"/>
      <c r="TDQ195" s="479"/>
      <c r="TDR195" s="479"/>
      <c r="TDS195" s="479"/>
      <c r="TDT195" s="479"/>
      <c r="TDU195" s="479"/>
      <c r="TDV195" s="479"/>
      <c r="TDW195" s="479"/>
      <c r="TDX195" s="479"/>
      <c r="TDY195" s="479"/>
      <c r="TDZ195" s="479"/>
      <c r="TEA195" s="479"/>
      <c r="TEB195" s="479"/>
      <c r="TEC195" s="479"/>
      <c r="TED195" s="479"/>
      <c r="TEE195" s="479"/>
      <c r="TEF195" s="479"/>
      <c r="TEG195" s="479"/>
      <c r="TEH195" s="479"/>
      <c r="TEI195" s="479"/>
      <c r="TEJ195" s="479"/>
      <c r="TEK195" s="479"/>
      <c r="TEL195" s="479"/>
      <c r="TEM195" s="479"/>
      <c r="TEN195" s="479"/>
      <c r="TEO195" s="479"/>
      <c r="TEP195" s="479"/>
      <c r="TEQ195" s="479"/>
      <c r="TER195" s="479"/>
      <c r="TES195" s="479"/>
      <c r="TET195" s="479"/>
      <c r="TEU195" s="479"/>
      <c r="TEV195" s="479"/>
      <c r="TEW195" s="479"/>
      <c r="TEX195" s="479"/>
      <c r="TEY195" s="479"/>
      <c r="TEZ195" s="479"/>
      <c r="TFA195" s="479"/>
      <c r="TFB195" s="479"/>
      <c r="TFC195" s="479"/>
      <c r="TFD195" s="479"/>
      <c r="TFE195" s="479"/>
      <c r="TFF195" s="479"/>
      <c r="TFG195" s="479"/>
      <c r="TFH195" s="479"/>
      <c r="TFI195" s="479"/>
      <c r="TFJ195" s="479"/>
      <c r="TFK195" s="479"/>
      <c r="TFL195" s="479"/>
      <c r="TFM195" s="479"/>
      <c r="TFN195" s="479"/>
      <c r="TFO195" s="479"/>
      <c r="TFP195" s="479"/>
      <c r="TFQ195" s="479"/>
      <c r="TFR195" s="479"/>
      <c r="TFS195" s="479"/>
      <c r="TFT195" s="479"/>
      <c r="TFU195" s="479"/>
      <c r="TFV195" s="479"/>
      <c r="TFW195" s="479"/>
      <c r="TFX195" s="479"/>
      <c r="TFY195" s="479"/>
      <c r="TFZ195" s="479"/>
      <c r="TGA195" s="479"/>
      <c r="TGB195" s="479"/>
      <c r="TGC195" s="479"/>
      <c r="TGD195" s="479"/>
      <c r="TGE195" s="479"/>
      <c r="TGF195" s="479"/>
      <c r="TGG195" s="479"/>
      <c r="TGH195" s="479"/>
      <c r="TGI195" s="479"/>
      <c r="TGJ195" s="479"/>
      <c r="TGK195" s="479"/>
      <c r="TGL195" s="479"/>
      <c r="TGM195" s="479"/>
      <c r="TGN195" s="479"/>
      <c r="TGO195" s="479"/>
      <c r="TGP195" s="479"/>
      <c r="TGQ195" s="479"/>
      <c r="TGR195" s="479"/>
      <c r="TGS195" s="479"/>
      <c r="TGT195" s="479"/>
      <c r="TGU195" s="479"/>
      <c r="TGV195" s="479"/>
      <c r="TGW195" s="479"/>
      <c r="TGX195" s="479"/>
      <c r="TGY195" s="479"/>
      <c r="TGZ195" s="479"/>
      <c r="THA195" s="479"/>
      <c r="THB195" s="479"/>
      <c r="THC195" s="479"/>
      <c r="THD195" s="479"/>
      <c r="THE195" s="479"/>
      <c r="THF195" s="479"/>
      <c r="THG195" s="479"/>
      <c r="THH195" s="479"/>
      <c r="THI195" s="479"/>
      <c r="THJ195" s="479"/>
      <c r="THK195" s="479"/>
      <c r="THL195" s="479"/>
      <c r="THM195" s="479"/>
      <c r="THN195" s="479"/>
      <c r="THO195" s="479"/>
      <c r="THP195" s="479"/>
      <c r="THQ195" s="479"/>
      <c r="THR195" s="479"/>
      <c r="THS195" s="479"/>
      <c r="THT195" s="479"/>
      <c r="THU195" s="479"/>
      <c r="THV195" s="479"/>
      <c r="THW195" s="479"/>
      <c r="THX195" s="479"/>
      <c r="THY195" s="479"/>
      <c r="THZ195" s="479"/>
      <c r="TIA195" s="479"/>
      <c r="TIB195" s="479"/>
      <c r="TIC195" s="479"/>
      <c r="TID195" s="479"/>
      <c r="TIE195" s="479"/>
      <c r="TIF195" s="479"/>
      <c r="TIG195" s="479"/>
      <c r="TIH195" s="479"/>
      <c r="TII195" s="479"/>
      <c r="TIJ195" s="479"/>
      <c r="TIK195" s="479"/>
      <c r="TIL195" s="479"/>
      <c r="TIM195" s="479"/>
      <c r="TIN195" s="479"/>
      <c r="TIO195" s="479"/>
      <c r="TIP195" s="479"/>
      <c r="TIQ195" s="479"/>
      <c r="TIR195" s="479"/>
      <c r="TIS195" s="479"/>
      <c r="TIT195" s="479"/>
      <c r="TIU195" s="479"/>
      <c r="TIV195" s="479"/>
      <c r="TIW195" s="479"/>
      <c r="TIX195" s="479"/>
      <c r="TIY195" s="479"/>
      <c r="TIZ195" s="479"/>
      <c r="TJA195" s="479"/>
      <c r="TJB195" s="479"/>
      <c r="TJC195" s="479"/>
      <c r="TJD195" s="479"/>
      <c r="TJE195" s="479"/>
      <c r="TJF195" s="479"/>
      <c r="TJG195" s="479"/>
      <c r="TJH195" s="479"/>
      <c r="TJI195" s="479"/>
      <c r="TJJ195" s="479"/>
      <c r="TJK195" s="479"/>
      <c r="TJL195" s="479"/>
      <c r="TJM195" s="479"/>
      <c r="TJN195" s="479"/>
      <c r="TJO195" s="479"/>
      <c r="TJP195" s="479"/>
      <c r="TJQ195" s="479"/>
      <c r="TJR195" s="479"/>
      <c r="TJS195" s="479"/>
      <c r="TJT195" s="479"/>
      <c r="TJU195" s="479"/>
      <c r="TJV195" s="479"/>
      <c r="TJW195" s="479"/>
      <c r="TJX195" s="479"/>
      <c r="TJY195" s="479"/>
      <c r="TJZ195" s="479"/>
      <c r="TKA195" s="479"/>
      <c r="TKB195" s="479"/>
      <c r="TKC195" s="479"/>
      <c r="TKD195" s="479"/>
      <c r="TKE195" s="479"/>
      <c r="TKF195" s="479"/>
      <c r="TKG195" s="479"/>
      <c r="TKH195" s="479"/>
      <c r="TKI195" s="479"/>
      <c r="TKJ195" s="479"/>
      <c r="TKK195" s="479"/>
      <c r="TKL195" s="479"/>
      <c r="TKM195" s="479"/>
      <c r="TKN195" s="479"/>
      <c r="TKO195" s="479"/>
      <c r="TKP195" s="479"/>
      <c r="TKQ195" s="479"/>
      <c r="TKR195" s="479"/>
      <c r="TKS195" s="479"/>
      <c r="TKT195" s="479"/>
      <c r="TKU195" s="479"/>
      <c r="TKV195" s="479"/>
      <c r="TKW195" s="479"/>
      <c r="TKX195" s="479"/>
      <c r="TKY195" s="479"/>
      <c r="TKZ195" s="479"/>
      <c r="TLA195" s="479"/>
      <c r="TLB195" s="479"/>
      <c r="TLC195" s="479"/>
      <c r="TLD195" s="479"/>
      <c r="TLE195" s="479"/>
      <c r="TLF195" s="479"/>
      <c r="TLG195" s="479"/>
      <c r="TLH195" s="479"/>
      <c r="TLI195" s="479"/>
      <c r="TLJ195" s="479"/>
      <c r="TLK195" s="479"/>
      <c r="TLL195" s="479"/>
      <c r="TLM195" s="479"/>
      <c r="TLN195" s="479"/>
      <c r="TLO195" s="479"/>
      <c r="TLP195" s="479"/>
      <c r="TLQ195" s="479"/>
      <c r="TLR195" s="479"/>
      <c r="TLS195" s="479"/>
      <c r="TLT195" s="479"/>
      <c r="TLU195" s="479"/>
      <c r="TLV195" s="479"/>
      <c r="TLW195" s="479"/>
      <c r="TLX195" s="479"/>
      <c r="TLY195" s="479"/>
      <c r="TLZ195" s="479"/>
      <c r="TMA195" s="479"/>
      <c r="TMB195" s="479"/>
      <c r="TMC195" s="479"/>
      <c r="TMD195" s="479"/>
      <c r="TME195" s="479"/>
      <c r="TMF195" s="479"/>
      <c r="TMG195" s="479"/>
      <c r="TMH195" s="479"/>
      <c r="TMI195" s="479"/>
      <c r="TMJ195" s="479"/>
      <c r="TMK195" s="479"/>
      <c r="TML195" s="479"/>
      <c r="TMM195" s="479"/>
      <c r="TMN195" s="479"/>
      <c r="TMO195" s="479"/>
      <c r="TMP195" s="479"/>
      <c r="TMQ195" s="479"/>
      <c r="TMR195" s="479"/>
      <c r="TMS195" s="479"/>
      <c r="TMT195" s="479"/>
      <c r="TMU195" s="479"/>
      <c r="TMV195" s="479"/>
      <c r="TMW195" s="479"/>
      <c r="TMX195" s="479"/>
      <c r="TMY195" s="479"/>
      <c r="TMZ195" s="479"/>
      <c r="TNA195" s="479"/>
      <c r="TNB195" s="479"/>
      <c r="TNC195" s="479"/>
      <c r="TND195" s="479"/>
      <c r="TNE195" s="479"/>
      <c r="TNF195" s="479"/>
      <c r="TNG195" s="479"/>
      <c r="TNH195" s="479"/>
      <c r="TNI195" s="479"/>
      <c r="TNJ195" s="479"/>
      <c r="TNK195" s="479"/>
      <c r="TNL195" s="479"/>
      <c r="TNM195" s="479"/>
      <c r="TNN195" s="479"/>
      <c r="TNO195" s="479"/>
      <c r="TNP195" s="479"/>
      <c r="TNQ195" s="479"/>
      <c r="TNR195" s="479"/>
      <c r="TNS195" s="479"/>
      <c r="TNT195" s="479"/>
      <c r="TNU195" s="479"/>
      <c r="TNV195" s="479"/>
      <c r="TNW195" s="479"/>
      <c r="TNX195" s="479"/>
      <c r="TNY195" s="479"/>
      <c r="TNZ195" s="479"/>
      <c r="TOA195" s="479"/>
      <c r="TOB195" s="479"/>
      <c r="TOC195" s="479"/>
      <c r="TOD195" s="479"/>
      <c r="TOE195" s="479"/>
      <c r="TOF195" s="479"/>
      <c r="TOG195" s="479"/>
      <c r="TOH195" s="479"/>
      <c r="TOI195" s="479"/>
      <c r="TOJ195" s="479"/>
      <c r="TOK195" s="479"/>
      <c r="TOL195" s="479"/>
      <c r="TOM195" s="479"/>
      <c r="TON195" s="479"/>
      <c r="TOO195" s="479"/>
      <c r="TOP195" s="479"/>
      <c r="TOQ195" s="479"/>
      <c r="TOR195" s="479"/>
      <c r="TOS195" s="479"/>
      <c r="TOT195" s="479"/>
      <c r="TOU195" s="479"/>
      <c r="TOV195" s="479"/>
      <c r="TOW195" s="479"/>
      <c r="TOX195" s="479"/>
      <c r="TOY195" s="479"/>
      <c r="TOZ195" s="479"/>
      <c r="TPA195" s="479"/>
      <c r="TPB195" s="479"/>
      <c r="TPC195" s="479"/>
      <c r="TPD195" s="479"/>
      <c r="TPE195" s="479"/>
      <c r="TPF195" s="479"/>
      <c r="TPG195" s="479"/>
      <c r="TPH195" s="479"/>
      <c r="TPI195" s="479"/>
      <c r="TPJ195" s="479"/>
      <c r="TPK195" s="479"/>
      <c r="TPL195" s="479"/>
      <c r="TPM195" s="479"/>
      <c r="TPN195" s="479"/>
      <c r="TPO195" s="479"/>
      <c r="TPP195" s="479"/>
      <c r="TPQ195" s="479"/>
      <c r="TPR195" s="479"/>
      <c r="TPS195" s="479"/>
      <c r="TPT195" s="479"/>
      <c r="TPU195" s="479"/>
      <c r="TPV195" s="479"/>
      <c r="TPW195" s="479"/>
      <c r="TPX195" s="479"/>
      <c r="TPY195" s="479"/>
      <c r="TPZ195" s="479"/>
      <c r="TQA195" s="479"/>
      <c r="TQB195" s="479"/>
      <c r="TQC195" s="479"/>
      <c r="TQD195" s="479"/>
      <c r="TQE195" s="479"/>
      <c r="TQF195" s="479"/>
      <c r="TQG195" s="479"/>
      <c r="TQH195" s="479"/>
      <c r="TQI195" s="479"/>
      <c r="TQJ195" s="479"/>
      <c r="TQK195" s="479"/>
      <c r="TQL195" s="479"/>
      <c r="TQM195" s="479"/>
      <c r="TQN195" s="479"/>
      <c r="TQO195" s="479"/>
      <c r="TQP195" s="479"/>
      <c r="TQQ195" s="479"/>
      <c r="TQR195" s="479"/>
      <c r="TQS195" s="479"/>
      <c r="TQT195" s="479"/>
      <c r="TQU195" s="479"/>
      <c r="TQV195" s="479"/>
      <c r="TQW195" s="479"/>
      <c r="TQX195" s="479"/>
      <c r="TQY195" s="479"/>
      <c r="TQZ195" s="479"/>
      <c r="TRA195" s="479"/>
      <c r="TRB195" s="479"/>
      <c r="TRC195" s="479"/>
      <c r="TRD195" s="479"/>
      <c r="TRE195" s="479"/>
      <c r="TRF195" s="479"/>
      <c r="TRG195" s="479"/>
      <c r="TRH195" s="479"/>
      <c r="TRI195" s="479"/>
      <c r="TRJ195" s="479"/>
      <c r="TRK195" s="479"/>
      <c r="TRL195" s="479"/>
      <c r="TRM195" s="479"/>
      <c r="TRN195" s="479"/>
      <c r="TRO195" s="479"/>
      <c r="TRP195" s="479"/>
      <c r="TRQ195" s="479"/>
      <c r="TRR195" s="479"/>
      <c r="TRS195" s="479"/>
      <c r="TRT195" s="479"/>
      <c r="TRU195" s="479"/>
      <c r="TRV195" s="479"/>
      <c r="TRW195" s="479"/>
      <c r="TRX195" s="479"/>
      <c r="TRY195" s="479"/>
      <c r="TRZ195" s="479"/>
      <c r="TSA195" s="479"/>
      <c r="TSB195" s="479"/>
      <c r="TSC195" s="479"/>
      <c r="TSD195" s="479"/>
      <c r="TSE195" s="479"/>
      <c r="TSF195" s="479"/>
      <c r="TSG195" s="479"/>
      <c r="TSH195" s="479"/>
      <c r="TSI195" s="479"/>
      <c r="TSJ195" s="479"/>
      <c r="TSK195" s="479"/>
      <c r="TSL195" s="479"/>
      <c r="TSM195" s="479"/>
      <c r="TSN195" s="479"/>
      <c r="TSO195" s="479"/>
      <c r="TSP195" s="479"/>
      <c r="TSQ195" s="479"/>
      <c r="TSR195" s="479"/>
      <c r="TSS195" s="479"/>
      <c r="TST195" s="479"/>
      <c r="TSU195" s="479"/>
      <c r="TSV195" s="479"/>
      <c r="TSW195" s="479"/>
      <c r="TSX195" s="479"/>
      <c r="TSY195" s="479"/>
      <c r="TSZ195" s="479"/>
      <c r="TTA195" s="479"/>
      <c r="TTB195" s="479"/>
      <c r="TTC195" s="479"/>
      <c r="TTD195" s="479"/>
      <c r="TTE195" s="479"/>
      <c r="TTF195" s="479"/>
      <c r="TTG195" s="479"/>
      <c r="TTH195" s="479"/>
      <c r="TTI195" s="479"/>
      <c r="TTJ195" s="479"/>
      <c r="TTK195" s="479"/>
      <c r="TTL195" s="479"/>
      <c r="TTM195" s="479"/>
      <c r="TTN195" s="479"/>
      <c r="TTO195" s="479"/>
      <c r="TTP195" s="479"/>
      <c r="TTQ195" s="479"/>
      <c r="TTR195" s="479"/>
      <c r="TTS195" s="479"/>
      <c r="TTT195" s="479"/>
      <c r="TTU195" s="479"/>
      <c r="TTV195" s="479"/>
      <c r="TTW195" s="479"/>
      <c r="TTX195" s="479"/>
      <c r="TTY195" s="479"/>
      <c r="TTZ195" s="479"/>
      <c r="TUA195" s="479"/>
      <c r="TUB195" s="479"/>
      <c r="TUC195" s="479"/>
      <c r="TUD195" s="479"/>
      <c r="TUE195" s="479"/>
      <c r="TUF195" s="479"/>
      <c r="TUG195" s="479"/>
      <c r="TUH195" s="479"/>
      <c r="TUI195" s="479"/>
      <c r="TUJ195" s="479"/>
      <c r="TUK195" s="479"/>
      <c r="TUL195" s="479"/>
      <c r="TUM195" s="479"/>
      <c r="TUN195" s="479"/>
      <c r="TUO195" s="479"/>
      <c r="TUP195" s="479"/>
      <c r="TUQ195" s="479"/>
      <c r="TUR195" s="479"/>
      <c r="TUS195" s="479"/>
      <c r="TUT195" s="479"/>
      <c r="TUU195" s="479"/>
      <c r="TUV195" s="479"/>
      <c r="TUW195" s="479"/>
      <c r="TUX195" s="479"/>
      <c r="TUY195" s="479"/>
      <c r="TUZ195" s="479"/>
      <c r="TVA195" s="479"/>
      <c r="TVB195" s="479"/>
      <c r="TVC195" s="479"/>
      <c r="TVD195" s="479"/>
      <c r="TVE195" s="479"/>
      <c r="TVF195" s="479"/>
      <c r="TVG195" s="479"/>
      <c r="TVH195" s="479"/>
      <c r="TVI195" s="479"/>
      <c r="TVJ195" s="479"/>
      <c r="TVK195" s="479"/>
      <c r="TVL195" s="479"/>
      <c r="TVM195" s="479"/>
      <c r="TVN195" s="479"/>
      <c r="TVO195" s="479"/>
      <c r="TVP195" s="479"/>
      <c r="TVQ195" s="479"/>
      <c r="TVR195" s="479"/>
      <c r="TVS195" s="479"/>
      <c r="TVT195" s="479"/>
      <c r="TVU195" s="479"/>
      <c r="TVV195" s="479"/>
      <c r="TVW195" s="479"/>
      <c r="TVX195" s="479"/>
      <c r="TVY195" s="479"/>
      <c r="TVZ195" s="479"/>
      <c r="TWA195" s="479"/>
      <c r="TWB195" s="479"/>
      <c r="TWC195" s="479"/>
      <c r="TWD195" s="479"/>
      <c r="TWE195" s="479"/>
      <c r="TWF195" s="479"/>
      <c r="TWG195" s="479"/>
      <c r="TWH195" s="479"/>
      <c r="TWI195" s="479"/>
      <c r="TWJ195" s="479"/>
      <c r="TWK195" s="479"/>
      <c r="TWL195" s="479"/>
      <c r="TWM195" s="479"/>
      <c r="TWN195" s="479"/>
      <c r="TWO195" s="479"/>
      <c r="TWP195" s="479"/>
      <c r="TWQ195" s="479"/>
      <c r="TWR195" s="479"/>
      <c r="TWS195" s="479"/>
      <c r="TWT195" s="479"/>
      <c r="TWU195" s="479"/>
      <c r="TWV195" s="479"/>
      <c r="TWW195" s="479"/>
      <c r="TWX195" s="479"/>
      <c r="TWY195" s="479"/>
      <c r="TWZ195" s="479"/>
      <c r="TXA195" s="479"/>
      <c r="TXB195" s="479"/>
      <c r="TXC195" s="479"/>
      <c r="TXD195" s="479"/>
      <c r="TXE195" s="479"/>
      <c r="TXF195" s="479"/>
      <c r="TXG195" s="479"/>
      <c r="TXH195" s="479"/>
      <c r="TXI195" s="479"/>
      <c r="TXJ195" s="479"/>
      <c r="TXK195" s="479"/>
      <c r="TXL195" s="479"/>
      <c r="TXM195" s="479"/>
      <c r="TXN195" s="479"/>
      <c r="TXO195" s="479"/>
      <c r="TXP195" s="479"/>
      <c r="TXQ195" s="479"/>
      <c r="TXR195" s="479"/>
      <c r="TXS195" s="479"/>
      <c r="TXT195" s="479"/>
      <c r="TXU195" s="479"/>
      <c r="TXV195" s="479"/>
      <c r="TXW195" s="479"/>
      <c r="TXX195" s="479"/>
      <c r="TXY195" s="479"/>
      <c r="TXZ195" s="479"/>
      <c r="TYA195" s="479"/>
      <c r="TYB195" s="479"/>
      <c r="TYC195" s="479"/>
      <c r="TYD195" s="479"/>
      <c r="TYE195" s="479"/>
      <c r="TYF195" s="479"/>
      <c r="TYG195" s="479"/>
      <c r="TYH195" s="479"/>
      <c r="TYI195" s="479"/>
      <c r="TYJ195" s="479"/>
      <c r="TYK195" s="479"/>
      <c r="TYL195" s="479"/>
      <c r="TYM195" s="479"/>
      <c r="TYN195" s="479"/>
      <c r="TYO195" s="479"/>
      <c r="TYP195" s="479"/>
      <c r="TYQ195" s="479"/>
      <c r="TYR195" s="479"/>
      <c r="TYS195" s="479"/>
      <c r="TYT195" s="479"/>
      <c r="TYU195" s="479"/>
      <c r="TYV195" s="479"/>
      <c r="TYW195" s="479"/>
      <c r="TYX195" s="479"/>
      <c r="TYY195" s="479"/>
      <c r="TYZ195" s="479"/>
      <c r="TZA195" s="479"/>
      <c r="TZB195" s="479"/>
      <c r="TZC195" s="479"/>
      <c r="TZD195" s="479"/>
      <c r="TZE195" s="479"/>
      <c r="TZF195" s="479"/>
      <c r="TZG195" s="479"/>
      <c r="TZH195" s="479"/>
      <c r="TZI195" s="479"/>
      <c r="TZJ195" s="479"/>
      <c r="TZK195" s="479"/>
      <c r="TZL195" s="479"/>
      <c r="TZM195" s="479"/>
      <c r="TZN195" s="479"/>
      <c r="TZO195" s="479"/>
      <c r="TZP195" s="479"/>
      <c r="TZQ195" s="479"/>
      <c r="TZR195" s="479"/>
      <c r="TZS195" s="479"/>
      <c r="TZT195" s="479"/>
      <c r="TZU195" s="479"/>
      <c r="TZV195" s="479"/>
      <c r="TZW195" s="479"/>
      <c r="TZX195" s="479"/>
      <c r="TZY195" s="479"/>
      <c r="TZZ195" s="479"/>
      <c r="UAA195" s="479"/>
      <c r="UAB195" s="479"/>
      <c r="UAC195" s="479"/>
      <c r="UAD195" s="479"/>
      <c r="UAE195" s="479"/>
      <c r="UAF195" s="479"/>
      <c r="UAG195" s="479"/>
      <c r="UAH195" s="479"/>
      <c r="UAI195" s="479"/>
      <c r="UAJ195" s="479"/>
      <c r="UAK195" s="479"/>
      <c r="UAL195" s="479"/>
      <c r="UAM195" s="479"/>
      <c r="UAN195" s="479"/>
      <c r="UAO195" s="479"/>
      <c r="UAP195" s="479"/>
      <c r="UAQ195" s="479"/>
      <c r="UAR195" s="479"/>
      <c r="UAS195" s="479"/>
      <c r="UAT195" s="479"/>
      <c r="UAU195" s="479"/>
      <c r="UAV195" s="479"/>
      <c r="UAW195" s="479"/>
      <c r="UAX195" s="479"/>
      <c r="UAY195" s="479"/>
      <c r="UAZ195" s="479"/>
      <c r="UBA195" s="479"/>
      <c r="UBB195" s="479"/>
      <c r="UBC195" s="479"/>
      <c r="UBD195" s="479"/>
      <c r="UBE195" s="479"/>
      <c r="UBF195" s="479"/>
      <c r="UBG195" s="479"/>
      <c r="UBH195" s="479"/>
      <c r="UBI195" s="479"/>
      <c r="UBJ195" s="479"/>
      <c r="UBK195" s="479"/>
      <c r="UBL195" s="479"/>
      <c r="UBM195" s="479"/>
      <c r="UBN195" s="479"/>
      <c r="UBO195" s="479"/>
      <c r="UBP195" s="479"/>
      <c r="UBQ195" s="479"/>
      <c r="UBR195" s="479"/>
      <c r="UBS195" s="479"/>
      <c r="UBT195" s="479"/>
      <c r="UBU195" s="479"/>
      <c r="UBV195" s="479"/>
      <c r="UBW195" s="479"/>
      <c r="UBX195" s="479"/>
      <c r="UBY195" s="479"/>
      <c r="UBZ195" s="479"/>
      <c r="UCA195" s="479"/>
      <c r="UCB195" s="479"/>
      <c r="UCC195" s="479"/>
      <c r="UCD195" s="479"/>
      <c r="UCE195" s="479"/>
      <c r="UCF195" s="479"/>
      <c r="UCG195" s="479"/>
      <c r="UCH195" s="479"/>
      <c r="UCI195" s="479"/>
      <c r="UCJ195" s="479"/>
      <c r="UCK195" s="479"/>
      <c r="UCL195" s="479"/>
      <c r="UCM195" s="479"/>
      <c r="UCN195" s="479"/>
      <c r="UCO195" s="479"/>
      <c r="UCP195" s="479"/>
      <c r="UCQ195" s="479"/>
      <c r="UCR195" s="479"/>
      <c r="UCS195" s="479"/>
      <c r="UCT195" s="479"/>
      <c r="UCU195" s="479"/>
      <c r="UCV195" s="479"/>
      <c r="UCW195" s="479"/>
      <c r="UCX195" s="479"/>
      <c r="UCY195" s="479"/>
      <c r="UCZ195" s="479"/>
      <c r="UDA195" s="479"/>
      <c r="UDB195" s="479"/>
      <c r="UDC195" s="479"/>
      <c r="UDD195" s="479"/>
      <c r="UDE195" s="479"/>
      <c r="UDF195" s="479"/>
      <c r="UDG195" s="479"/>
      <c r="UDH195" s="479"/>
      <c r="UDI195" s="479"/>
      <c r="UDJ195" s="479"/>
      <c r="UDK195" s="479"/>
      <c r="UDL195" s="479"/>
      <c r="UDM195" s="479"/>
      <c r="UDN195" s="479"/>
      <c r="UDO195" s="479"/>
      <c r="UDP195" s="479"/>
      <c r="UDQ195" s="479"/>
      <c r="UDR195" s="479"/>
      <c r="UDS195" s="479"/>
      <c r="UDT195" s="479"/>
      <c r="UDU195" s="479"/>
      <c r="UDV195" s="479"/>
      <c r="UDW195" s="479"/>
      <c r="UDX195" s="479"/>
      <c r="UDY195" s="479"/>
      <c r="UDZ195" s="479"/>
      <c r="UEA195" s="479"/>
      <c r="UEB195" s="479"/>
      <c r="UEC195" s="479"/>
      <c r="UED195" s="479"/>
      <c r="UEE195" s="479"/>
      <c r="UEF195" s="479"/>
      <c r="UEG195" s="479"/>
      <c r="UEH195" s="479"/>
      <c r="UEI195" s="479"/>
      <c r="UEJ195" s="479"/>
      <c r="UEK195" s="479"/>
      <c r="UEL195" s="479"/>
      <c r="UEM195" s="479"/>
      <c r="UEN195" s="479"/>
      <c r="UEO195" s="479"/>
      <c r="UEP195" s="479"/>
      <c r="UEQ195" s="479"/>
      <c r="UER195" s="479"/>
      <c r="UES195" s="479"/>
      <c r="UET195" s="479"/>
      <c r="UEU195" s="479"/>
      <c r="UEV195" s="479"/>
      <c r="UEW195" s="479"/>
      <c r="UEX195" s="479"/>
      <c r="UEY195" s="479"/>
      <c r="UEZ195" s="479"/>
      <c r="UFA195" s="479"/>
      <c r="UFB195" s="479"/>
      <c r="UFC195" s="479"/>
      <c r="UFD195" s="479"/>
      <c r="UFE195" s="479"/>
      <c r="UFF195" s="479"/>
      <c r="UFG195" s="479"/>
      <c r="UFH195" s="479"/>
      <c r="UFI195" s="479"/>
      <c r="UFJ195" s="479"/>
      <c r="UFK195" s="479"/>
      <c r="UFL195" s="479"/>
      <c r="UFM195" s="479"/>
      <c r="UFN195" s="479"/>
      <c r="UFO195" s="479"/>
      <c r="UFP195" s="479"/>
      <c r="UFQ195" s="479"/>
      <c r="UFR195" s="479"/>
      <c r="UFS195" s="479"/>
      <c r="UFT195" s="479"/>
      <c r="UFU195" s="479"/>
      <c r="UFV195" s="479"/>
      <c r="UFW195" s="479"/>
      <c r="UFX195" s="479"/>
      <c r="UFY195" s="479"/>
      <c r="UFZ195" s="479"/>
      <c r="UGA195" s="479"/>
      <c r="UGB195" s="479"/>
      <c r="UGC195" s="479"/>
      <c r="UGD195" s="479"/>
      <c r="UGE195" s="479"/>
      <c r="UGF195" s="479"/>
      <c r="UGG195" s="479"/>
      <c r="UGH195" s="479"/>
      <c r="UGI195" s="479"/>
      <c r="UGJ195" s="479"/>
      <c r="UGK195" s="479"/>
      <c r="UGL195" s="479"/>
      <c r="UGM195" s="479"/>
      <c r="UGN195" s="479"/>
      <c r="UGO195" s="479"/>
      <c r="UGP195" s="479"/>
      <c r="UGQ195" s="479"/>
      <c r="UGR195" s="479"/>
      <c r="UGS195" s="479"/>
      <c r="UGT195" s="479"/>
      <c r="UGU195" s="479"/>
      <c r="UGV195" s="479"/>
      <c r="UGW195" s="479"/>
      <c r="UGX195" s="479"/>
      <c r="UGY195" s="479"/>
      <c r="UGZ195" s="479"/>
      <c r="UHA195" s="479"/>
      <c r="UHB195" s="479"/>
      <c r="UHC195" s="479"/>
      <c r="UHD195" s="479"/>
      <c r="UHE195" s="479"/>
      <c r="UHF195" s="479"/>
      <c r="UHG195" s="479"/>
      <c r="UHH195" s="479"/>
      <c r="UHI195" s="479"/>
      <c r="UHJ195" s="479"/>
      <c r="UHK195" s="479"/>
      <c r="UHL195" s="479"/>
      <c r="UHM195" s="479"/>
      <c r="UHN195" s="479"/>
      <c r="UHO195" s="479"/>
      <c r="UHP195" s="479"/>
      <c r="UHQ195" s="479"/>
      <c r="UHR195" s="479"/>
      <c r="UHS195" s="479"/>
      <c r="UHT195" s="479"/>
      <c r="UHU195" s="479"/>
      <c r="UHV195" s="479"/>
      <c r="UHW195" s="479"/>
      <c r="UHX195" s="479"/>
      <c r="UHY195" s="479"/>
      <c r="UHZ195" s="479"/>
      <c r="UIA195" s="479"/>
      <c r="UIB195" s="479"/>
      <c r="UIC195" s="479"/>
      <c r="UID195" s="479"/>
      <c r="UIE195" s="479"/>
      <c r="UIF195" s="479"/>
      <c r="UIG195" s="479"/>
      <c r="UIH195" s="479"/>
      <c r="UII195" s="479"/>
      <c r="UIJ195" s="479"/>
      <c r="UIK195" s="479"/>
      <c r="UIL195" s="479"/>
      <c r="UIM195" s="479"/>
      <c r="UIN195" s="479"/>
      <c r="UIO195" s="479"/>
      <c r="UIP195" s="479"/>
      <c r="UIQ195" s="479"/>
      <c r="UIR195" s="479"/>
      <c r="UIS195" s="479"/>
      <c r="UIT195" s="479"/>
      <c r="UIU195" s="479"/>
      <c r="UIV195" s="479"/>
      <c r="UIW195" s="479"/>
      <c r="UIX195" s="479"/>
      <c r="UIY195" s="479"/>
      <c r="UIZ195" s="479"/>
      <c r="UJA195" s="479"/>
      <c r="UJB195" s="479"/>
      <c r="UJC195" s="479"/>
      <c r="UJD195" s="479"/>
      <c r="UJE195" s="479"/>
      <c r="UJF195" s="479"/>
      <c r="UJG195" s="479"/>
      <c r="UJH195" s="479"/>
      <c r="UJI195" s="479"/>
      <c r="UJJ195" s="479"/>
      <c r="UJK195" s="479"/>
      <c r="UJL195" s="479"/>
      <c r="UJM195" s="479"/>
      <c r="UJN195" s="479"/>
      <c r="UJO195" s="479"/>
      <c r="UJP195" s="479"/>
      <c r="UJQ195" s="479"/>
      <c r="UJR195" s="479"/>
      <c r="UJS195" s="479"/>
      <c r="UJT195" s="479"/>
      <c r="UJU195" s="479"/>
      <c r="UJV195" s="479"/>
      <c r="UJW195" s="479"/>
      <c r="UJX195" s="479"/>
      <c r="UJY195" s="479"/>
      <c r="UJZ195" s="479"/>
      <c r="UKA195" s="479"/>
      <c r="UKB195" s="479"/>
      <c r="UKC195" s="479"/>
      <c r="UKD195" s="479"/>
      <c r="UKE195" s="479"/>
      <c r="UKF195" s="479"/>
      <c r="UKG195" s="479"/>
      <c r="UKH195" s="479"/>
      <c r="UKI195" s="479"/>
      <c r="UKJ195" s="479"/>
      <c r="UKK195" s="479"/>
      <c r="UKL195" s="479"/>
      <c r="UKM195" s="479"/>
      <c r="UKN195" s="479"/>
      <c r="UKO195" s="479"/>
      <c r="UKP195" s="479"/>
      <c r="UKQ195" s="479"/>
      <c r="UKR195" s="479"/>
      <c r="UKS195" s="479"/>
      <c r="UKT195" s="479"/>
      <c r="UKU195" s="479"/>
      <c r="UKV195" s="479"/>
      <c r="UKW195" s="479"/>
      <c r="UKX195" s="479"/>
      <c r="UKY195" s="479"/>
      <c r="UKZ195" s="479"/>
      <c r="ULA195" s="479"/>
      <c r="ULB195" s="479"/>
      <c r="ULC195" s="479"/>
      <c r="ULD195" s="479"/>
      <c r="ULE195" s="479"/>
      <c r="ULF195" s="479"/>
      <c r="ULG195" s="479"/>
      <c r="ULH195" s="479"/>
      <c r="ULI195" s="479"/>
      <c r="ULJ195" s="479"/>
      <c r="ULK195" s="479"/>
      <c r="ULL195" s="479"/>
      <c r="ULM195" s="479"/>
      <c r="ULN195" s="479"/>
      <c r="ULO195" s="479"/>
      <c r="ULP195" s="479"/>
      <c r="ULQ195" s="479"/>
      <c r="ULR195" s="479"/>
      <c r="ULS195" s="479"/>
      <c r="ULT195" s="479"/>
      <c r="ULU195" s="479"/>
      <c r="ULV195" s="479"/>
      <c r="ULW195" s="479"/>
      <c r="ULX195" s="479"/>
      <c r="ULY195" s="479"/>
      <c r="ULZ195" s="479"/>
      <c r="UMA195" s="479"/>
      <c r="UMB195" s="479"/>
      <c r="UMC195" s="479"/>
      <c r="UMD195" s="479"/>
      <c r="UME195" s="479"/>
      <c r="UMF195" s="479"/>
      <c r="UMG195" s="479"/>
      <c r="UMH195" s="479"/>
      <c r="UMI195" s="479"/>
      <c r="UMJ195" s="479"/>
      <c r="UMK195" s="479"/>
      <c r="UML195" s="479"/>
      <c r="UMM195" s="479"/>
      <c r="UMN195" s="479"/>
      <c r="UMO195" s="479"/>
      <c r="UMP195" s="479"/>
      <c r="UMQ195" s="479"/>
      <c r="UMR195" s="479"/>
      <c r="UMS195" s="479"/>
      <c r="UMT195" s="479"/>
      <c r="UMU195" s="479"/>
      <c r="UMV195" s="479"/>
      <c r="UMW195" s="479"/>
      <c r="UMX195" s="479"/>
      <c r="UMY195" s="479"/>
      <c r="UMZ195" s="479"/>
      <c r="UNA195" s="479"/>
      <c r="UNB195" s="479"/>
      <c r="UNC195" s="479"/>
      <c r="UND195" s="479"/>
      <c r="UNE195" s="479"/>
      <c r="UNF195" s="479"/>
      <c r="UNG195" s="479"/>
      <c r="UNH195" s="479"/>
      <c r="UNI195" s="479"/>
      <c r="UNJ195" s="479"/>
      <c r="UNK195" s="479"/>
      <c r="UNL195" s="479"/>
      <c r="UNM195" s="479"/>
      <c r="UNN195" s="479"/>
      <c r="UNO195" s="479"/>
      <c r="UNP195" s="479"/>
      <c r="UNQ195" s="479"/>
      <c r="UNR195" s="479"/>
      <c r="UNS195" s="479"/>
      <c r="UNT195" s="479"/>
      <c r="UNU195" s="479"/>
      <c r="UNV195" s="479"/>
      <c r="UNW195" s="479"/>
      <c r="UNX195" s="479"/>
      <c r="UNY195" s="479"/>
      <c r="UNZ195" s="479"/>
      <c r="UOA195" s="479"/>
      <c r="UOB195" s="479"/>
      <c r="UOC195" s="479"/>
      <c r="UOD195" s="479"/>
      <c r="UOE195" s="479"/>
      <c r="UOF195" s="479"/>
      <c r="UOG195" s="479"/>
      <c r="UOH195" s="479"/>
      <c r="UOI195" s="479"/>
      <c r="UOJ195" s="479"/>
      <c r="UOK195" s="479"/>
      <c r="UOL195" s="479"/>
      <c r="UOM195" s="479"/>
      <c r="UON195" s="479"/>
      <c r="UOO195" s="479"/>
      <c r="UOP195" s="479"/>
      <c r="UOQ195" s="479"/>
      <c r="UOR195" s="479"/>
      <c r="UOS195" s="479"/>
      <c r="UOT195" s="479"/>
      <c r="UOU195" s="479"/>
      <c r="UOV195" s="479"/>
      <c r="UOW195" s="479"/>
      <c r="UOX195" s="479"/>
      <c r="UOY195" s="479"/>
      <c r="UOZ195" s="479"/>
      <c r="UPA195" s="479"/>
      <c r="UPB195" s="479"/>
      <c r="UPC195" s="479"/>
      <c r="UPD195" s="479"/>
      <c r="UPE195" s="479"/>
      <c r="UPF195" s="479"/>
      <c r="UPG195" s="479"/>
      <c r="UPH195" s="479"/>
      <c r="UPI195" s="479"/>
      <c r="UPJ195" s="479"/>
      <c r="UPK195" s="479"/>
      <c r="UPL195" s="479"/>
      <c r="UPM195" s="479"/>
      <c r="UPN195" s="479"/>
      <c r="UPO195" s="479"/>
      <c r="UPP195" s="479"/>
      <c r="UPQ195" s="479"/>
      <c r="UPR195" s="479"/>
      <c r="UPS195" s="479"/>
      <c r="UPT195" s="479"/>
      <c r="UPU195" s="479"/>
      <c r="UPV195" s="479"/>
      <c r="UPW195" s="479"/>
      <c r="UPX195" s="479"/>
      <c r="UPY195" s="479"/>
      <c r="UPZ195" s="479"/>
      <c r="UQA195" s="479"/>
      <c r="UQB195" s="479"/>
      <c r="UQC195" s="479"/>
      <c r="UQD195" s="479"/>
      <c r="UQE195" s="479"/>
      <c r="UQF195" s="479"/>
      <c r="UQG195" s="479"/>
      <c r="UQH195" s="479"/>
      <c r="UQI195" s="479"/>
      <c r="UQJ195" s="479"/>
      <c r="UQK195" s="479"/>
      <c r="UQL195" s="479"/>
      <c r="UQM195" s="479"/>
      <c r="UQN195" s="479"/>
      <c r="UQO195" s="479"/>
      <c r="UQP195" s="479"/>
      <c r="UQQ195" s="479"/>
      <c r="UQR195" s="479"/>
      <c r="UQS195" s="479"/>
      <c r="UQT195" s="479"/>
      <c r="UQU195" s="479"/>
      <c r="UQV195" s="479"/>
      <c r="UQW195" s="479"/>
      <c r="UQX195" s="479"/>
      <c r="UQY195" s="479"/>
      <c r="UQZ195" s="479"/>
      <c r="URA195" s="479"/>
      <c r="URB195" s="479"/>
      <c r="URC195" s="479"/>
      <c r="URD195" s="479"/>
      <c r="URE195" s="479"/>
      <c r="URF195" s="479"/>
      <c r="URG195" s="479"/>
      <c r="URH195" s="479"/>
      <c r="URI195" s="479"/>
      <c r="URJ195" s="479"/>
      <c r="URK195" s="479"/>
      <c r="URL195" s="479"/>
      <c r="URM195" s="479"/>
      <c r="URN195" s="479"/>
      <c r="URO195" s="479"/>
      <c r="URP195" s="479"/>
      <c r="URQ195" s="479"/>
      <c r="URR195" s="479"/>
      <c r="URS195" s="479"/>
      <c r="URT195" s="479"/>
      <c r="URU195" s="479"/>
      <c r="URV195" s="479"/>
      <c r="URW195" s="479"/>
      <c r="URX195" s="479"/>
      <c r="URY195" s="479"/>
      <c r="URZ195" s="479"/>
      <c r="USA195" s="479"/>
      <c r="USB195" s="479"/>
      <c r="USC195" s="479"/>
      <c r="USD195" s="479"/>
      <c r="USE195" s="479"/>
      <c r="USF195" s="479"/>
      <c r="USG195" s="479"/>
      <c r="USH195" s="479"/>
      <c r="USI195" s="479"/>
      <c r="USJ195" s="479"/>
      <c r="USK195" s="479"/>
      <c r="USL195" s="479"/>
      <c r="USM195" s="479"/>
      <c r="USN195" s="479"/>
      <c r="USO195" s="479"/>
      <c r="USP195" s="479"/>
      <c r="USQ195" s="479"/>
      <c r="USR195" s="479"/>
      <c r="USS195" s="479"/>
      <c r="UST195" s="479"/>
      <c r="USU195" s="479"/>
      <c r="USV195" s="479"/>
      <c r="USW195" s="479"/>
      <c r="USX195" s="479"/>
      <c r="USY195" s="479"/>
      <c r="USZ195" s="479"/>
      <c r="UTA195" s="479"/>
      <c r="UTB195" s="479"/>
      <c r="UTC195" s="479"/>
      <c r="UTD195" s="479"/>
      <c r="UTE195" s="479"/>
      <c r="UTF195" s="479"/>
      <c r="UTG195" s="479"/>
      <c r="UTH195" s="479"/>
      <c r="UTI195" s="479"/>
      <c r="UTJ195" s="479"/>
      <c r="UTK195" s="479"/>
      <c r="UTL195" s="479"/>
      <c r="UTM195" s="479"/>
      <c r="UTN195" s="479"/>
      <c r="UTO195" s="479"/>
      <c r="UTP195" s="479"/>
      <c r="UTQ195" s="479"/>
      <c r="UTR195" s="479"/>
      <c r="UTS195" s="479"/>
      <c r="UTT195" s="479"/>
      <c r="UTU195" s="479"/>
      <c r="UTV195" s="479"/>
      <c r="UTW195" s="479"/>
      <c r="UTX195" s="479"/>
      <c r="UTY195" s="479"/>
      <c r="UTZ195" s="479"/>
      <c r="UUA195" s="479"/>
      <c r="UUB195" s="479"/>
      <c r="UUC195" s="479"/>
      <c r="UUD195" s="479"/>
      <c r="UUE195" s="479"/>
      <c r="UUF195" s="479"/>
      <c r="UUG195" s="479"/>
      <c r="UUH195" s="479"/>
      <c r="UUI195" s="479"/>
      <c r="UUJ195" s="479"/>
      <c r="UUK195" s="479"/>
      <c r="UUL195" s="479"/>
      <c r="UUM195" s="479"/>
      <c r="UUN195" s="479"/>
      <c r="UUO195" s="479"/>
      <c r="UUP195" s="479"/>
      <c r="UUQ195" s="479"/>
      <c r="UUR195" s="479"/>
      <c r="UUS195" s="479"/>
      <c r="UUT195" s="479"/>
      <c r="UUU195" s="479"/>
      <c r="UUV195" s="479"/>
      <c r="UUW195" s="479"/>
      <c r="UUX195" s="479"/>
      <c r="UUY195" s="479"/>
      <c r="UUZ195" s="479"/>
      <c r="UVA195" s="479"/>
      <c r="UVB195" s="479"/>
      <c r="UVC195" s="479"/>
      <c r="UVD195" s="479"/>
      <c r="UVE195" s="479"/>
      <c r="UVF195" s="479"/>
      <c r="UVG195" s="479"/>
      <c r="UVH195" s="479"/>
      <c r="UVI195" s="479"/>
      <c r="UVJ195" s="479"/>
      <c r="UVK195" s="479"/>
      <c r="UVL195" s="479"/>
      <c r="UVM195" s="479"/>
      <c r="UVN195" s="479"/>
      <c r="UVO195" s="479"/>
      <c r="UVP195" s="479"/>
      <c r="UVQ195" s="479"/>
      <c r="UVR195" s="479"/>
      <c r="UVS195" s="479"/>
      <c r="UVT195" s="479"/>
      <c r="UVU195" s="479"/>
      <c r="UVV195" s="479"/>
      <c r="UVW195" s="479"/>
      <c r="UVX195" s="479"/>
      <c r="UVY195" s="479"/>
      <c r="UVZ195" s="479"/>
      <c r="UWA195" s="479"/>
      <c r="UWB195" s="479"/>
      <c r="UWC195" s="479"/>
      <c r="UWD195" s="479"/>
      <c r="UWE195" s="479"/>
      <c r="UWF195" s="479"/>
      <c r="UWG195" s="479"/>
      <c r="UWH195" s="479"/>
      <c r="UWI195" s="479"/>
      <c r="UWJ195" s="479"/>
      <c r="UWK195" s="479"/>
      <c r="UWL195" s="479"/>
      <c r="UWM195" s="479"/>
      <c r="UWN195" s="479"/>
      <c r="UWO195" s="479"/>
      <c r="UWP195" s="479"/>
      <c r="UWQ195" s="479"/>
      <c r="UWR195" s="479"/>
      <c r="UWS195" s="479"/>
      <c r="UWT195" s="479"/>
      <c r="UWU195" s="479"/>
      <c r="UWV195" s="479"/>
      <c r="UWW195" s="479"/>
      <c r="UWX195" s="479"/>
      <c r="UWY195" s="479"/>
      <c r="UWZ195" s="479"/>
      <c r="UXA195" s="479"/>
      <c r="UXB195" s="479"/>
      <c r="UXC195" s="479"/>
      <c r="UXD195" s="479"/>
      <c r="UXE195" s="479"/>
      <c r="UXF195" s="479"/>
      <c r="UXG195" s="479"/>
      <c r="UXH195" s="479"/>
      <c r="UXI195" s="479"/>
      <c r="UXJ195" s="479"/>
      <c r="UXK195" s="479"/>
      <c r="UXL195" s="479"/>
      <c r="UXM195" s="479"/>
      <c r="UXN195" s="479"/>
      <c r="UXO195" s="479"/>
      <c r="UXP195" s="479"/>
      <c r="UXQ195" s="479"/>
      <c r="UXR195" s="479"/>
      <c r="UXS195" s="479"/>
      <c r="UXT195" s="479"/>
      <c r="UXU195" s="479"/>
      <c r="UXV195" s="479"/>
      <c r="UXW195" s="479"/>
      <c r="UXX195" s="479"/>
      <c r="UXY195" s="479"/>
      <c r="UXZ195" s="479"/>
      <c r="UYA195" s="479"/>
      <c r="UYB195" s="479"/>
      <c r="UYC195" s="479"/>
      <c r="UYD195" s="479"/>
      <c r="UYE195" s="479"/>
      <c r="UYF195" s="479"/>
      <c r="UYG195" s="479"/>
      <c r="UYH195" s="479"/>
      <c r="UYI195" s="479"/>
      <c r="UYJ195" s="479"/>
      <c r="UYK195" s="479"/>
      <c r="UYL195" s="479"/>
      <c r="UYM195" s="479"/>
      <c r="UYN195" s="479"/>
      <c r="UYO195" s="479"/>
      <c r="UYP195" s="479"/>
      <c r="UYQ195" s="479"/>
      <c r="UYR195" s="479"/>
      <c r="UYS195" s="479"/>
      <c r="UYT195" s="479"/>
      <c r="UYU195" s="479"/>
      <c r="UYV195" s="479"/>
      <c r="UYW195" s="479"/>
      <c r="UYX195" s="479"/>
      <c r="UYY195" s="479"/>
      <c r="UYZ195" s="479"/>
      <c r="UZA195" s="479"/>
      <c r="UZB195" s="479"/>
      <c r="UZC195" s="479"/>
      <c r="UZD195" s="479"/>
      <c r="UZE195" s="479"/>
      <c r="UZF195" s="479"/>
      <c r="UZG195" s="479"/>
      <c r="UZH195" s="479"/>
      <c r="UZI195" s="479"/>
      <c r="UZJ195" s="479"/>
      <c r="UZK195" s="479"/>
      <c r="UZL195" s="479"/>
      <c r="UZM195" s="479"/>
      <c r="UZN195" s="479"/>
      <c r="UZO195" s="479"/>
      <c r="UZP195" s="479"/>
      <c r="UZQ195" s="479"/>
      <c r="UZR195" s="479"/>
      <c r="UZS195" s="479"/>
      <c r="UZT195" s="479"/>
      <c r="UZU195" s="479"/>
      <c r="UZV195" s="479"/>
      <c r="UZW195" s="479"/>
      <c r="UZX195" s="479"/>
      <c r="UZY195" s="479"/>
      <c r="UZZ195" s="479"/>
      <c r="VAA195" s="479"/>
      <c r="VAB195" s="479"/>
      <c r="VAC195" s="479"/>
      <c r="VAD195" s="479"/>
      <c r="VAE195" s="479"/>
      <c r="VAF195" s="479"/>
      <c r="VAG195" s="479"/>
      <c r="VAH195" s="479"/>
      <c r="VAI195" s="479"/>
      <c r="VAJ195" s="479"/>
      <c r="VAK195" s="479"/>
      <c r="VAL195" s="479"/>
      <c r="VAM195" s="479"/>
      <c r="VAN195" s="479"/>
      <c r="VAO195" s="479"/>
      <c r="VAP195" s="479"/>
      <c r="VAQ195" s="479"/>
      <c r="VAR195" s="479"/>
      <c r="VAS195" s="479"/>
      <c r="VAT195" s="479"/>
      <c r="VAU195" s="479"/>
      <c r="VAV195" s="479"/>
      <c r="VAW195" s="479"/>
      <c r="VAX195" s="479"/>
      <c r="VAY195" s="479"/>
      <c r="VAZ195" s="479"/>
      <c r="VBA195" s="479"/>
      <c r="VBB195" s="479"/>
      <c r="VBC195" s="479"/>
      <c r="VBD195" s="479"/>
      <c r="VBE195" s="479"/>
      <c r="VBF195" s="479"/>
      <c r="VBG195" s="479"/>
      <c r="VBH195" s="479"/>
      <c r="VBI195" s="479"/>
      <c r="VBJ195" s="479"/>
      <c r="VBK195" s="479"/>
      <c r="VBL195" s="479"/>
      <c r="VBM195" s="479"/>
      <c r="VBN195" s="479"/>
      <c r="VBO195" s="479"/>
      <c r="VBP195" s="479"/>
      <c r="VBQ195" s="479"/>
      <c r="VBR195" s="479"/>
      <c r="VBS195" s="479"/>
      <c r="VBT195" s="479"/>
      <c r="VBU195" s="479"/>
      <c r="VBV195" s="479"/>
      <c r="VBW195" s="479"/>
      <c r="VBX195" s="479"/>
      <c r="VBY195" s="479"/>
      <c r="VBZ195" s="479"/>
      <c r="VCA195" s="479"/>
      <c r="VCB195" s="479"/>
      <c r="VCC195" s="479"/>
      <c r="VCD195" s="479"/>
      <c r="VCE195" s="479"/>
      <c r="VCF195" s="479"/>
      <c r="VCG195" s="479"/>
      <c r="VCH195" s="479"/>
      <c r="VCI195" s="479"/>
      <c r="VCJ195" s="479"/>
      <c r="VCK195" s="479"/>
      <c r="VCL195" s="479"/>
      <c r="VCM195" s="479"/>
      <c r="VCN195" s="479"/>
      <c r="VCO195" s="479"/>
      <c r="VCP195" s="479"/>
      <c r="VCQ195" s="479"/>
      <c r="VCR195" s="479"/>
      <c r="VCS195" s="479"/>
      <c r="VCT195" s="479"/>
      <c r="VCU195" s="479"/>
      <c r="VCV195" s="479"/>
      <c r="VCW195" s="479"/>
      <c r="VCX195" s="479"/>
      <c r="VCY195" s="479"/>
      <c r="VCZ195" s="479"/>
      <c r="VDA195" s="479"/>
      <c r="VDB195" s="479"/>
      <c r="VDC195" s="479"/>
      <c r="VDD195" s="479"/>
      <c r="VDE195" s="479"/>
      <c r="VDF195" s="479"/>
      <c r="VDG195" s="479"/>
      <c r="VDH195" s="479"/>
      <c r="VDI195" s="479"/>
      <c r="VDJ195" s="479"/>
      <c r="VDK195" s="479"/>
      <c r="VDL195" s="479"/>
      <c r="VDM195" s="479"/>
      <c r="VDN195" s="479"/>
      <c r="VDO195" s="479"/>
      <c r="VDP195" s="479"/>
      <c r="VDQ195" s="479"/>
      <c r="VDR195" s="479"/>
      <c r="VDS195" s="479"/>
      <c r="VDT195" s="479"/>
      <c r="VDU195" s="479"/>
      <c r="VDV195" s="479"/>
      <c r="VDW195" s="479"/>
      <c r="VDX195" s="479"/>
      <c r="VDY195" s="479"/>
      <c r="VDZ195" s="479"/>
      <c r="VEA195" s="479"/>
      <c r="VEB195" s="479"/>
      <c r="VEC195" s="479"/>
      <c r="VED195" s="479"/>
      <c r="VEE195" s="479"/>
      <c r="VEF195" s="479"/>
      <c r="VEG195" s="479"/>
      <c r="VEH195" s="479"/>
      <c r="VEI195" s="479"/>
      <c r="VEJ195" s="479"/>
      <c r="VEK195" s="479"/>
      <c r="VEL195" s="479"/>
      <c r="VEM195" s="479"/>
      <c r="VEN195" s="479"/>
      <c r="VEO195" s="479"/>
      <c r="VEP195" s="479"/>
      <c r="VEQ195" s="479"/>
      <c r="VER195" s="479"/>
      <c r="VES195" s="479"/>
      <c r="VET195" s="479"/>
      <c r="VEU195" s="479"/>
      <c r="VEV195" s="479"/>
      <c r="VEW195" s="479"/>
      <c r="VEX195" s="479"/>
      <c r="VEY195" s="479"/>
      <c r="VEZ195" s="479"/>
      <c r="VFA195" s="479"/>
      <c r="VFB195" s="479"/>
      <c r="VFC195" s="479"/>
      <c r="VFD195" s="479"/>
      <c r="VFE195" s="479"/>
      <c r="VFF195" s="479"/>
      <c r="VFG195" s="479"/>
      <c r="VFH195" s="479"/>
      <c r="VFI195" s="479"/>
      <c r="VFJ195" s="479"/>
      <c r="VFK195" s="479"/>
      <c r="VFL195" s="479"/>
      <c r="VFM195" s="479"/>
      <c r="VFN195" s="479"/>
      <c r="VFO195" s="479"/>
      <c r="VFP195" s="479"/>
      <c r="VFQ195" s="479"/>
      <c r="VFR195" s="479"/>
      <c r="VFS195" s="479"/>
      <c r="VFT195" s="479"/>
      <c r="VFU195" s="479"/>
      <c r="VFV195" s="479"/>
      <c r="VFW195" s="479"/>
      <c r="VFX195" s="479"/>
      <c r="VFY195" s="479"/>
      <c r="VFZ195" s="479"/>
      <c r="VGA195" s="479"/>
      <c r="VGB195" s="479"/>
      <c r="VGC195" s="479"/>
      <c r="VGD195" s="479"/>
      <c r="VGE195" s="479"/>
      <c r="VGF195" s="479"/>
      <c r="VGG195" s="479"/>
      <c r="VGH195" s="479"/>
      <c r="VGI195" s="479"/>
      <c r="VGJ195" s="479"/>
      <c r="VGK195" s="479"/>
      <c r="VGL195" s="479"/>
      <c r="VGM195" s="479"/>
      <c r="VGN195" s="479"/>
      <c r="VGO195" s="479"/>
      <c r="VGP195" s="479"/>
      <c r="VGQ195" s="479"/>
      <c r="VGR195" s="479"/>
      <c r="VGS195" s="479"/>
      <c r="VGT195" s="479"/>
      <c r="VGU195" s="479"/>
      <c r="VGV195" s="479"/>
      <c r="VGW195" s="479"/>
      <c r="VGX195" s="479"/>
      <c r="VGY195" s="479"/>
      <c r="VGZ195" s="479"/>
      <c r="VHA195" s="479"/>
      <c r="VHB195" s="479"/>
      <c r="VHC195" s="479"/>
      <c r="VHD195" s="479"/>
      <c r="VHE195" s="479"/>
      <c r="VHF195" s="479"/>
      <c r="VHG195" s="479"/>
      <c r="VHH195" s="479"/>
      <c r="VHI195" s="479"/>
      <c r="VHJ195" s="479"/>
      <c r="VHK195" s="479"/>
      <c r="VHL195" s="479"/>
      <c r="VHM195" s="479"/>
      <c r="VHN195" s="479"/>
      <c r="VHO195" s="479"/>
      <c r="VHP195" s="479"/>
      <c r="VHQ195" s="479"/>
      <c r="VHR195" s="479"/>
      <c r="VHS195" s="479"/>
      <c r="VHT195" s="479"/>
      <c r="VHU195" s="479"/>
      <c r="VHV195" s="479"/>
      <c r="VHW195" s="479"/>
      <c r="VHX195" s="479"/>
      <c r="VHY195" s="479"/>
      <c r="VHZ195" s="479"/>
      <c r="VIA195" s="479"/>
      <c r="VIB195" s="479"/>
      <c r="VIC195" s="479"/>
      <c r="VID195" s="479"/>
      <c r="VIE195" s="479"/>
      <c r="VIF195" s="479"/>
      <c r="VIG195" s="479"/>
      <c r="VIH195" s="479"/>
      <c r="VII195" s="479"/>
      <c r="VIJ195" s="479"/>
      <c r="VIK195" s="479"/>
      <c r="VIL195" s="479"/>
      <c r="VIM195" s="479"/>
      <c r="VIN195" s="479"/>
      <c r="VIO195" s="479"/>
      <c r="VIP195" s="479"/>
      <c r="VIQ195" s="479"/>
      <c r="VIR195" s="479"/>
      <c r="VIS195" s="479"/>
      <c r="VIT195" s="479"/>
      <c r="VIU195" s="479"/>
      <c r="VIV195" s="479"/>
      <c r="VIW195" s="479"/>
      <c r="VIX195" s="479"/>
      <c r="VIY195" s="479"/>
      <c r="VIZ195" s="479"/>
      <c r="VJA195" s="479"/>
      <c r="VJB195" s="479"/>
      <c r="VJC195" s="479"/>
      <c r="VJD195" s="479"/>
      <c r="VJE195" s="479"/>
      <c r="VJF195" s="479"/>
      <c r="VJG195" s="479"/>
      <c r="VJH195" s="479"/>
      <c r="VJI195" s="479"/>
      <c r="VJJ195" s="479"/>
      <c r="VJK195" s="479"/>
      <c r="VJL195" s="479"/>
      <c r="VJM195" s="479"/>
      <c r="VJN195" s="479"/>
      <c r="VJO195" s="479"/>
      <c r="VJP195" s="479"/>
      <c r="VJQ195" s="479"/>
      <c r="VJR195" s="479"/>
      <c r="VJS195" s="479"/>
      <c r="VJT195" s="479"/>
      <c r="VJU195" s="479"/>
      <c r="VJV195" s="479"/>
      <c r="VJW195" s="479"/>
      <c r="VJX195" s="479"/>
      <c r="VJY195" s="479"/>
      <c r="VJZ195" s="479"/>
      <c r="VKA195" s="479"/>
      <c r="VKB195" s="479"/>
      <c r="VKC195" s="479"/>
      <c r="VKD195" s="479"/>
      <c r="VKE195" s="479"/>
      <c r="VKF195" s="479"/>
      <c r="VKG195" s="479"/>
      <c r="VKH195" s="479"/>
      <c r="VKI195" s="479"/>
      <c r="VKJ195" s="479"/>
      <c r="VKK195" s="479"/>
      <c r="VKL195" s="479"/>
      <c r="VKM195" s="479"/>
      <c r="VKN195" s="479"/>
      <c r="VKO195" s="479"/>
      <c r="VKP195" s="479"/>
      <c r="VKQ195" s="479"/>
      <c r="VKR195" s="479"/>
      <c r="VKS195" s="479"/>
      <c r="VKT195" s="479"/>
      <c r="VKU195" s="479"/>
      <c r="VKV195" s="479"/>
      <c r="VKW195" s="479"/>
      <c r="VKX195" s="479"/>
      <c r="VKY195" s="479"/>
      <c r="VKZ195" s="479"/>
      <c r="VLA195" s="479"/>
      <c r="VLB195" s="479"/>
      <c r="VLC195" s="479"/>
      <c r="VLD195" s="479"/>
      <c r="VLE195" s="479"/>
      <c r="VLF195" s="479"/>
      <c r="VLG195" s="479"/>
      <c r="VLH195" s="479"/>
      <c r="VLI195" s="479"/>
      <c r="VLJ195" s="479"/>
      <c r="VLK195" s="479"/>
      <c r="VLL195" s="479"/>
      <c r="VLM195" s="479"/>
      <c r="VLN195" s="479"/>
      <c r="VLO195" s="479"/>
      <c r="VLP195" s="479"/>
      <c r="VLQ195" s="479"/>
      <c r="VLR195" s="479"/>
      <c r="VLS195" s="479"/>
      <c r="VLT195" s="479"/>
      <c r="VLU195" s="479"/>
      <c r="VLV195" s="479"/>
      <c r="VLW195" s="479"/>
      <c r="VLX195" s="479"/>
      <c r="VLY195" s="479"/>
      <c r="VLZ195" s="479"/>
      <c r="VMA195" s="479"/>
      <c r="VMB195" s="479"/>
      <c r="VMC195" s="479"/>
      <c r="VMD195" s="479"/>
      <c r="VME195" s="479"/>
      <c r="VMF195" s="479"/>
      <c r="VMG195" s="479"/>
      <c r="VMH195" s="479"/>
      <c r="VMI195" s="479"/>
      <c r="VMJ195" s="479"/>
      <c r="VMK195" s="479"/>
      <c r="VML195" s="479"/>
      <c r="VMM195" s="479"/>
      <c r="VMN195" s="479"/>
      <c r="VMO195" s="479"/>
      <c r="VMP195" s="479"/>
      <c r="VMQ195" s="479"/>
      <c r="VMR195" s="479"/>
      <c r="VMS195" s="479"/>
      <c r="VMT195" s="479"/>
      <c r="VMU195" s="479"/>
      <c r="VMV195" s="479"/>
      <c r="VMW195" s="479"/>
      <c r="VMX195" s="479"/>
      <c r="VMY195" s="479"/>
      <c r="VMZ195" s="479"/>
      <c r="VNA195" s="479"/>
      <c r="VNB195" s="479"/>
      <c r="VNC195" s="479"/>
      <c r="VND195" s="479"/>
      <c r="VNE195" s="479"/>
      <c r="VNF195" s="479"/>
      <c r="VNG195" s="479"/>
      <c r="VNH195" s="479"/>
      <c r="VNI195" s="479"/>
      <c r="VNJ195" s="479"/>
      <c r="VNK195" s="479"/>
      <c r="VNL195" s="479"/>
      <c r="VNM195" s="479"/>
      <c r="VNN195" s="479"/>
      <c r="VNO195" s="479"/>
      <c r="VNP195" s="479"/>
      <c r="VNQ195" s="479"/>
      <c r="VNR195" s="479"/>
      <c r="VNS195" s="479"/>
      <c r="VNT195" s="479"/>
      <c r="VNU195" s="479"/>
      <c r="VNV195" s="479"/>
      <c r="VNW195" s="479"/>
      <c r="VNX195" s="479"/>
      <c r="VNY195" s="479"/>
      <c r="VNZ195" s="479"/>
      <c r="VOA195" s="479"/>
      <c r="VOB195" s="479"/>
      <c r="VOC195" s="479"/>
      <c r="VOD195" s="479"/>
      <c r="VOE195" s="479"/>
      <c r="VOF195" s="479"/>
      <c r="VOG195" s="479"/>
      <c r="VOH195" s="479"/>
      <c r="VOI195" s="479"/>
      <c r="VOJ195" s="479"/>
      <c r="VOK195" s="479"/>
      <c r="VOL195" s="479"/>
      <c r="VOM195" s="479"/>
      <c r="VON195" s="479"/>
      <c r="VOO195" s="479"/>
      <c r="VOP195" s="479"/>
      <c r="VOQ195" s="479"/>
      <c r="VOR195" s="479"/>
      <c r="VOS195" s="479"/>
      <c r="VOT195" s="479"/>
      <c r="VOU195" s="479"/>
      <c r="VOV195" s="479"/>
      <c r="VOW195" s="479"/>
      <c r="VOX195" s="479"/>
      <c r="VOY195" s="479"/>
      <c r="VOZ195" s="479"/>
      <c r="VPA195" s="479"/>
      <c r="VPB195" s="479"/>
      <c r="VPC195" s="479"/>
      <c r="VPD195" s="479"/>
      <c r="VPE195" s="479"/>
      <c r="VPF195" s="479"/>
      <c r="VPG195" s="479"/>
      <c r="VPH195" s="479"/>
      <c r="VPI195" s="479"/>
      <c r="VPJ195" s="479"/>
      <c r="VPK195" s="479"/>
      <c r="VPL195" s="479"/>
      <c r="VPM195" s="479"/>
      <c r="VPN195" s="479"/>
      <c r="VPO195" s="479"/>
      <c r="VPP195" s="479"/>
      <c r="VPQ195" s="479"/>
      <c r="VPR195" s="479"/>
      <c r="VPS195" s="479"/>
      <c r="VPT195" s="479"/>
      <c r="VPU195" s="479"/>
      <c r="VPV195" s="479"/>
      <c r="VPW195" s="479"/>
      <c r="VPX195" s="479"/>
      <c r="VPY195" s="479"/>
      <c r="VPZ195" s="479"/>
      <c r="VQA195" s="479"/>
      <c r="VQB195" s="479"/>
      <c r="VQC195" s="479"/>
      <c r="VQD195" s="479"/>
      <c r="VQE195" s="479"/>
      <c r="VQF195" s="479"/>
      <c r="VQG195" s="479"/>
      <c r="VQH195" s="479"/>
      <c r="VQI195" s="479"/>
      <c r="VQJ195" s="479"/>
      <c r="VQK195" s="479"/>
      <c r="VQL195" s="479"/>
      <c r="VQM195" s="479"/>
      <c r="VQN195" s="479"/>
      <c r="VQO195" s="479"/>
      <c r="VQP195" s="479"/>
      <c r="VQQ195" s="479"/>
      <c r="VQR195" s="479"/>
      <c r="VQS195" s="479"/>
      <c r="VQT195" s="479"/>
      <c r="VQU195" s="479"/>
      <c r="VQV195" s="479"/>
      <c r="VQW195" s="479"/>
      <c r="VQX195" s="479"/>
      <c r="VQY195" s="479"/>
      <c r="VQZ195" s="479"/>
      <c r="VRA195" s="479"/>
      <c r="VRB195" s="479"/>
      <c r="VRC195" s="479"/>
      <c r="VRD195" s="479"/>
      <c r="VRE195" s="479"/>
      <c r="VRF195" s="479"/>
      <c r="VRG195" s="479"/>
      <c r="VRH195" s="479"/>
      <c r="VRI195" s="479"/>
      <c r="VRJ195" s="479"/>
      <c r="VRK195" s="479"/>
      <c r="VRL195" s="479"/>
      <c r="VRM195" s="479"/>
      <c r="VRN195" s="479"/>
      <c r="VRO195" s="479"/>
      <c r="VRP195" s="479"/>
      <c r="VRQ195" s="479"/>
      <c r="VRR195" s="479"/>
      <c r="VRS195" s="479"/>
      <c r="VRT195" s="479"/>
      <c r="VRU195" s="479"/>
      <c r="VRV195" s="479"/>
      <c r="VRW195" s="479"/>
      <c r="VRX195" s="479"/>
      <c r="VRY195" s="479"/>
      <c r="VRZ195" s="479"/>
      <c r="VSA195" s="479"/>
      <c r="VSB195" s="479"/>
      <c r="VSC195" s="479"/>
      <c r="VSD195" s="479"/>
      <c r="VSE195" s="479"/>
      <c r="VSF195" s="479"/>
      <c r="VSG195" s="479"/>
      <c r="VSH195" s="479"/>
      <c r="VSI195" s="479"/>
      <c r="VSJ195" s="479"/>
      <c r="VSK195" s="479"/>
      <c r="VSL195" s="479"/>
      <c r="VSM195" s="479"/>
      <c r="VSN195" s="479"/>
      <c r="VSO195" s="479"/>
      <c r="VSP195" s="479"/>
      <c r="VSQ195" s="479"/>
      <c r="VSR195" s="479"/>
      <c r="VSS195" s="479"/>
      <c r="VST195" s="479"/>
      <c r="VSU195" s="479"/>
      <c r="VSV195" s="479"/>
      <c r="VSW195" s="479"/>
      <c r="VSX195" s="479"/>
      <c r="VSY195" s="479"/>
      <c r="VSZ195" s="479"/>
      <c r="VTA195" s="479"/>
      <c r="VTB195" s="479"/>
      <c r="VTC195" s="479"/>
      <c r="VTD195" s="479"/>
      <c r="VTE195" s="479"/>
      <c r="VTF195" s="479"/>
      <c r="VTG195" s="479"/>
      <c r="VTH195" s="479"/>
      <c r="VTI195" s="479"/>
      <c r="VTJ195" s="479"/>
      <c r="VTK195" s="479"/>
      <c r="VTL195" s="479"/>
      <c r="VTM195" s="479"/>
      <c r="VTN195" s="479"/>
      <c r="VTO195" s="479"/>
      <c r="VTP195" s="479"/>
      <c r="VTQ195" s="479"/>
      <c r="VTR195" s="479"/>
      <c r="VTS195" s="479"/>
      <c r="VTT195" s="479"/>
      <c r="VTU195" s="479"/>
      <c r="VTV195" s="479"/>
      <c r="VTW195" s="479"/>
      <c r="VTX195" s="479"/>
      <c r="VTY195" s="479"/>
      <c r="VTZ195" s="479"/>
      <c r="VUA195" s="479"/>
      <c r="VUB195" s="479"/>
      <c r="VUC195" s="479"/>
      <c r="VUD195" s="479"/>
      <c r="VUE195" s="479"/>
      <c r="VUF195" s="479"/>
      <c r="VUG195" s="479"/>
      <c r="VUH195" s="479"/>
      <c r="VUI195" s="479"/>
      <c r="VUJ195" s="479"/>
      <c r="VUK195" s="479"/>
      <c r="VUL195" s="479"/>
      <c r="VUM195" s="479"/>
      <c r="VUN195" s="479"/>
      <c r="VUO195" s="479"/>
      <c r="VUP195" s="479"/>
      <c r="VUQ195" s="479"/>
      <c r="VUR195" s="479"/>
      <c r="VUS195" s="479"/>
      <c r="VUT195" s="479"/>
      <c r="VUU195" s="479"/>
      <c r="VUV195" s="479"/>
      <c r="VUW195" s="479"/>
      <c r="VUX195" s="479"/>
      <c r="VUY195" s="479"/>
      <c r="VUZ195" s="479"/>
      <c r="VVA195" s="479"/>
      <c r="VVB195" s="479"/>
      <c r="VVC195" s="479"/>
      <c r="VVD195" s="479"/>
      <c r="VVE195" s="479"/>
      <c r="VVF195" s="479"/>
      <c r="VVG195" s="479"/>
      <c r="VVH195" s="479"/>
      <c r="VVI195" s="479"/>
      <c r="VVJ195" s="479"/>
      <c r="VVK195" s="479"/>
      <c r="VVL195" s="479"/>
      <c r="VVM195" s="479"/>
      <c r="VVN195" s="479"/>
      <c r="VVO195" s="479"/>
      <c r="VVP195" s="479"/>
      <c r="VVQ195" s="479"/>
      <c r="VVR195" s="479"/>
      <c r="VVS195" s="479"/>
      <c r="VVT195" s="479"/>
      <c r="VVU195" s="479"/>
      <c r="VVV195" s="479"/>
      <c r="VVW195" s="479"/>
      <c r="VVX195" s="479"/>
      <c r="VVY195" s="479"/>
      <c r="VVZ195" s="479"/>
      <c r="VWA195" s="479"/>
      <c r="VWB195" s="479"/>
      <c r="VWC195" s="479"/>
      <c r="VWD195" s="479"/>
      <c r="VWE195" s="479"/>
      <c r="VWF195" s="479"/>
      <c r="VWG195" s="479"/>
      <c r="VWH195" s="479"/>
      <c r="VWI195" s="479"/>
      <c r="VWJ195" s="479"/>
      <c r="VWK195" s="479"/>
      <c r="VWL195" s="479"/>
      <c r="VWM195" s="479"/>
      <c r="VWN195" s="479"/>
      <c r="VWO195" s="479"/>
      <c r="VWP195" s="479"/>
      <c r="VWQ195" s="479"/>
      <c r="VWR195" s="479"/>
      <c r="VWS195" s="479"/>
      <c r="VWT195" s="479"/>
      <c r="VWU195" s="479"/>
      <c r="VWV195" s="479"/>
      <c r="VWW195" s="479"/>
      <c r="VWX195" s="479"/>
      <c r="VWY195" s="479"/>
      <c r="VWZ195" s="479"/>
      <c r="VXA195" s="479"/>
      <c r="VXB195" s="479"/>
      <c r="VXC195" s="479"/>
      <c r="VXD195" s="479"/>
      <c r="VXE195" s="479"/>
      <c r="VXF195" s="479"/>
      <c r="VXG195" s="479"/>
      <c r="VXH195" s="479"/>
      <c r="VXI195" s="479"/>
      <c r="VXJ195" s="479"/>
      <c r="VXK195" s="479"/>
      <c r="VXL195" s="479"/>
      <c r="VXM195" s="479"/>
      <c r="VXN195" s="479"/>
      <c r="VXO195" s="479"/>
      <c r="VXP195" s="479"/>
      <c r="VXQ195" s="479"/>
      <c r="VXR195" s="479"/>
      <c r="VXS195" s="479"/>
      <c r="VXT195" s="479"/>
      <c r="VXU195" s="479"/>
      <c r="VXV195" s="479"/>
      <c r="VXW195" s="479"/>
      <c r="VXX195" s="479"/>
      <c r="VXY195" s="479"/>
      <c r="VXZ195" s="479"/>
      <c r="VYA195" s="479"/>
      <c r="VYB195" s="479"/>
      <c r="VYC195" s="479"/>
      <c r="VYD195" s="479"/>
      <c r="VYE195" s="479"/>
      <c r="VYF195" s="479"/>
      <c r="VYG195" s="479"/>
      <c r="VYH195" s="479"/>
      <c r="VYI195" s="479"/>
      <c r="VYJ195" s="479"/>
      <c r="VYK195" s="479"/>
      <c r="VYL195" s="479"/>
      <c r="VYM195" s="479"/>
      <c r="VYN195" s="479"/>
      <c r="VYO195" s="479"/>
      <c r="VYP195" s="479"/>
      <c r="VYQ195" s="479"/>
      <c r="VYR195" s="479"/>
      <c r="VYS195" s="479"/>
      <c r="VYT195" s="479"/>
      <c r="VYU195" s="479"/>
      <c r="VYV195" s="479"/>
      <c r="VYW195" s="479"/>
      <c r="VYX195" s="479"/>
      <c r="VYY195" s="479"/>
      <c r="VYZ195" s="479"/>
      <c r="VZA195" s="479"/>
      <c r="VZB195" s="479"/>
      <c r="VZC195" s="479"/>
      <c r="VZD195" s="479"/>
      <c r="VZE195" s="479"/>
      <c r="VZF195" s="479"/>
      <c r="VZG195" s="479"/>
      <c r="VZH195" s="479"/>
      <c r="VZI195" s="479"/>
      <c r="VZJ195" s="479"/>
      <c r="VZK195" s="479"/>
      <c r="VZL195" s="479"/>
      <c r="VZM195" s="479"/>
      <c r="VZN195" s="479"/>
      <c r="VZO195" s="479"/>
      <c r="VZP195" s="479"/>
      <c r="VZQ195" s="479"/>
      <c r="VZR195" s="479"/>
      <c r="VZS195" s="479"/>
      <c r="VZT195" s="479"/>
      <c r="VZU195" s="479"/>
      <c r="VZV195" s="479"/>
      <c r="VZW195" s="479"/>
      <c r="VZX195" s="479"/>
      <c r="VZY195" s="479"/>
      <c r="VZZ195" s="479"/>
      <c r="WAA195" s="479"/>
      <c r="WAB195" s="479"/>
      <c r="WAC195" s="479"/>
      <c r="WAD195" s="479"/>
      <c r="WAE195" s="479"/>
      <c r="WAF195" s="479"/>
      <c r="WAG195" s="479"/>
      <c r="WAH195" s="479"/>
      <c r="WAI195" s="479"/>
      <c r="WAJ195" s="479"/>
      <c r="WAK195" s="479"/>
      <c r="WAL195" s="479"/>
      <c r="WAM195" s="479"/>
      <c r="WAN195" s="479"/>
      <c r="WAO195" s="479"/>
      <c r="WAP195" s="479"/>
      <c r="WAQ195" s="479"/>
      <c r="WAR195" s="479"/>
      <c r="WAS195" s="479"/>
      <c r="WAT195" s="479"/>
      <c r="WAU195" s="479"/>
      <c r="WAV195" s="479"/>
      <c r="WAW195" s="479"/>
      <c r="WAX195" s="479"/>
      <c r="WAY195" s="479"/>
      <c r="WAZ195" s="479"/>
      <c r="WBA195" s="479"/>
      <c r="WBB195" s="479"/>
      <c r="WBC195" s="479"/>
      <c r="WBD195" s="479"/>
      <c r="WBE195" s="479"/>
      <c r="WBF195" s="479"/>
      <c r="WBG195" s="479"/>
      <c r="WBH195" s="479"/>
      <c r="WBI195" s="479"/>
      <c r="WBJ195" s="479"/>
      <c r="WBK195" s="479"/>
      <c r="WBL195" s="479"/>
      <c r="WBM195" s="479"/>
      <c r="WBN195" s="479"/>
      <c r="WBO195" s="479"/>
      <c r="WBP195" s="479"/>
      <c r="WBQ195" s="479"/>
      <c r="WBR195" s="479"/>
      <c r="WBS195" s="479"/>
      <c r="WBT195" s="479"/>
      <c r="WBU195" s="479"/>
      <c r="WBV195" s="479"/>
      <c r="WBW195" s="479"/>
      <c r="WBX195" s="479"/>
      <c r="WBY195" s="479"/>
      <c r="WBZ195" s="479"/>
      <c r="WCA195" s="479"/>
      <c r="WCB195" s="479"/>
      <c r="WCC195" s="479"/>
      <c r="WCD195" s="479"/>
      <c r="WCE195" s="479"/>
      <c r="WCF195" s="479"/>
      <c r="WCG195" s="479"/>
      <c r="WCH195" s="479"/>
      <c r="WCI195" s="479"/>
      <c r="WCJ195" s="479"/>
      <c r="WCK195" s="479"/>
      <c r="WCL195" s="479"/>
      <c r="WCM195" s="479"/>
      <c r="WCN195" s="479"/>
      <c r="WCO195" s="479"/>
      <c r="WCP195" s="479"/>
      <c r="WCQ195" s="479"/>
      <c r="WCR195" s="479"/>
      <c r="WCS195" s="479"/>
      <c r="WCT195" s="479"/>
      <c r="WCU195" s="479"/>
      <c r="WCV195" s="479"/>
      <c r="WCW195" s="479"/>
      <c r="WCX195" s="479"/>
      <c r="WCY195" s="479"/>
      <c r="WCZ195" s="479"/>
      <c r="WDA195" s="479"/>
      <c r="WDB195" s="479"/>
      <c r="WDC195" s="479"/>
      <c r="WDD195" s="479"/>
      <c r="WDE195" s="479"/>
      <c r="WDF195" s="479"/>
      <c r="WDG195" s="479"/>
      <c r="WDH195" s="479"/>
      <c r="WDI195" s="479"/>
      <c r="WDJ195" s="479"/>
      <c r="WDK195" s="479"/>
      <c r="WDL195" s="479"/>
      <c r="WDM195" s="479"/>
      <c r="WDN195" s="479"/>
      <c r="WDO195" s="479"/>
      <c r="WDP195" s="479"/>
      <c r="WDQ195" s="479"/>
      <c r="WDR195" s="479"/>
      <c r="WDS195" s="479"/>
      <c r="WDT195" s="479"/>
      <c r="WDU195" s="479"/>
      <c r="WDV195" s="479"/>
      <c r="WDW195" s="479"/>
      <c r="WDX195" s="479"/>
      <c r="WDY195" s="479"/>
      <c r="WDZ195" s="479"/>
      <c r="WEA195" s="479"/>
      <c r="WEB195" s="479"/>
      <c r="WEC195" s="479"/>
      <c r="WED195" s="479"/>
      <c r="WEE195" s="479"/>
      <c r="WEF195" s="479"/>
      <c r="WEG195" s="479"/>
      <c r="WEH195" s="479"/>
      <c r="WEI195" s="479"/>
      <c r="WEJ195" s="479"/>
      <c r="WEK195" s="479"/>
      <c r="WEL195" s="479"/>
      <c r="WEM195" s="479"/>
      <c r="WEN195" s="479"/>
      <c r="WEO195" s="479"/>
      <c r="WEP195" s="479"/>
      <c r="WEQ195" s="479"/>
      <c r="WER195" s="479"/>
      <c r="WES195" s="479"/>
      <c r="WET195" s="479"/>
      <c r="WEU195" s="479"/>
      <c r="WEV195" s="479"/>
      <c r="WEW195" s="479"/>
      <c r="WEX195" s="479"/>
      <c r="WEY195" s="479"/>
      <c r="WEZ195" s="479"/>
      <c r="WFA195" s="479"/>
      <c r="WFB195" s="479"/>
      <c r="WFC195" s="479"/>
      <c r="WFD195" s="479"/>
      <c r="WFE195" s="479"/>
      <c r="WFF195" s="479"/>
      <c r="WFG195" s="479"/>
      <c r="WFH195" s="479"/>
      <c r="WFI195" s="479"/>
      <c r="WFJ195" s="479"/>
      <c r="WFK195" s="479"/>
      <c r="WFL195" s="479"/>
      <c r="WFM195" s="479"/>
      <c r="WFN195" s="479"/>
      <c r="WFO195" s="479"/>
      <c r="WFP195" s="479"/>
      <c r="WFQ195" s="479"/>
      <c r="WFR195" s="479"/>
      <c r="WFS195" s="479"/>
      <c r="WFT195" s="479"/>
      <c r="WFU195" s="479"/>
      <c r="WFV195" s="479"/>
      <c r="WFW195" s="479"/>
      <c r="WFX195" s="479"/>
      <c r="WFY195" s="479"/>
      <c r="WFZ195" s="479"/>
      <c r="WGA195" s="479"/>
      <c r="WGB195" s="479"/>
      <c r="WGC195" s="479"/>
      <c r="WGD195" s="479"/>
      <c r="WGE195" s="479"/>
      <c r="WGF195" s="479"/>
      <c r="WGG195" s="479"/>
      <c r="WGH195" s="479"/>
      <c r="WGI195" s="479"/>
      <c r="WGJ195" s="479"/>
      <c r="WGK195" s="479"/>
      <c r="WGL195" s="479"/>
      <c r="WGM195" s="479"/>
      <c r="WGN195" s="479"/>
      <c r="WGO195" s="479"/>
      <c r="WGP195" s="479"/>
      <c r="WGQ195" s="479"/>
      <c r="WGR195" s="479"/>
      <c r="WGS195" s="479"/>
      <c r="WGT195" s="479"/>
      <c r="WGU195" s="479"/>
      <c r="WGV195" s="479"/>
      <c r="WGW195" s="479"/>
      <c r="WGX195" s="479"/>
      <c r="WGY195" s="479"/>
      <c r="WGZ195" s="479"/>
      <c r="WHA195" s="479"/>
      <c r="WHB195" s="479"/>
      <c r="WHC195" s="479"/>
      <c r="WHD195" s="479"/>
      <c r="WHE195" s="479"/>
      <c r="WHF195" s="479"/>
      <c r="WHG195" s="479"/>
      <c r="WHH195" s="479"/>
      <c r="WHI195" s="479"/>
      <c r="WHJ195" s="479"/>
      <c r="WHK195" s="479"/>
      <c r="WHL195" s="479"/>
      <c r="WHM195" s="479"/>
      <c r="WHN195" s="479"/>
      <c r="WHO195" s="479"/>
      <c r="WHP195" s="479"/>
      <c r="WHQ195" s="479"/>
      <c r="WHR195" s="479"/>
      <c r="WHS195" s="479"/>
      <c r="WHT195" s="479"/>
      <c r="WHU195" s="479"/>
      <c r="WHV195" s="479"/>
      <c r="WHW195" s="479"/>
      <c r="WHX195" s="479"/>
      <c r="WHY195" s="479"/>
      <c r="WHZ195" s="479"/>
      <c r="WIA195" s="479"/>
      <c r="WIB195" s="479"/>
      <c r="WIC195" s="479"/>
      <c r="WID195" s="479"/>
      <c r="WIE195" s="479"/>
      <c r="WIF195" s="479"/>
      <c r="WIG195" s="479"/>
      <c r="WIH195" s="479"/>
      <c r="WII195" s="479"/>
      <c r="WIJ195" s="479"/>
      <c r="WIK195" s="479"/>
      <c r="WIL195" s="479"/>
      <c r="WIM195" s="479"/>
      <c r="WIN195" s="479"/>
      <c r="WIO195" s="479"/>
      <c r="WIP195" s="479"/>
      <c r="WIQ195" s="479"/>
      <c r="WIR195" s="479"/>
      <c r="WIS195" s="479"/>
      <c r="WIT195" s="479"/>
      <c r="WIU195" s="479"/>
      <c r="WIV195" s="479"/>
      <c r="WIW195" s="479"/>
      <c r="WIX195" s="479"/>
      <c r="WIY195" s="479"/>
      <c r="WIZ195" s="479"/>
      <c r="WJA195" s="479"/>
      <c r="WJB195" s="479"/>
      <c r="WJC195" s="479"/>
      <c r="WJD195" s="479"/>
      <c r="WJE195" s="479"/>
      <c r="WJF195" s="479"/>
      <c r="WJG195" s="479"/>
      <c r="WJH195" s="479"/>
      <c r="WJI195" s="479"/>
      <c r="WJJ195" s="479"/>
      <c r="WJK195" s="479"/>
      <c r="WJL195" s="479"/>
      <c r="WJM195" s="479"/>
      <c r="WJN195" s="479"/>
      <c r="WJO195" s="479"/>
      <c r="WJP195" s="479"/>
      <c r="WJQ195" s="479"/>
      <c r="WJR195" s="479"/>
      <c r="WJS195" s="479"/>
      <c r="WJT195" s="479"/>
      <c r="WJU195" s="479"/>
      <c r="WJV195" s="479"/>
      <c r="WJW195" s="479"/>
      <c r="WJX195" s="479"/>
      <c r="WJY195" s="479"/>
      <c r="WJZ195" s="479"/>
      <c r="WKA195" s="479"/>
      <c r="WKB195" s="479"/>
      <c r="WKC195" s="479"/>
      <c r="WKD195" s="479"/>
      <c r="WKE195" s="479"/>
      <c r="WKF195" s="479"/>
      <c r="WKG195" s="479"/>
      <c r="WKH195" s="479"/>
      <c r="WKI195" s="479"/>
      <c r="WKJ195" s="479"/>
      <c r="WKK195" s="479"/>
      <c r="WKL195" s="479"/>
      <c r="WKM195" s="479"/>
      <c r="WKN195" s="479"/>
      <c r="WKO195" s="479"/>
      <c r="WKP195" s="479"/>
      <c r="WKQ195" s="479"/>
      <c r="WKR195" s="479"/>
      <c r="WKS195" s="479"/>
      <c r="WKT195" s="479"/>
      <c r="WKU195" s="479"/>
      <c r="WKV195" s="479"/>
      <c r="WKW195" s="479"/>
      <c r="WKX195" s="479"/>
      <c r="WKY195" s="479"/>
      <c r="WKZ195" s="479"/>
      <c r="WLA195" s="479"/>
      <c r="WLB195" s="479"/>
      <c r="WLC195" s="479"/>
      <c r="WLD195" s="479"/>
      <c r="WLE195" s="479"/>
      <c r="WLF195" s="479"/>
      <c r="WLG195" s="479"/>
      <c r="WLH195" s="479"/>
      <c r="WLI195" s="479"/>
      <c r="WLJ195" s="479"/>
      <c r="WLK195" s="479"/>
      <c r="WLL195" s="479"/>
      <c r="WLM195" s="479"/>
      <c r="WLN195" s="479"/>
      <c r="WLO195" s="479"/>
      <c r="WLP195" s="479"/>
      <c r="WLQ195" s="479"/>
      <c r="WLR195" s="479"/>
      <c r="WLS195" s="479"/>
      <c r="WLT195" s="479"/>
      <c r="WLU195" s="479"/>
      <c r="WLV195" s="479"/>
      <c r="WLW195" s="479"/>
      <c r="WLX195" s="479"/>
      <c r="WLY195" s="479"/>
      <c r="WLZ195" s="479"/>
      <c r="WMA195" s="479"/>
      <c r="WMB195" s="479"/>
      <c r="WMC195" s="479"/>
      <c r="WMD195" s="479"/>
      <c r="WME195" s="479"/>
      <c r="WMF195" s="479"/>
      <c r="WMG195" s="479"/>
      <c r="WMH195" s="479"/>
      <c r="WMI195" s="479"/>
      <c r="WMJ195" s="479"/>
      <c r="WMK195" s="479"/>
      <c r="WML195" s="479"/>
      <c r="WMM195" s="479"/>
      <c r="WMN195" s="479"/>
      <c r="WMO195" s="479"/>
      <c r="WMP195" s="479"/>
      <c r="WMQ195" s="479"/>
      <c r="WMR195" s="479"/>
      <c r="WMS195" s="479"/>
      <c r="WMT195" s="479"/>
      <c r="WMU195" s="479"/>
      <c r="WMV195" s="479"/>
      <c r="WMW195" s="479"/>
      <c r="WMX195" s="479"/>
      <c r="WMY195" s="479"/>
      <c r="WMZ195" s="479"/>
      <c r="WNA195" s="479"/>
      <c r="WNB195" s="479"/>
      <c r="WNC195" s="479"/>
      <c r="WND195" s="479"/>
      <c r="WNE195" s="479"/>
      <c r="WNF195" s="479"/>
      <c r="WNG195" s="479"/>
      <c r="WNH195" s="479"/>
      <c r="WNI195" s="479"/>
      <c r="WNJ195" s="479"/>
      <c r="WNK195" s="479"/>
      <c r="WNL195" s="479"/>
      <c r="WNM195" s="479"/>
      <c r="WNN195" s="479"/>
      <c r="WNO195" s="479"/>
      <c r="WNP195" s="479"/>
      <c r="WNQ195" s="479"/>
      <c r="WNR195" s="479"/>
      <c r="WNS195" s="479"/>
      <c r="WNT195" s="479"/>
      <c r="WNU195" s="479"/>
      <c r="WNV195" s="479"/>
      <c r="WNW195" s="479"/>
      <c r="WNX195" s="479"/>
      <c r="WNY195" s="479"/>
      <c r="WNZ195" s="479"/>
      <c r="WOA195" s="479"/>
      <c r="WOB195" s="479"/>
      <c r="WOC195" s="479"/>
      <c r="WOD195" s="479"/>
      <c r="WOE195" s="479"/>
      <c r="WOF195" s="479"/>
      <c r="WOG195" s="479"/>
      <c r="WOH195" s="479"/>
      <c r="WOI195" s="479"/>
      <c r="WOJ195" s="479"/>
      <c r="WOK195" s="479"/>
      <c r="WOL195" s="479"/>
      <c r="WOM195" s="479"/>
      <c r="WON195" s="479"/>
      <c r="WOO195" s="479"/>
      <c r="WOP195" s="479"/>
      <c r="WOQ195" s="479"/>
      <c r="WOR195" s="479"/>
      <c r="WOS195" s="479"/>
      <c r="WOT195" s="479"/>
      <c r="WOU195" s="479"/>
      <c r="WOV195" s="479"/>
      <c r="WOW195" s="479"/>
      <c r="WOX195" s="479"/>
      <c r="WOY195" s="479"/>
      <c r="WOZ195" s="479"/>
      <c r="WPA195" s="479"/>
      <c r="WPB195" s="479"/>
      <c r="WPC195" s="479"/>
      <c r="WPD195" s="479"/>
      <c r="WPE195" s="479"/>
      <c r="WPF195" s="479"/>
      <c r="WPG195" s="479"/>
      <c r="WPH195" s="479"/>
      <c r="WPI195" s="479"/>
      <c r="WPJ195" s="479"/>
      <c r="WPK195" s="479"/>
      <c r="WPL195" s="479"/>
      <c r="WPM195" s="479"/>
      <c r="WPN195" s="479"/>
      <c r="WPO195" s="479"/>
      <c r="WPP195" s="479"/>
      <c r="WPQ195" s="479"/>
      <c r="WPR195" s="479"/>
      <c r="WPS195" s="479"/>
      <c r="WPT195" s="479"/>
      <c r="WPU195" s="479"/>
      <c r="WPV195" s="479"/>
      <c r="WPW195" s="479"/>
      <c r="WPX195" s="479"/>
      <c r="WPY195" s="479"/>
      <c r="WPZ195" s="479"/>
      <c r="WQA195" s="479"/>
      <c r="WQB195" s="479"/>
      <c r="WQC195" s="479"/>
      <c r="WQD195" s="479"/>
      <c r="WQE195" s="479"/>
      <c r="WQF195" s="479"/>
      <c r="WQG195" s="479"/>
      <c r="WQH195" s="479"/>
      <c r="WQI195" s="479"/>
      <c r="WQJ195" s="479"/>
      <c r="WQK195" s="479"/>
      <c r="WQL195" s="479"/>
      <c r="WQM195" s="479"/>
      <c r="WQN195" s="479"/>
      <c r="WQO195" s="479"/>
      <c r="WQP195" s="479"/>
      <c r="WQQ195" s="479"/>
      <c r="WQR195" s="479"/>
      <c r="WQS195" s="479"/>
      <c r="WQT195" s="479"/>
      <c r="WQU195" s="479"/>
      <c r="WQV195" s="479"/>
      <c r="WQW195" s="479"/>
      <c r="WQX195" s="479"/>
      <c r="WQY195" s="479"/>
      <c r="WQZ195" s="479"/>
      <c r="WRA195" s="479"/>
      <c r="WRB195" s="479"/>
      <c r="WRC195" s="479"/>
      <c r="WRD195" s="479"/>
      <c r="WRE195" s="479"/>
      <c r="WRF195" s="479"/>
      <c r="WRG195" s="479"/>
      <c r="WRH195" s="479"/>
      <c r="WRI195" s="479"/>
      <c r="WRJ195" s="479"/>
      <c r="WRK195" s="479"/>
      <c r="WRL195" s="479"/>
      <c r="WRM195" s="479"/>
      <c r="WRN195" s="479"/>
      <c r="WRO195" s="479"/>
      <c r="WRP195" s="479"/>
      <c r="WRQ195" s="479"/>
      <c r="WRR195" s="479"/>
      <c r="WRS195" s="479"/>
      <c r="WRT195" s="479"/>
      <c r="WRU195" s="479"/>
      <c r="WRV195" s="479"/>
      <c r="WRW195" s="479"/>
      <c r="WRX195" s="479"/>
      <c r="WRY195" s="479"/>
      <c r="WRZ195" s="479"/>
      <c r="WSA195" s="479"/>
      <c r="WSB195" s="479"/>
      <c r="WSC195" s="479"/>
      <c r="WSD195" s="479"/>
      <c r="WSE195" s="479"/>
      <c r="WSF195" s="479"/>
      <c r="WSG195" s="479"/>
      <c r="WSH195" s="479"/>
      <c r="WSI195" s="479"/>
      <c r="WSJ195" s="479"/>
      <c r="WSK195" s="479"/>
      <c r="WSL195" s="479"/>
      <c r="WSM195" s="479"/>
      <c r="WSN195" s="479"/>
      <c r="WSO195" s="479"/>
      <c r="WSP195" s="479"/>
      <c r="WSQ195" s="479"/>
      <c r="WSR195" s="479"/>
      <c r="WSS195" s="479"/>
      <c r="WST195" s="479"/>
      <c r="WSU195" s="479"/>
      <c r="WSV195" s="479"/>
      <c r="WSW195" s="479"/>
      <c r="WSX195" s="479"/>
      <c r="WSY195" s="479"/>
      <c r="WSZ195" s="479"/>
      <c r="WTA195" s="479"/>
      <c r="WTB195" s="479"/>
      <c r="WTC195" s="479"/>
      <c r="WTD195" s="479"/>
      <c r="WTE195" s="479"/>
      <c r="WTF195" s="479"/>
      <c r="WTG195" s="479"/>
      <c r="WTH195" s="479"/>
      <c r="WTI195" s="479"/>
      <c r="WTJ195" s="479"/>
      <c r="WTK195" s="479"/>
      <c r="WTL195" s="479"/>
      <c r="WTM195" s="479"/>
      <c r="WTN195" s="479"/>
      <c r="WTO195" s="479"/>
      <c r="WTP195" s="479"/>
      <c r="WTQ195" s="479"/>
      <c r="WTR195" s="479"/>
      <c r="WTS195" s="479"/>
      <c r="WTT195" s="479"/>
      <c r="WTU195" s="479"/>
      <c r="WTV195" s="479"/>
      <c r="WTW195" s="479"/>
      <c r="WTX195" s="479"/>
      <c r="WTY195" s="479"/>
      <c r="WTZ195" s="479"/>
      <c r="WUA195" s="479"/>
      <c r="WUB195" s="479"/>
      <c r="WUC195" s="479"/>
      <c r="WUD195" s="479"/>
      <c r="WUE195" s="479"/>
      <c r="WUF195" s="479"/>
      <c r="WUG195" s="479"/>
      <c r="WUH195" s="479"/>
      <c r="WUI195" s="479"/>
      <c r="WUJ195" s="479"/>
      <c r="WUK195" s="479"/>
      <c r="WUL195" s="479"/>
      <c r="WUM195" s="479"/>
      <c r="WUN195" s="479"/>
      <c r="WUO195" s="479"/>
      <c r="WUP195" s="479"/>
      <c r="WUQ195" s="479"/>
      <c r="WUR195" s="479"/>
      <c r="WUS195" s="479"/>
      <c r="WUT195" s="479"/>
      <c r="WUU195" s="479"/>
      <c r="WUV195" s="479"/>
      <c r="WUW195" s="479"/>
      <c r="WUX195" s="479"/>
      <c r="WUY195" s="479"/>
      <c r="WUZ195" s="479"/>
      <c r="WVA195" s="479"/>
      <c r="WVB195" s="479"/>
      <c r="WVC195" s="479"/>
      <c r="WVD195" s="479"/>
      <c r="WVE195" s="479"/>
      <c r="WVF195" s="479"/>
      <c r="WVG195" s="479"/>
      <c r="WVH195" s="479"/>
      <c r="WVI195" s="479"/>
      <c r="WVJ195" s="479"/>
      <c r="WVK195" s="479"/>
      <c r="WVL195" s="479"/>
      <c r="WVM195" s="479"/>
      <c r="WVN195" s="479"/>
      <c r="WVO195" s="479"/>
      <c r="WVP195" s="479"/>
      <c r="WVQ195" s="479"/>
      <c r="WVR195" s="479"/>
      <c r="WVS195" s="479"/>
      <c r="WVT195" s="479"/>
      <c r="WVU195" s="479"/>
      <c r="WVV195" s="479"/>
      <c r="WVW195" s="479"/>
      <c r="WVX195" s="479"/>
      <c r="WVY195" s="479"/>
      <c r="WVZ195" s="479"/>
      <c r="WWA195" s="479"/>
      <c r="WWB195" s="479"/>
      <c r="WWC195" s="479"/>
      <c r="WWD195" s="479"/>
      <c r="WWE195" s="479"/>
      <c r="WWF195" s="479"/>
      <c r="WWG195" s="479"/>
      <c r="WWH195" s="479"/>
      <c r="WWI195" s="479"/>
      <c r="WWJ195" s="479"/>
      <c r="WWK195" s="479"/>
      <c r="WWL195" s="479"/>
      <c r="WWM195" s="479"/>
      <c r="WWN195" s="479"/>
      <c r="WWO195" s="479"/>
      <c r="WWP195" s="479"/>
      <c r="WWQ195" s="479"/>
      <c r="WWR195" s="479"/>
      <c r="WWS195" s="479"/>
      <c r="WWT195" s="479"/>
      <c r="WWU195" s="479"/>
      <c r="WWV195" s="479"/>
      <c r="WWW195" s="479"/>
      <c r="WWX195" s="479"/>
      <c r="WWY195" s="479"/>
      <c r="WWZ195" s="479"/>
      <c r="WXA195" s="479"/>
      <c r="WXB195" s="479"/>
      <c r="WXC195" s="479"/>
      <c r="WXD195" s="479"/>
      <c r="WXE195" s="479"/>
      <c r="WXF195" s="479"/>
      <c r="WXG195" s="479"/>
      <c r="WXH195" s="479"/>
      <c r="WXI195" s="479"/>
      <c r="WXJ195" s="479"/>
      <c r="WXK195" s="479"/>
      <c r="WXL195" s="479"/>
      <c r="WXM195" s="479"/>
      <c r="WXN195" s="479"/>
      <c r="WXO195" s="479"/>
      <c r="WXP195" s="479"/>
      <c r="WXQ195" s="479"/>
      <c r="WXR195" s="479"/>
      <c r="WXS195" s="479"/>
      <c r="WXT195" s="479"/>
      <c r="WXU195" s="479"/>
      <c r="WXV195" s="479"/>
      <c r="WXW195" s="479"/>
      <c r="WXX195" s="479"/>
      <c r="WXY195" s="479"/>
      <c r="WXZ195" s="479"/>
      <c r="WYA195" s="479"/>
      <c r="WYB195" s="479"/>
      <c r="WYC195" s="479"/>
      <c r="WYD195" s="479"/>
      <c r="WYE195" s="479"/>
      <c r="WYF195" s="479"/>
      <c r="WYG195" s="479"/>
      <c r="WYH195" s="479"/>
      <c r="WYI195" s="479"/>
      <c r="WYJ195" s="479"/>
      <c r="WYK195" s="479"/>
      <c r="WYL195" s="479"/>
      <c r="WYM195" s="479"/>
      <c r="WYN195" s="479"/>
      <c r="WYO195" s="479"/>
      <c r="WYP195" s="479"/>
      <c r="WYQ195" s="479"/>
      <c r="WYR195" s="479"/>
      <c r="WYS195" s="479"/>
      <c r="WYT195" s="479"/>
      <c r="WYU195" s="479"/>
      <c r="WYV195" s="479"/>
      <c r="WYW195" s="479"/>
      <c r="WYX195" s="479"/>
      <c r="WYY195" s="479"/>
      <c r="WYZ195" s="479"/>
      <c r="WZA195" s="479"/>
      <c r="WZB195" s="479"/>
      <c r="WZC195" s="479"/>
      <c r="WZD195" s="479"/>
      <c r="WZE195" s="479"/>
      <c r="WZF195" s="479"/>
      <c r="WZG195" s="479"/>
      <c r="WZH195" s="479"/>
      <c r="WZI195" s="479"/>
      <c r="WZJ195" s="479"/>
      <c r="WZK195" s="479"/>
      <c r="WZL195" s="479"/>
      <c r="WZM195" s="479"/>
      <c r="WZN195" s="479"/>
      <c r="WZO195" s="479"/>
      <c r="WZP195" s="479"/>
      <c r="WZQ195" s="479"/>
      <c r="WZR195" s="479"/>
      <c r="WZS195" s="479"/>
      <c r="WZT195" s="479"/>
      <c r="WZU195" s="479"/>
      <c r="WZV195" s="479"/>
      <c r="WZW195" s="479"/>
      <c r="WZX195" s="479"/>
      <c r="WZY195" s="479"/>
      <c r="WZZ195" s="479"/>
      <c r="XAA195" s="479"/>
      <c r="XAB195" s="479"/>
      <c r="XAC195" s="479"/>
      <c r="XAD195" s="479"/>
      <c r="XAE195" s="479"/>
      <c r="XAF195" s="479"/>
      <c r="XAG195" s="479"/>
      <c r="XAH195" s="479"/>
      <c r="XAI195" s="479"/>
      <c r="XAJ195" s="479"/>
      <c r="XAK195" s="479"/>
      <c r="XAL195" s="479"/>
      <c r="XAM195" s="479"/>
      <c r="XAN195" s="479"/>
      <c r="XAO195" s="479"/>
      <c r="XAP195" s="479"/>
      <c r="XAQ195" s="479"/>
      <c r="XAR195" s="479"/>
      <c r="XAS195" s="479"/>
      <c r="XAT195" s="479"/>
      <c r="XAU195" s="479"/>
      <c r="XAV195" s="479"/>
      <c r="XAW195" s="479"/>
      <c r="XAX195" s="479"/>
      <c r="XAY195" s="479"/>
      <c r="XAZ195" s="479"/>
      <c r="XBA195" s="479"/>
      <c r="XBB195" s="479"/>
      <c r="XBC195" s="479"/>
      <c r="XBD195" s="479"/>
      <c r="XBE195" s="479"/>
      <c r="XBF195" s="479"/>
      <c r="XBG195" s="479"/>
      <c r="XBH195" s="479"/>
      <c r="XBI195" s="479"/>
      <c r="XBJ195" s="479"/>
      <c r="XBK195" s="479"/>
      <c r="XBL195" s="479"/>
      <c r="XBM195" s="479"/>
      <c r="XBN195" s="479"/>
      <c r="XBO195" s="479"/>
      <c r="XBP195" s="479"/>
      <c r="XBQ195" s="479"/>
      <c r="XBR195" s="479"/>
      <c r="XBS195" s="479"/>
      <c r="XBT195" s="479"/>
      <c r="XBU195" s="479"/>
      <c r="XBV195" s="479"/>
      <c r="XBW195" s="479"/>
      <c r="XBX195" s="479"/>
      <c r="XBY195" s="479"/>
      <c r="XBZ195" s="479"/>
      <c r="XCA195" s="479"/>
      <c r="XCB195" s="479"/>
      <c r="XCC195" s="479"/>
      <c r="XCD195" s="479"/>
      <c r="XCE195" s="479"/>
      <c r="XCF195" s="479"/>
      <c r="XCG195" s="479"/>
      <c r="XCH195" s="479"/>
      <c r="XCI195" s="479"/>
      <c r="XCJ195" s="479"/>
      <c r="XCK195" s="479"/>
      <c r="XCL195" s="479"/>
      <c r="XCM195" s="479"/>
      <c r="XCN195" s="479"/>
      <c r="XCO195" s="479"/>
      <c r="XCP195" s="479"/>
      <c r="XCQ195" s="479"/>
      <c r="XCR195" s="479"/>
      <c r="XCS195" s="479"/>
      <c r="XCT195" s="479"/>
      <c r="XCU195" s="479"/>
      <c r="XCV195" s="479"/>
      <c r="XCW195" s="479"/>
      <c r="XCX195" s="479"/>
      <c r="XCY195" s="479"/>
      <c r="XCZ195" s="479"/>
      <c r="XDA195" s="479"/>
      <c r="XDB195" s="479"/>
      <c r="XDC195" s="479"/>
      <c r="XDD195" s="479"/>
      <c r="XDE195" s="479"/>
      <c r="XDF195" s="479"/>
      <c r="XDG195" s="479"/>
      <c r="XDH195" s="479"/>
      <c r="XDI195" s="479"/>
      <c r="XDJ195" s="479"/>
      <c r="XDK195" s="479"/>
      <c r="XDL195" s="479"/>
      <c r="XDM195" s="479"/>
      <c r="XDN195" s="479"/>
      <c r="XDO195" s="479"/>
      <c r="XDP195" s="479"/>
      <c r="XDQ195" s="479"/>
      <c r="XDR195" s="479"/>
      <c r="XDS195" s="479"/>
      <c r="XDT195" s="479"/>
      <c r="XDU195" s="479"/>
      <c r="XDV195" s="479"/>
      <c r="XDW195" s="479"/>
      <c r="XDX195" s="479"/>
      <c r="XDY195" s="479"/>
      <c r="XDZ195" s="479"/>
      <c r="XEA195" s="479"/>
      <c r="XEB195" s="479"/>
      <c r="XEC195" s="479"/>
      <c r="XED195" s="479"/>
      <c r="XEE195" s="479"/>
      <c r="XEF195" s="479"/>
      <c r="XEG195" s="479"/>
      <c r="XEH195" s="479"/>
      <c r="XEI195" s="479"/>
      <c r="XEJ195" s="479"/>
      <c r="XEK195" s="479"/>
      <c r="XEL195" s="479"/>
      <c r="XEM195" s="479"/>
      <c r="XEN195" s="479"/>
      <c r="XEO195" s="479"/>
      <c r="XEP195" s="479"/>
      <c r="XEQ195" s="479"/>
      <c r="XER195" s="479"/>
      <c r="XES195" s="479"/>
      <c r="XET195" s="479"/>
      <c r="XEU195" s="479"/>
      <c r="XEV195" s="479"/>
      <c r="XEW195" s="479"/>
      <c r="XEX195" s="479"/>
      <c r="XEY195" s="479"/>
      <c r="XEZ195" s="479"/>
      <c r="XFA195" s="479"/>
      <c r="XFB195" s="479"/>
      <c r="XFC195" s="479"/>
      <c r="XFD195" s="479"/>
    </row>
    <row r="196" spans="1:16384" s="77" customFormat="1" ht="25.5" customHeight="1" thickBot="1" x14ac:dyDescent="0.65">
      <c r="A196" s="193">
        <v>2</v>
      </c>
      <c r="B196" s="196"/>
      <c r="C196" s="198"/>
      <c r="D196" s="195"/>
      <c r="E196" s="273"/>
      <c r="F196" s="234"/>
      <c r="G196" s="234"/>
      <c r="H196" s="235"/>
      <c r="I196" s="140"/>
      <c r="J196" s="140"/>
      <c r="K196" s="140"/>
      <c r="L196" s="479"/>
      <c r="M196" s="479"/>
      <c r="N196" s="479"/>
      <c r="O196" s="479"/>
      <c r="P196" s="479"/>
      <c r="Q196" s="479"/>
      <c r="R196" s="479"/>
      <c r="S196" s="479"/>
      <c r="T196" s="479"/>
      <c r="U196" s="479"/>
      <c r="V196" s="479"/>
      <c r="W196" s="479"/>
      <c r="X196" s="479"/>
      <c r="Y196" s="479"/>
      <c r="Z196" s="479"/>
      <c r="AA196" s="479"/>
      <c r="AB196" s="479"/>
      <c r="AC196" s="479"/>
      <c r="AD196" s="479"/>
      <c r="AE196" s="479"/>
      <c r="AF196" s="479"/>
      <c r="AG196" s="479"/>
      <c r="AH196" s="479"/>
      <c r="AI196" s="479"/>
      <c r="AJ196" s="479"/>
      <c r="AK196" s="479"/>
      <c r="AL196" s="479"/>
      <c r="AM196" s="479"/>
      <c r="AN196" s="479"/>
      <c r="AO196" s="479"/>
      <c r="AP196" s="479"/>
      <c r="AQ196" s="479"/>
      <c r="AR196" s="479"/>
      <c r="AS196" s="479"/>
      <c r="AT196" s="479"/>
      <c r="AU196" s="479"/>
      <c r="AV196" s="479"/>
      <c r="AW196" s="479"/>
      <c r="AX196" s="479"/>
      <c r="AY196" s="479"/>
      <c r="AZ196" s="479"/>
      <c r="BA196" s="479"/>
      <c r="BB196" s="479"/>
      <c r="BC196" s="479"/>
      <c r="BD196" s="479"/>
      <c r="BE196" s="479"/>
      <c r="BF196" s="479"/>
      <c r="BG196" s="479"/>
      <c r="BH196" s="479"/>
      <c r="BI196" s="479"/>
      <c r="BJ196" s="479"/>
      <c r="BK196" s="479"/>
      <c r="BL196" s="479"/>
      <c r="BM196" s="479"/>
      <c r="BN196" s="479"/>
      <c r="BO196" s="479"/>
      <c r="BP196" s="479"/>
      <c r="BQ196" s="479"/>
      <c r="BR196" s="479"/>
      <c r="BS196" s="479"/>
      <c r="BT196" s="479"/>
      <c r="BU196" s="479"/>
      <c r="BV196" s="479"/>
      <c r="BW196" s="479"/>
      <c r="BX196" s="479"/>
      <c r="BY196" s="479"/>
      <c r="BZ196" s="479"/>
      <c r="CA196" s="479"/>
      <c r="CB196" s="479"/>
      <c r="CC196" s="479"/>
      <c r="CD196" s="479"/>
      <c r="CE196" s="479"/>
      <c r="CF196" s="479"/>
      <c r="CG196" s="479"/>
      <c r="CH196" s="479"/>
      <c r="CI196" s="479"/>
      <c r="CJ196" s="479"/>
      <c r="CK196" s="479"/>
      <c r="CL196" s="479"/>
      <c r="CM196" s="479"/>
      <c r="CN196" s="479"/>
      <c r="CO196" s="479"/>
      <c r="CP196" s="479"/>
      <c r="CQ196" s="479"/>
      <c r="CR196" s="479"/>
      <c r="CS196" s="479"/>
      <c r="CT196" s="479"/>
      <c r="CU196" s="479"/>
      <c r="CV196" s="479"/>
      <c r="CW196" s="479"/>
      <c r="CX196" s="479"/>
      <c r="CY196" s="479"/>
      <c r="CZ196" s="479"/>
      <c r="DA196" s="479"/>
      <c r="DB196" s="479"/>
      <c r="DC196" s="479"/>
      <c r="DD196" s="479"/>
      <c r="DE196" s="479"/>
      <c r="DF196" s="479"/>
      <c r="DG196" s="479"/>
      <c r="DH196" s="479"/>
      <c r="DI196" s="479"/>
      <c r="DJ196" s="479"/>
      <c r="DK196" s="479"/>
      <c r="DL196" s="479"/>
      <c r="DM196" s="479"/>
      <c r="DN196" s="479"/>
      <c r="DO196" s="479"/>
      <c r="DP196" s="479"/>
      <c r="DQ196" s="479"/>
      <c r="DR196" s="479"/>
      <c r="DS196" s="479"/>
      <c r="DT196" s="479"/>
      <c r="DU196" s="479"/>
      <c r="DV196" s="479"/>
      <c r="DW196" s="479"/>
      <c r="DX196" s="479"/>
      <c r="DY196" s="479"/>
      <c r="DZ196" s="479"/>
      <c r="EA196" s="479"/>
      <c r="EB196" s="479"/>
      <c r="EC196" s="479"/>
      <c r="ED196" s="479"/>
      <c r="EE196" s="479"/>
      <c r="EF196" s="479"/>
      <c r="EG196" s="479"/>
      <c r="EH196" s="479"/>
      <c r="EI196" s="479"/>
      <c r="EJ196" s="479"/>
      <c r="EK196" s="479"/>
      <c r="EL196" s="479"/>
      <c r="EM196" s="479"/>
      <c r="EN196" s="479"/>
      <c r="EO196" s="479"/>
      <c r="EP196" s="479"/>
      <c r="EQ196" s="479"/>
      <c r="ER196" s="479"/>
      <c r="ES196" s="479"/>
      <c r="ET196" s="479"/>
      <c r="EU196" s="479"/>
      <c r="EV196" s="479"/>
      <c r="EW196" s="479"/>
      <c r="EX196" s="479"/>
      <c r="EY196" s="479"/>
      <c r="EZ196" s="479"/>
      <c r="FA196" s="479"/>
      <c r="FB196" s="479"/>
      <c r="FC196" s="479"/>
      <c r="FD196" s="479"/>
      <c r="FE196" s="479"/>
      <c r="FF196" s="479"/>
      <c r="FG196" s="479"/>
      <c r="FH196" s="479"/>
      <c r="FI196" s="479"/>
      <c r="FJ196" s="479"/>
      <c r="FK196" s="479"/>
      <c r="FL196" s="479"/>
      <c r="FM196" s="479"/>
      <c r="FN196" s="479"/>
      <c r="FO196" s="479"/>
      <c r="FP196" s="479"/>
      <c r="FQ196" s="479"/>
      <c r="FR196" s="479"/>
      <c r="FS196" s="479"/>
      <c r="FT196" s="479"/>
      <c r="FU196" s="479"/>
      <c r="FV196" s="479"/>
      <c r="FW196" s="479"/>
      <c r="FX196" s="479"/>
      <c r="FY196" s="479"/>
      <c r="FZ196" s="479"/>
      <c r="GA196" s="479"/>
      <c r="GB196" s="479"/>
      <c r="GC196" s="479"/>
      <c r="GD196" s="479"/>
      <c r="GE196" s="479"/>
      <c r="GF196" s="479"/>
      <c r="GG196" s="479"/>
      <c r="GH196" s="479"/>
      <c r="GI196" s="479"/>
      <c r="GJ196" s="479"/>
      <c r="GK196" s="479"/>
      <c r="GL196" s="479"/>
      <c r="GM196" s="479"/>
      <c r="GN196" s="479"/>
      <c r="GO196" s="479"/>
      <c r="GP196" s="479"/>
      <c r="GQ196" s="479"/>
      <c r="GR196" s="479"/>
      <c r="GS196" s="479"/>
      <c r="GT196" s="479"/>
      <c r="GU196" s="479"/>
      <c r="GV196" s="479"/>
      <c r="GW196" s="479"/>
      <c r="GX196" s="479"/>
      <c r="GY196" s="479"/>
      <c r="GZ196" s="479"/>
      <c r="HA196" s="479"/>
      <c r="HB196" s="479"/>
      <c r="HC196" s="479"/>
      <c r="HD196" s="479"/>
      <c r="HE196" s="479"/>
      <c r="HF196" s="479"/>
      <c r="HG196" s="479"/>
      <c r="HH196" s="479"/>
      <c r="HI196" s="479"/>
      <c r="HJ196" s="479"/>
      <c r="HK196" s="479"/>
      <c r="HL196" s="479"/>
      <c r="HM196" s="479"/>
      <c r="HN196" s="479"/>
      <c r="HO196" s="479"/>
      <c r="HP196" s="479"/>
      <c r="HQ196" s="479"/>
      <c r="HR196" s="479"/>
      <c r="HS196" s="479"/>
      <c r="HT196" s="479"/>
      <c r="HU196" s="479"/>
      <c r="HV196" s="479"/>
      <c r="HW196" s="479"/>
      <c r="HX196" s="479"/>
      <c r="HY196" s="479"/>
      <c r="HZ196" s="479"/>
      <c r="IA196" s="479"/>
      <c r="IB196" s="479"/>
      <c r="IC196" s="479"/>
      <c r="ID196" s="479"/>
      <c r="IE196" s="479"/>
      <c r="IF196" s="479"/>
      <c r="IG196" s="479"/>
      <c r="IH196" s="479"/>
      <c r="II196" s="479"/>
      <c r="IJ196" s="479"/>
      <c r="IK196" s="479"/>
      <c r="IL196" s="479"/>
      <c r="IM196" s="479"/>
      <c r="IN196" s="479"/>
      <c r="IO196" s="479"/>
      <c r="IP196" s="479"/>
      <c r="IQ196" s="479"/>
      <c r="IR196" s="479"/>
      <c r="IS196" s="479"/>
      <c r="IT196" s="479"/>
      <c r="IU196" s="479"/>
      <c r="IV196" s="479"/>
      <c r="IW196" s="479"/>
      <c r="IX196" s="479"/>
      <c r="IY196" s="479"/>
      <c r="IZ196" s="479"/>
      <c r="JA196" s="479"/>
      <c r="JB196" s="479"/>
      <c r="JC196" s="479"/>
      <c r="JD196" s="479"/>
      <c r="JE196" s="479"/>
      <c r="JF196" s="479"/>
      <c r="JG196" s="479"/>
      <c r="JH196" s="479"/>
      <c r="JI196" s="479"/>
      <c r="JJ196" s="479"/>
      <c r="JK196" s="479"/>
      <c r="JL196" s="479"/>
      <c r="JM196" s="479"/>
      <c r="JN196" s="479"/>
      <c r="JO196" s="479"/>
      <c r="JP196" s="479"/>
      <c r="JQ196" s="479"/>
      <c r="JR196" s="479"/>
      <c r="JS196" s="479"/>
      <c r="JT196" s="479"/>
      <c r="JU196" s="479"/>
      <c r="JV196" s="479"/>
      <c r="JW196" s="479"/>
      <c r="JX196" s="479"/>
      <c r="JY196" s="479"/>
      <c r="JZ196" s="479"/>
      <c r="KA196" s="479"/>
      <c r="KB196" s="479"/>
      <c r="KC196" s="479"/>
      <c r="KD196" s="479"/>
      <c r="KE196" s="479"/>
      <c r="KF196" s="479"/>
      <c r="KG196" s="479"/>
      <c r="KH196" s="479"/>
      <c r="KI196" s="479"/>
      <c r="KJ196" s="479"/>
      <c r="KK196" s="479"/>
      <c r="KL196" s="479"/>
      <c r="KM196" s="479"/>
      <c r="KN196" s="479"/>
      <c r="KO196" s="479"/>
      <c r="KP196" s="479"/>
      <c r="KQ196" s="479"/>
      <c r="KR196" s="479"/>
      <c r="KS196" s="479"/>
      <c r="KT196" s="479"/>
      <c r="KU196" s="479"/>
      <c r="KV196" s="479"/>
      <c r="KW196" s="479"/>
      <c r="KX196" s="479"/>
      <c r="KY196" s="479"/>
      <c r="KZ196" s="479"/>
      <c r="LA196" s="479"/>
      <c r="LB196" s="479"/>
      <c r="LC196" s="479"/>
      <c r="LD196" s="479"/>
      <c r="LE196" s="479"/>
      <c r="LF196" s="479"/>
      <c r="LG196" s="479"/>
      <c r="LH196" s="479"/>
      <c r="LI196" s="479"/>
      <c r="LJ196" s="479"/>
      <c r="LK196" s="479"/>
      <c r="LL196" s="479"/>
      <c r="LM196" s="479"/>
      <c r="LN196" s="479"/>
      <c r="LO196" s="479"/>
      <c r="LP196" s="479"/>
      <c r="LQ196" s="479"/>
      <c r="LR196" s="479"/>
      <c r="LS196" s="479"/>
      <c r="LT196" s="479"/>
      <c r="LU196" s="479"/>
      <c r="LV196" s="479"/>
      <c r="LW196" s="479"/>
      <c r="LX196" s="479"/>
      <c r="LY196" s="479"/>
      <c r="LZ196" s="479"/>
      <c r="MA196" s="479"/>
      <c r="MB196" s="479"/>
      <c r="MC196" s="479"/>
      <c r="MD196" s="479"/>
      <c r="ME196" s="479"/>
      <c r="MF196" s="479"/>
      <c r="MG196" s="479"/>
      <c r="MH196" s="479"/>
      <c r="MI196" s="479"/>
      <c r="MJ196" s="479"/>
      <c r="MK196" s="479"/>
      <c r="ML196" s="479"/>
      <c r="MM196" s="479"/>
      <c r="MN196" s="479"/>
      <c r="MO196" s="479"/>
      <c r="MP196" s="479"/>
      <c r="MQ196" s="479"/>
      <c r="MR196" s="479"/>
      <c r="MS196" s="479"/>
      <c r="MT196" s="479"/>
      <c r="MU196" s="479"/>
      <c r="MV196" s="479"/>
      <c r="MW196" s="479"/>
      <c r="MX196" s="479"/>
      <c r="MY196" s="479"/>
      <c r="MZ196" s="479"/>
      <c r="NA196" s="479"/>
      <c r="NB196" s="479"/>
      <c r="NC196" s="479"/>
      <c r="ND196" s="479"/>
      <c r="NE196" s="479"/>
      <c r="NF196" s="479"/>
      <c r="NG196" s="479"/>
      <c r="NH196" s="479"/>
      <c r="NI196" s="479"/>
      <c r="NJ196" s="479"/>
      <c r="NK196" s="479"/>
      <c r="NL196" s="479"/>
      <c r="NM196" s="479"/>
      <c r="NN196" s="479"/>
      <c r="NO196" s="479"/>
      <c r="NP196" s="479"/>
      <c r="NQ196" s="479"/>
      <c r="NR196" s="479"/>
      <c r="NS196" s="479"/>
      <c r="NT196" s="479"/>
      <c r="NU196" s="479"/>
      <c r="NV196" s="479"/>
      <c r="NW196" s="479"/>
      <c r="NX196" s="479"/>
      <c r="NY196" s="479"/>
      <c r="NZ196" s="479"/>
      <c r="OA196" s="479"/>
      <c r="OB196" s="479"/>
      <c r="OC196" s="479"/>
      <c r="OD196" s="479"/>
      <c r="OE196" s="479"/>
      <c r="OF196" s="479"/>
      <c r="OG196" s="479"/>
      <c r="OH196" s="479"/>
      <c r="OI196" s="479"/>
      <c r="OJ196" s="479"/>
      <c r="OK196" s="479"/>
      <c r="OL196" s="479"/>
      <c r="OM196" s="479"/>
      <c r="ON196" s="479"/>
      <c r="OO196" s="479"/>
      <c r="OP196" s="479"/>
      <c r="OQ196" s="479"/>
      <c r="OR196" s="479"/>
      <c r="OS196" s="479"/>
      <c r="OT196" s="479"/>
      <c r="OU196" s="479"/>
      <c r="OV196" s="479"/>
      <c r="OW196" s="479"/>
      <c r="OX196" s="479"/>
      <c r="OY196" s="479"/>
      <c r="OZ196" s="479"/>
      <c r="PA196" s="479"/>
      <c r="PB196" s="479"/>
      <c r="PC196" s="479"/>
      <c r="PD196" s="479"/>
      <c r="PE196" s="479"/>
      <c r="PF196" s="479"/>
      <c r="PG196" s="479"/>
      <c r="PH196" s="479"/>
      <c r="PI196" s="479"/>
      <c r="PJ196" s="479"/>
      <c r="PK196" s="479"/>
      <c r="PL196" s="479"/>
      <c r="PM196" s="479"/>
      <c r="PN196" s="479"/>
      <c r="PO196" s="479"/>
      <c r="PP196" s="479"/>
      <c r="PQ196" s="479"/>
      <c r="PR196" s="479"/>
      <c r="PS196" s="479"/>
      <c r="PT196" s="479"/>
      <c r="PU196" s="479"/>
      <c r="PV196" s="479"/>
      <c r="PW196" s="479"/>
      <c r="PX196" s="479"/>
      <c r="PY196" s="479"/>
      <c r="PZ196" s="479"/>
      <c r="QA196" s="479"/>
      <c r="QB196" s="479"/>
      <c r="QC196" s="479"/>
      <c r="QD196" s="479"/>
      <c r="QE196" s="479"/>
      <c r="QF196" s="479"/>
      <c r="QG196" s="479"/>
      <c r="QH196" s="479"/>
      <c r="QI196" s="479"/>
      <c r="QJ196" s="479"/>
      <c r="QK196" s="479"/>
      <c r="QL196" s="479"/>
      <c r="QM196" s="479"/>
      <c r="QN196" s="479"/>
      <c r="QO196" s="479"/>
      <c r="QP196" s="479"/>
      <c r="QQ196" s="479"/>
      <c r="QR196" s="479"/>
      <c r="QS196" s="479"/>
      <c r="QT196" s="479"/>
      <c r="QU196" s="479"/>
      <c r="QV196" s="479"/>
      <c r="QW196" s="479"/>
      <c r="QX196" s="479"/>
      <c r="QY196" s="479"/>
      <c r="QZ196" s="479"/>
      <c r="RA196" s="479"/>
      <c r="RB196" s="479"/>
      <c r="RC196" s="479"/>
      <c r="RD196" s="479"/>
      <c r="RE196" s="479"/>
      <c r="RF196" s="479"/>
      <c r="RG196" s="479"/>
      <c r="RH196" s="479"/>
      <c r="RI196" s="479"/>
      <c r="RJ196" s="479"/>
      <c r="RK196" s="479"/>
      <c r="RL196" s="479"/>
      <c r="RM196" s="479"/>
      <c r="RN196" s="479"/>
      <c r="RO196" s="479"/>
      <c r="RP196" s="479"/>
      <c r="RQ196" s="479"/>
      <c r="RR196" s="479"/>
      <c r="RS196" s="479"/>
      <c r="RT196" s="479"/>
      <c r="RU196" s="479"/>
      <c r="RV196" s="479"/>
      <c r="RW196" s="479"/>
      <c r="RX196" s="479"/>
      <c r="RY196" s="479"/>
      <c r="RZ196" s="479"/>
      <c r="SA196" s="479"/>
      <c r="SB196" s="479"/>
      <c r="SC196" s="479"/>
      <c r="SD196" s="479"/>
      <c r="SE196" s="479"/>
      <c r="SF196" s="479"/>
      <c r="SG196" s="479"/>
      <c r="SH196" s="479"/>
      <c r="SI196" s="479"/>
      <c r="SJ196" s="479"/>
      <c r="SK196" s="479"/>
      <c r="SL196" s="479"/>
      <c r="SM196" s="479"/>
      <c r="SN196" s="479"/>
      <c r="SO196" s="479"/>
      <c r="SP196" s="479"/>
      <c r="SQ196" s="479"/>
      <c r="SR196" s="479"/>
      <c r="SS196" s="479"/>
      <c r="ST196" s="479"/>
      <c r="SU196" s="479"/>
      <c r="SV196" s="479"/>
      <c r="SW196" s="479"/>
      <c r="SX196" s="479"/>
      <c r="SY196" s="479"/>
      <c r="SZ196" s="479"/>
      <c r="TA196" s="479"/>
      <c r="TB196" s="479"/>
      <c r="TC196" s="479"/>
      <c r="TD196" s="479"/>
      <c r="TE196" s="479"/>
      <c r="TF196" s="479"/>
      <c r="TG196" s="479"/>
      <c r="TH196" s="479"/>
      <c r="TI196" s="479"/>
      <c r="TJ196" s="479"/>
      <c r="TK196" s="479"/>
      <c r="TL196" s="479"/>
      <c r="TM196" s="479"/>
      <c r="TN196" s="479"/>
      <c r="TO196" s="479"/>
      <c r="TP196" s="479"/>
      <c r="TQ196" s="479"/>
      <c r="TR196" s="479"/>
      <c r="TS196" s="479"/>
      <c r="TT196" s="479"/>
      <c r="TU196" s="479"/>
      <c r="TV196" s="479"/>
      <c r="TW196" s="479"/>
      <c r="TX196" s="479"/>
      <c r="TY196" s="479"/>
      <c r="TZ196" s="479"/>
      <c r="UA196" s="479"/>
      <c r="UB196" s="479"/>
      <c r="UC196" s="479"/>
      <c r="UD196" s="479"/>
      <c r="UE196" s="479"/>
      <c r="UF196" s="479"/>
      <c r="UG196" s="479"/>
      <c r="UH196" s="479"/>
      <c r="UI196" s="479"/>
      <c r="UJ196" s="479"/>
      <c r="UK196" s="479"/>
      <c r="UL196" s="479"/>
      <c r="UM196" s="479"/>
      <c r="UN196" s="479"/>
      <c r="UO196" s="479"/>
      <c r="UP196" s="479"/>
      <c r="UQ196" s="479"/>
      <c r="UR196" s="479"/>
      <c r="US196" s="479"/>
      <c r="UT196" s="479"/>
      <c r="UU196" s="479"/>
      <c r="UV196" s="479"/>
      <c r="UW196" s="479"/>
      <c r="UX196" s="479"/>
      <c r="UY196" s="479"/>
      <c r="UZ196" s="479"/>
      <c r="VA196" s="479"/>
      <c r="VB196" s="479"/>
      <c r="VC196" s="479"/>
      <c r="VD196" s="479"/>
      <c r="VE196" s="479"/>
      <c r="VF196" s="479"/>
      <c r="VG196" s="479"/>
      <c r="VH196" s="479"/>
      <c r="VI196" s="479"/>
      <c r="VJ196" s="479"/>
      <c r="VK196" s="479"/>
      <c r="VL196" s="479"/>
      <c r="VM196" s="479"/>
      <c r="VN196" s="479"/>
      <c r="VO196" s="479"/>
      <c r="VP196" s="479"/>
      <c r="VQ196" s="479"/>
      <c r="VR196" s="479"/>
      <c r="VS196" s="479"/>
      <c r="VT196" s="479"/>
      <c r="VU196" s="479"/>
      <c r="VV196" s="479"/>
      <c r="VW196" s="479"/>
      <c r="VX196" s="479"/>
      <c r="VY196" s="479"/>
      <c r="VZ196" s="479"/>
      <c r="WA196" s="479"/>
      <c r="WB196" s="479"/>
      <c r="WC196" s="479"/>
      <c r="WD196" s="479"/>
      <c r="WE196" s="479"/>
      <c r="WF196" s="479"/>
      <c r="WG196" s="479"/>
      <c r="WH196" s="479"/>
      <c r="WI196" s="479"/>
      <c r="WJ196" s="479"/>
      <c r="WK196" s="479"/>
      <c r="WL196" s="479"/>
      <c r="WM196" s="479"/>
      <c r="WN196" s="479"/>
      <c r="WO196" s="479"/>
      <c r="WP196" s="479"/>
      <c r="WQ196" s="479"/>
      <c r="WR196" s="479"/>
      <c r="WS196" s="479"/>
      <c r="WT196" s="479"/>
      <c r="WU196" s="479"/>
      <c r="WV196" s="479"/>
      <c r="WW196" s="479"/>
      <c r="WX196" s="479"/>
      <c r="WY196" s="479"/>
      <c r="WZ196" s="479"/>
      <c r="XA196" s="479"/>
      <c r="XB196" s="479"/>
      <c r="XC196" s="479"/>
      <c r="XD196" s="479"/>
      <c r="XE196" s="479"/>
      <c r="XF196" s="479"/>
      <c r="XG196" s="479"/>
      <c r="XH196" s="479"/>
      <c r="XI196" s="479"/>
      <c r="XJ196" s="479"/>
      <c r="XK196" s="479"/>
      <c r="XL196" s="479"/>
      <c r="XM196" s="479"/>
      <c r="XN196" s="479"/>
      <c r="XO196" s="479"/>
      <c r="XP196" s="479"/>
      <c r="XQ196" s="479"/>
      <c r="XR196" s="479"/>
      <c r="XS196" s="479"/>
      <c r="XT196" s="479"/>
      <c r="XU196" s="479"/>
      <c r="XV196" s="479"/>
      <c r="XW196" s="479"/>
      <c r="XX196" s="479"/>
      <c r="XY196" s="479"/>
      <c r="XZ196" s="479"/>
      <c r="YA196" s="479"/>
      <c r="YB196" s="479"/>
      <c r="YC196" s="479"/>
      <c r="YD196" s="479"/>
      <c r="YE196" s="479"/>
      <c r="YF196" s="479"/>
      <c r="YG196" s="479"/>
      <c r="YH196" s="479"/>
      <c r="YI196" s="479"/>
      <c r="YJ196" s="479"/>
      <c r="YK196" s="479"/>
      <c r="YL196" s="479"/>
      <c r="YM196" s="479"/>
      <c r="YN196" s="479"/>
      <c r="YO196" s="479"/>
      <c r="YP196" s="479"/>
      <c r="YQ196" s="479"/>
      <c r="YR196" s="479"/>
      <c r="YS196" s="479"/>
      <c r="YT196" s="479"/>
      <c r="YU196" s="479"/>
      <c r="YV196" s="479"/>
      <c r="YW196" s="479"/>
      <c r="YX196" s="479"/>
      <c r="YY196" s="479"/>
      <c r="YZ196" s="479"/>
      <c r="ZA196" s="479"/>
      <c r="ZB196" s="479"/>
      <c r="ZC196" s="479"/>
      <c r="ZD196" s="479"/>
      <c r="ZE196" s="479"/>
      <c r="ZF196" s="479"/>
      <c r="ZG196" s="479"/>
      <c r="ZH196" s="479"/>
      <c r="ZI196" s="479"/>
      <c r="ZJ196" s="479"/>
      <c r="ZK196" s="479"/>
      <c r="ZL196" s="479"/>
      <c r="ZM196" s="479"/>
      <c r="ZN196" s="479"/>
      <c r="ZO196" s="479"/>
      <c r="ZP196" s="479"/>
      <c r="ZQ196" s="479"/>
      <c r="ZR196" s="479"/>
      <c r="ZS196" s="479"/>
      <c r="ZT196" s="479"/>
      <c r="ZU196" s="479"/>
      <c r="ZV196" s="479"/>
      <c r="ZW196" s="479"/>
      <c r="ZX196" s="479"/>
      <c r="ZY196" s="479"/>
      <c r="ZZ196" s="479"/>
      <c r="AAA196" s="479"/>
      <c r="AAB196" s="479"/>
      <c r="AAC196" s="479"/>
      <c r="AAD196" s="479"/>
      <c r="AAE196" s="479"/>
      <c r="AAF196" s="479"/>
      <c r="AAG196" s="479"/>
      <c r="AAH196" s="479"/>
      <c r="AAI196" s="479"/>
      <c r="AAJ196" s="479"/>
      <c r="AAK196" s="479"/>
      <c r="AAL196" s="479"/>
      <c r="AAM196" s="479"/>
      <c r="AAN196" s="479"/>
      <c r="AAO196" s="479"/>
      <c r="AAP196" s="479"/>
      <c r="AAQ196" s="479"/>
      <c r="AAR196" s="479"/>
      <c r="AAS196" s="479"/>
      <c r="AAT196" s="479"/>
      <c r="AAU196" s="479"/>
      <c r="AAV196" s="479"/>
      <c r="AAW196" s="479"/>
      <c r="AAX196" s="479"/>
      <c r="AAY196" s="479"/>
      <c r="AAZ196" s="479"/>
      <c r="ABA196" s="479"/>
      <c r="ABB196" s="479"/>
      <c r="ABC196" s="479"/>
      <c r="ABD196" s="479"/>
      <c r="ABE196" s="479"/>
      <c r="ABF196" s="479"/>
      <c r="ABG196" s="479"/>
      <c r="ABH196" s="479"/>
      <c r="ABI196" s="479"/>
      <c r="ABJ196" s="479"/>
      <c r="ABK196" s="479"/>
      <c r="ABL196" s="479"/>
      <c r="ABM196" s="479"/>
      <c r="ABN196" s="479"/>
      <c r="ABO196" s="479"/>
      <c r="ABP196" s="479"/>
      <c r="ABQ196" s="479"/>
      <c r="ABR196" s="479"/>
      <c r="ABS196" s="479"/>
      <c r="ABT196" s="479"/>
      <c r="ABU196" s="479"/>
      <c r="ABV196" s="479"/>
      <c r="ABW196" s="479"/>
      <c r="ABX196" s="479"/>
      <c r="ABY196" s="479"/>
      <c r="ABZ196" s="479"/>
      <c r="ACA196" s="479"/>
      <c r="ACB196" s="479"/>
      <c r="ACC196" s="479"/>
      <c r="ACD196" s="479"/>
      <c r="ACE196" s="479"/>
      <c r="ACF196" s="479"/>
      <c r="ACG196" s="479"/>
      <c r="ACH196" s="479"/>
      <c r="ACI196" s="479"/>
      <c r="ACJ196" s="479"/>
      <c r="ACK196" s="479"/>
      <c r="ACL196" s="479"/>
      <c r="ACM196" s="479"/>
      <c r="ACN196" s="479"/>
      <c r="ACO196" s="479"/>
      <c r="ACP196" s="479"/>
      <c r="ACQ196" s="479"/>
      <c r="ACR196" s="479"/>
      <c r="ACS196" s="479"/>
      <c r="ACT196" s="479"/>
      <c r="ACU196" s="479"/>
      <c r="ACV196" s="479"/>
      <c r="ACW196" s="479"/>
      <c r="ACX196" s="479"/>
      <c r="ACY196" s="479"/>
      <c r="ACZ196" s="479"/>
      <c r="ADA196" s="479"/>
      <c r="ADB196" s="479"/>
      <c r="ADC196" s="479"/>
      <c r="ADD196" s="479"/>
      <c r="ADE196" s="479"/>
      <c r="ADF196" s="479"/>
      <c r="ADG196" s="479"/>
      <c r="ADH196" s="479"/>
      <c r="ADI196" s="479"/>
      <c r="ADJ196" s="479"/>
      <c r="ADK196" s="479"/>
      <c r="ADL196" s="479"/>
      <c r="ADM196" s="479"/>
      <c r="ADN196" s="479"/>
      <c r="ADO196" s="479"/>
      <c r="ADP196" s="479"/>
      <c r="ADQ196" s="479"/>
      <c r="ADR196" s="479"/>
      <c r="ADS196" s="479"/>
      <c r="ADT196" s="479"/>
      <c r="ADU196" s="479"/>
      <c r="ADV196" s="479"/>
      <c r="ADW196" s="479"/>
      <c r="ADX196" s="479"/>
      <c r="ADY196" s="479"/>
      <c r="ADZ196" s="479"/>
      <c r="AEA196" s="479"/>
      <c r="AEB196" s="479"/>
      <c r="AEC196" s="479"/>
      <c r="AED196" s="479"/>
      <c r="AEE196" s="479"/>
      <c r="AEF196" s="479"/>
      <c r="AEG196" s="479"/>
      <c r="AEH196" s="479"/>
      <c r="AEI196" s="479"/>
      <c r="AEJ196" s="479"/>
      <c r="AEK196" s="479"/>
      <c r="AEL196" s="479"/>
      <c r="AEM196" s="479"/>
      <c r="AEN196" s="479"/>
      <c r="AEO196" s="479"/>
      <c r="AEP196" s="479"/>
      <c r="AEQ196" s="479"/>
      <c r="AER196" s="479"/>
      <c r="AES196" s="479"/>
      <c r="AET196" s="479"/>
      <c r="AEU196" s="479"/>
      <c r="AEV196" s="479"/>
      <c r="AEW196" s="479"/>
      <c r="AEX196" s="479"/>
      <c r="AEY196" s="479"/>
      <c r="AEZ196" s="479"/>
      <c r="AFA196" s="479"/>
      <c r="AFB196" s="479"/>
      <c r="AFC196" s="479"/>
      <c r="AFD196" s="479"/>
      <c r="AFE196" s="479"/>
      <c r="AFF196" s="479"/>
      <c r="AFG196" s="479"/>
      <c r="AFH196" s="479"/>
      <c r="AFI196" s="479"/>
      <c r="AFJ196" s="479"/>
      <c r="AFK196" s="479"/>
      <c r="AFL196" s="479"/>
      <c r="AFM196" s="479"/>
      <c r="AFN196" s="479"/>
      <c r="AFO196" s="479"/>
      <c r="AFP196" s="479"/>
      <c r="AFQ196" s="479"/>
      <c r="AFR196" s="479"/>
      <c r="AFS196" s="479"/>
      <c r="AFT196" s="479"/>
      <c r="AFU196" s="479"/>
      <c r="AFV196" s="479"/>
      <c r="AFW196" s="479"/>
      <c r="AFX196" s="479"/>
      <c r="AFY196" s="479"/>
      <c r="AFZ196" s="479"/>
      <c r="AGA196" s="479"/>
      <c r="AGB196" s="479"/>
      <c r="AGC196" s="479"/>
      <c r="AGD196" s="479"/>
      <c r="AGE196" s="479"/>
      <c r="AGF196" s="479"/>
      <c r="AGG196" s="479"/>
      <c r="AGH196" s="479"/>
      <c r="AGI196" s="479"/>
      <c r="AGJ196" s="479"/>
      <c r="AGK196" s="479"/>
      <c r="AGL196" s="479"/>
      <c r="AGM196" s="479"/>
      <c r="AGN196" s="479"/>
      <c r="AGO196" s="479"/>
      <c r="AGP196" s="479"/>
      <c r="AGQ196" s="479"/>
      <c r="AGR196" s="479"/>
      <c r="AGS196" s="479"/>
      <c r="AGT196" s="479"/>
      <c r="AGU196" s="479"/>
      <c r="AGV196" s="479"/>
      <c r="AGW196" s="479"/>
      <c r="AGX196" s="479"/>
      <c r="AGY196" s="479"/>
      <c r="AGZ196" s="479"/>
      <c r="AHA196" s="479"/>
      <c r="AHB196" s="479"/>
      <c r="AHC196" s="479"/>
      <c r="AHD196" s="479"/>
      <c r="AHE196" s="479"/>
      <c r="AHF196" s="479"/>
      <c r="AHG196" s="479"/>
      <c r="AHH196" s="479"/>
      <c r="AHI196" s="479"/>
      <c r="AHJ196" s="479"/>
      <c r="AHK196" s="479"/>
      <c r="AHL196" s="479"/>
      <c r="AHM196" s="479"/>
      <c r="AHN196" s="479"/>
      <c r="AHO196" s="479"/>
      <c r="AHP196" s="479"/>
      <c r="AHQ196" s="479"/>
      <c r="AHR196" s="479"/>
      <c r="AHS196" s="479"/>
      <c r="AHT196" s="479"/>
      <c r="AHU196" s="479"/>
      <c r="AHV196" s="479"/>
      <c r="AHW196" s="479"/>
      <c r="AHX196" s="479"/>
      <c r="AHY196" s="479"/>
      <c r="AHZ196" s="479"/>
      <c r="AIA196" s="479"/>
      <c r="AIB196" s="479"/>
      <c r="AIC196" s="479"/>
      <c r="AID196" s="479"/>
      <c r="AIE196" s="479"/>
      <c r="AIF196" s="479"/>
      <c r="AIG196" s="479"/>
      <c r="AIH196" s="479"/>
      <c r="AII196" s="479"/>
      <c r="AIJ196" s="479"/>
      <c r="AIK196" s="479"/>
      <c r="AIL196" s="479"/>
      <c r="AIM196" s="479"/>
      <c r="AIN196" s="479"/>
      <c r="AIO196" s="479"/>
      <c r="AIP196" s="479"/>
      <c r="AIQ196" s="479"/>
      <c r="AIR196" s="479"/>
      <c r="AIS196" s="479"/>
      <c r="AIT196" s="479"/>
      <c r="AIU196" s="479"/>
      <c r="AIV196" s="479"/>
      <c r="AIW196" s="479"/>
      <c r="AIX196" s="479"/>
      <c r="AIY196" s="479"/>
      <c r="AIZ196" s="479"/>
      <c r="AJA196" s="479"/>
      <c r="AJB196" s="479"/>
      <c r="AJC196" s="479"/>
      <c r="AJD196" s="479"/>
      <c r="AJE196" s="479"/>
      <c r="AJF196" s="479"/>
      <c r="AJG196" s="479"/>
      <c r="AJH196" s="479"/>
      <c r="AJI196" s="479"/>
      <c r="AJJ196" s="479"/>
      <c r="AJK196" s="479"/>
      <c r="AJL196" s="479"/>
      <c r="AJM196" s="479"/>
      <c r="AJN196" s="479"/>
      <c r="AJO196" s="479"/>
      <c r="AJP196" s="479"/>
      <c r="AJQ196" s="479"/>
      <c r="AJR196" s="479"/>
      <c r="AJS196" s="479"/>
      <c r="AJT196" s="479"/>
      <c r="AJU196" s="479"/>
      <c r="AJV196" s="479"/>
      <c r="AJW196" s="479"/>
      <c r="AJX196" s="479"/>
      <c r="AJY196" s="479"/>
      <c r="AJZ196" s="479"/>
      <c r="AKA196" s="479"/>
      <c r="AKB196" s="479"/>
      <c r="AKC196" s="479"/>
      <c r="AKD196" s="479"/>
      <c r="AKE196" s="479"/>
      <c r="AKF196" s="479"/>
      <c r="AKG196" s="479"/>
      <c r="AKH196" s="479"/>
      <c r="AKI196" s="479"/>
      <c r="AKJ196" s="479"/>
      <c r="AKK196" s="479"/>
      <c r="AKL196" s="479"/>
      <c r="AKM196" s="479"/>
      <c r="AKN196" s="479"/>
      <c r="AKO196" s="479"/>
      <c r="AKP196" s="479"/>
      <c r="AKQ196" s="479"/>
      <c r="AKR196" s="479"/>
      <c r="AKS196" s="479"/>
      <c r="AKT196" s="479"/>
      <c r="AKU196" s="479"/>
      <c r="AKV196" s="479"/>
      <c r="AKW196" s="479"/>
      <c r="AKX196" s="479"/>
      <c r="AKY196" s="479"/>
      <c r="AKZ196" s="479"/>
      <c r="ALA196" s="479"/>
      <c r="ALB196" s="479"/>
      <c r="ALC196" s="479"/>
      <c r="ALD196" s="479"/>
      <c r="ALE196" s="479"/>
      <c r="ALF196" s="479"/>
      <c r="ALG196" s="479"/>
      <c r="ALH196" s="479"/>
      <c r="ALI196" s="479"/>
      <c r="ALJ196" s="479"/>
      <c r="ALK196" s="479"/>
      <c r="ALL196" s="479"/>
      <c r="ALM196" s="479"/>
      <c r="ALN196" s="479"/>
      <c r="ALO196" s="479"/>
      <c r="ALP196" s="479"/>
      <c r="ALQ196" s="479"/>
      <c r="ALR196" s="479"/>
      <c r="ALS196" s="479"/>
      <c r="ALT196" s="479"/>
      <c r="ALU196" s="479"/>
      <c r="ALV196" s="479"/>
      <c r="ALW196" s="479"/>
      <c r="ALX196" s="479"/>
      <c r="ALY196" s="479"/>
      <c r="ALZ196" s="479"/>
      <c r="AMA196" s="479"/>
      <c r="AMB196" s="479"/>
      <c r="AMC196" s="479"/>
      <c r="AMD196" s="479"/>
      <c r="AME196" s="479"/>
      <c r="AMF196" s="479"/>
      <c r="AMG196" s="479"/>
      <c r="AMH196" s="479"/>
      <c r="AMI196" s="479"/>
      <c r="AMJ196" s="479"/>
      <c r="AMK196" s="479"/>
      <c r="AML196" s="479"/>
      <c r="AMM196" s="479"/>
      <c r="AMN196" s="479"/>
      <c r="AMO196" s="479"/>
      <c r="AMP196" s="479"/>
      <c r="AMQ196" s="479"/>
      <c r="AMR196" s="479"/>
      <c r="AMS196" s="479"/>
      <c r="AMT196" s="479"/>
      <c r="AMU196" s="479"/>
      <c r="AMV196" s="479"/>
      <c r="AMW196" s="479"/>
      <c r="AMX196" s="479"/>
      <c r="AMY196" s="479"/>
      <c r="AMZ196" s="479"/>
      <c r="ANA196" s="479"/>
      <c r="ANB196" s="479"/>
      <c r="ANC196" s="479"/>
      <c r="AND196" s="479"/>
      <c r="ANE196" s="479"/>
      <c r="ANF196" s="479"/>
      <c r="ANG196" s="479"/>
      <c r="ANH196" s="479"/>
      <c r="ANI196" s="479"/>
      <c r="ANJ196" s="479"/>
      <c r="ANK196" s="479"/>
      <c r="ANL196" s="479"/>
      <c r="ANM196" s="479"/>
      <c r="ANN196" s="479"/>
      <c r="ANO196" s="479"/>
      <c r="ANP196" s="479"/>
      <c r="ANQ196" s="479"/>
      <c r="ANR196" s="479"/>
      <c r="ANS196" s="479"/>
      <c r="ANT196" s="479"/>
      <c r="ANU196" s="479"/>
      <c r="ANV196" s="479"/>
      <c r="ANW196" s="479"/>
      <c r="ANX196" s="479"/>
      <c r="ANY196" s="479"/>
      <c r="ANZ196" s="479"/>
      <c r="AOA196" s="479"/>
      <c r="AOB196" s="479"/>
      <c r="AOC196" s="479"/>
      <c r="AOD196" s="479"/>
      <c r="AOE196" s="479"/>
      <c r="AOF196" s="479"/>
      <c r="AOG196" s="479"/>
      <c r="AOH196" s="479"/>
      <c r="AOI196" s="479"/>
      <c r="AOJ196" s="479"/>
      <c r="AOK196" s="479"/>
      <c r="AOL196" s="479"/>
      <c r="AOM196" s="479"/>
      <c r="AON196" s="479"/>
      <c r="AOO196" s="479"/>
      <c r="AOP196" s="479"/>
      <c r="AOQ196" s="479"/>
      <c r="AOR196" s="479"/>
      <c r="AOS196" s="479"/>
      <c r="AOT196" s="479"/>
      <c r="AOU196" s="479"/>
      <c r="AOV196" s="479"/>
      <c r="AOW196" s="479"/>
      <c r="AOX196" s="479"/>
      <c r="AOY196" s="479"/>
      <c r="AOZ196" s="479"/>
      <c r="APA196" s="479"/>
      <c r="APB196" s="479"/>
      <c r="APC196" s="479"/>
      <c r="APD196" s="479"/>
      <c r="APE196" s="479"/>
      <c r="APF196" s="479"/>
      <c r="APG196" s="479"/>
      <c r="APH196" s="479"/>
      <c r="API196" s="479"/>
      <c r="APJ196" s="479"/>
      <c r="APK196" s="479"/>
      <c r="APL196" s="479"/>
      <c r="APM196" s="479"/>
      <c r="APN196" s="479"/>
      <c r="APO196" s="479"/>
      <c r="APP196" s="479"/>
      <c r="APQ196" s="479"/>
      <c r="APR196" s="479"/>
      <c r="APS196" s="479"/>
      <c r="APT196" s="479"/>
      <c r="APU196" s="479"/>
      <c r="APV196" s="479"/>
      <c r="APW196" s="479"/>
      <c r="APX196" s="479"/>
      <c r="APY196" s="479"/>
      <c r="APZ196" s="479"/>
      <c r="AQA196" s="479"/>
      <c r="AQB196" s="479"/>
      <c r="AQC196" s="479"/>
      <c r="AQD196" s="479"/>
      <c r="AQE196" s="479"/>
      <c r="AQF196" s="479"/>
      <c r="AQG196" s="479"/>
      <c r="AQH196" s="479"/>
      <c r="AQI196" s="479"/>
      <c r="AQJ196" s="479"/>
      <c r="AQK196" s="479"/>
      <c r="AQL196" s="479"/>
      <c r="AQM196" s="479"/>
      <c r="AQN196" s="479"/>
      <c r="AQO196" s="479"/>
      <c r="AQP196" s="479"/>
      <c r="AQQ196" s="479"/>
      <c r="AQR196" s="479"/>
      <c r="AQS196" s="479"/>
      <c r="AQT196" s="479"/>
      <c r="AQU196" s="479"/>
      <c r="AQV196" s="479"/>
      <c r="AQW196" s="479"/>
      <c r="AQX196" s="479"/>
      <c r="AQY196" s="479"/>
      <c r="AQZ196" s="479"/>
      <c r="ARA196" s="479"/>
      <c r="ARB196" s="479"/>
      <c r="ARC196" s="479"/>
      <c r="ARD196" s="479"/>
      <c r="ARE196" s="479"/>
      <c r="ARF196" s="479"/>
      <c r="ARG196" s="479"/>
      <c r="ARH196" s="479"/>
      <c r="ARI196" s="479"/>
      <c r="ARJ196" s="479"/>
      <c r="ARK196" s="479"/>
      <c r="ARL196" s="479"/>
      <c r="ARM196" s="479"/>
      <c r="ARN196" s="479"/>
      <c r="ARO196" s="479"/>
      <c r="ARP196" s="479"/>
      <c r="ARQ196" s="479"/>
      <c r="ARR196" s="479"/>
      <c r="ARS196" s="479"/>
      <c r="ART196" s="479"/>
      <c r="ARU196" s="479"/>
      <c r="ARV196" s="479"/>
      <c r="ARW196" s="479"/>
      <c r="ARX196" s="479"/>
      <c r="ARY196" s="479"/>
      <c r="ARZ196" s="479"/>
      <c r="ASA196" s="479"/>
      <c r="ASB196" s="479"/>
      <c r="ASC196" s="479"/>
      <c r="ASD196" s="479"/>
      <c r="ASE196" s="479"/>
      <c r="ASF196" s="479"/>
      <c r="ASG196" s="479"/>
      <c r="ASH196" s="479"/>
      <c r="ASI196" s="479"/>
      <c r="ASJ196" s="479"/>
      <c r="ASK196" s="479"/>
      <c r="ASL196" s="479"/>
      <c r="ASM196" s="479"/>
      <c r="ASN196" s="479"/>
      <c r="ASO196" s="479"/>
      <c r="ASP196" s="479"/>
      <c r="ASQ196" s="479"/>
      <c r="ASR196" s="479"/>
      <c r="ASS196" s="479"/>
      <c r="AST196" s="479"/>
      <c r="ASU196" s="479"/>
      <c r="ASV196" s="479"/>
      <c r="ASW196" s="479"/>
      <c r="ASX196" s="479"/>
      <c r="ASY196" s="479"/>
      <c r="ASZ196" s="479"/>
      <c r="ATA196" s="479"/>
      <c r="ATB196" s="479"/>
      <c r="ATC196" s="479"/>
      <c r="ATD196" s="479"/>
      <c r="ATE196" s="479"/>
      <c r="ATF196" s="479"/>
      <c r="ATG196" s="479"/>
      <c r="ATH196" s="479"/>
      <c r="ATI196" s="479"/>
      <c r="ATJ196" s="479"/>
      <c r="ATK196" s="479"/>
      <c r="ATL196" s="479"/>
      <c r="ATM196" s="479"/>
      <c r="ATN196" s="479"/>
      <c r="ATO196" s="479"/>
      <c r="ATP196" s="479"/>
      <c r="ATQ196" s="479"/>
      <c r="ATR196" s="479"/>
      <c r="ATS196" s="479"/>
      <c r="ATT196" s="479"/>
      <c r="ATU196" s="479"/>
      <c r="ATV196" s="479"/>
      <c r="ATW196" s="479"/>
      <c r="ATX196" s="479"/>
      <c r="ATY196" s="479"/>
      <c r="ATZ196" s="479"/>
      <c r="AUA196" s="479"/>
      <c r="AUB196" s="479"/>
      <c r="AUC196" s="479"/>
      <c r="AUD196" s="479"/>
      <c r="AUE196" s="479"/>
      <c r="AUF196" s="479"/>
      <c r="AUG196" s="479"/>
      <c r="AUH196" s="479"/>
      <c r="AUI196" s="479"/>
      <c r="AUJ196" s="479"/>
      <c r="AUK196" s="479"/>
      <c r="AUL196" s="479"/>
      <c r="AUM196" s="479"/>
      <c r="AUN196" s="479"/>
      <c r="AUO196" s="479"/>
      <c r="AUP196" s="479"/>
      <c r="AUQ196" s="479"/>
      <c r="AUR196" s="479"/>
      <c r="AUS196" s="479"/>
      <c r="AUT196" s="479"/>
      <c r="AUU196" s="479"/>
      <c r="AUV196" s="479"/>
      <c r="AUW196" s="479"/>
      <c r="AUX196" s="479"/>
      <c r="AUY196" s="479"/>
      <c r="AUZ196" s="479"/>
      <c r="AVA196" s="479"/>
      <c r="AVB196" s="479"/>
      <c r="AVC196" s="479"/>
      <c r="AVD196" s="479"/>
      <c r="AVE196" s="479"/>
      <c r="AVF196" s="479"/>
      <c r="AVG196" s="479"/>
      <c r="AVH196" s="479"/>
      <c r="AVI196" s="479"/>
      <c r="AVJ196" s="479"/>
      <c r="AVK196" s="479"/>
      <c r="AVL196" s="479"/>
      <c r="AVM196" s="479"/>
      <c r="AVN196" s="479"/>
      <c r="AVO196" s="479"/>
      <c r="AVP196" s="479"/>
      <c r="AVQ196" s="479"/>
      <c r="AVR196" s="479"/>
      <c r="AVS196" s="479"/>
      <c r="AVT196" s="479"/>
      <c r="AVU196" s="479"/>
      <c r="AVV196" s="479"/>
      <c r="AVW196" s="479"/>
      <c r="AVX196" s="479"/>
      <c r="AVY196" s="479"/>
      <c r="AVZ196" s="479"/>
      <c r="AWA196" s="479"/>
      <c r="AWB196" s="479"/>
      <c r="AWC196" s="479"/>
      <c r="AWD196" s="479"/>
      <c r="AWE196" s="479"/>
      <c r="AWF196" s="479"/>
      <c r="AWG196" s="479"/>
      <c r="AWH196" s="479"/>
      <c r="AWI196" s="479"/>
      <c r="AWJ196" s="479"/>
      <c r="AWK196" s="479"/>
      <c r="AWL196" s="479"/>
      <c r="AWM196" s="479"/>
      <c r="AWN196" s="479"/>
      <c r="AWO196" s="479"/>
      <c r="AWP196" s="479"/>
      <c r="AWQ196" s="479"/>
      <c r="AWR196" s="479"/>
      <c r="AWS196" s="479"/>
      <c r="AWT196" s="479"/>
      <c r="AWU196" s="479"/>
      <c r="AWV196" s="479"/>
      <c r="AWW196" s="479"/>
      <c r="AWX196" s="479"/>
      <c r="AWY196" s="479"/>
      <c r="AWZ196" s="479"/>
      <c r="AXA196" s="479"/>
      <c r="AXB196" s="479"/>
      <c r="AXC196" s="479"/>
      <c r="AXD196" s="479"/>
      <c r="AXE196" s="479"/>
      <c r="AXF196" s="479"/>
      <c r="AXG196" s="479"/>
      <c r="AXH196" s="479"/>
      <c r="AXI196" s="479"/>
      <c r="AXJ196" s="479"/>
      <c r="AXK196" s="479"/>
      <c r="AXL196" s="479"/>
      <c r="AXM196" s="479"/>
      <c r="AXN196" s="479"/>
      <c r="AXO196" s="479"/>
      <c r="AXP196" s="479"/>
      <c r="AXQ196" s="479"/>
      <c r="AXR196" s="479"/>
      <c r="AXS196" s="479"/>
      <c r="AXT196" s="479"/>
      <c r="AXU196" s="479"/>
      <c r="AXV196" s="479"/>
      <c r="AXW196" s="479"/>
      <c r="AXX196" s="479"/>
      <c r="AXY196" s="479"/>
      <c r="AXZ196" s="479"/>
      <c r="AYA196" s="479"/>
      <c r="AYB196" s="479"/>
      <c r="AYC196" s="479"/>
      <c r="AYD196" s="479"/>
      <c r="AYE196" s="479"/>
      <c r="AYF196" s="479"/>
      <c r="AYG196" s="479"/>
      <c r="AYH196" s="479"/>
      <c r="AYI196" s="479"/>
      <c r="AYJ196" s="479"/>
      <c r="AYK196" s="479"/>
      <c r="AYL196" s="479"/>
      <c r="AYM196" s="479"/>
      <c r="AYN196" s="479"/>
      <c r="AYO196" s="479"/>
      <c r="AYP196" s="479"/>
      <c r="AYQ196" s="479"/>
      <c r="AYR196" s="479"/>
      <c r="AYS196" s="479"/>
      <c r="AYT196" s="479"/>
      <c r="AYU196" s="479"/>
      <c r="AYV196" s="479"/>
      <c r="AYW196" s="479"/>
      <c r="AYX196" s="479"/>
      <c r="AYY196" s="479"/>
      <c r="AYZ196" s="479"/>
      <c r="AZA196" s="479"/>
      <c r="AZB196" s="479"/>
      <c r="AZC196" s="479"/>
      <c r="AZD196" s="479"/>
      <c r="AZE196" s="479"/>
      <c r="AZF196" s="479"/>
      <c r="AZG196" s="479"/>
      <c r="AZH196" s="479"/>
      <c r="AZI196" s="479"/>
      <c r="AZJ196" s="479"/>
      <c r="AZK196" s="479"/>
      <c r="AZL196" s="479"/>
      <c r="AZM196" s="479"/>
      <c r="AZN196" s="479"/>
      <c r="AZO196" s="479"/>
      <c r="AZP196" s="479"/>
      <c r="AZQ196" s="479"/>
      <c r="AZR196" s="479"/>
      <c r="AZS196" s="479"/>
      <c r="AZT196" s="479"/>
      <c r="AZU196" s="479"/>
      <c r="AZV196" s="479"/>
      <c r="AZW196" s="479"/>
      <c r="AZX196" s="479"/>
      <c r="AZY196" s="479"/>
      <c r="AZZ196" s="479"/>
      <c r="BAA196" s="479"/>
      <c r="BAB196" s="479"/>
      <c r="BAC196" s="479"/>
      <c r="BAD196" s="479"/>
      <c r="BAE196" s="479"/>
      <c r="BAF196" s="479"/>
      <c r="BAG196" s="479"/>
      <c r="BAH196" s="479"/>
      <c r="BAI196" s="479"/>
      <c r="BAJ196" s="479"/>
      <c r="BAK196" s="479"/>
      <c r="BAL196" s="479"/>
      <c r="BAM196" s="479"/>
      <c r="BAN196" s="479"/>
      <c r="BAO196" s="479"/>
      <c r="BAP196" s="479"/>
      <c r="BAQ196" s="479"/>
      <c r="BAR196" s="479"/>
      <c r="BAS196" s="479"/>
      <c r="BAT196" s="479"/>
      <c r="BAU196" s="479"/>
      <c r="BAV196" s="479"/>
      <c r="BAW196" s="479"/>
      <c r="BAX196" s="479"/>
      <c r="BAY196" s="479"/>
      <c r="BAZ196" s="479"/>
      <c r="BBA196" s="479"/>
      <c r="BBB196" s="479"/>
      <c r="BBC196" s="479"/>
      <c r="BBD196" s="479"/>
      <c r="BBE196" s="479"/>
      <c r="BBF196" s="479"/>
      <c r="BBG196" s="479"/>
      <c r="BBH196" s="479"/>
      <c r="BBI196" s="479"/>
      <c r="BBJ196" s="479"/>
      <c r="BBK196" s="479"/>
      <c r="BBL196" s="479"/>
      <c r="BBM196" s="479"/>
      <c r="BBN196" s="479"/>
      <c r="BBO196" s="479"/>
      <c r="BBP196" s="479"/>
      <c r="BBQ196" s="479"/>
      <c r="BBR196" s="479"/>
      <c r="BBS196" s="479"/>
      <c r="BBT196" s="479"/>
      <c r="BBU196" s="479"/>
      <c r="BBV196" s="479"/>
      <c r="BBW196" s="479"/>
      <c r="BBX196" s="479"/>
      <c r="BBY196" s="479"/>
      <c r="BBZ196" s="479"/>
      <c r="BCA196" s="479"/>
      <c r="BCB196" s="479"/>
      <c r="BCC196" s="479"/>
      <c r="BCD196" s="479"/>
      <c r="BCE196" s="479"/>
      <c r="BCF196" s="479"/>
      <c r="BCG196" s="479"/>
      <c r="BCH196" s="479"/>
      <c r="BCI196" s="479"/>
      <c r="BCJ196" s="479"/>
      <c r="BCK196" s="479"/>
      <c r="BCL196" s="479"/>
      <c r="BCM196" s="479"/>
      <c r="BCN196" s="479"/>
      <c r="BCO196" s="479"/>
      <c r="BCP196" s="479"/>
      <c r="BCQ196" s="479"/>
      <c r="BCR196" s="479"/>
      <c r="BCS196" s="479"/>
      <c r="BCT196" s="479"/>
      <c r="BCU196" s="479"/>
      <c r="BCV196" s="479"/>
      <c r="BCW196" s="479"/>
      <c r="BCX196" s="479"/>
      <c r="BCY196" s="479"/>
      <c r="BCZ196" s="479"/>
      <c r="BDA196" s="479"/>
      <c r="BDB196" s="479"/>
      <c r="BDC196" s="479"/>
      <c r="BDD196" s="479"/>
      <c r="BDE196" s="479"/>
      <c r="BDF196" s="479"/>
      <c r="BDG196" s="479"/>
      <c r="BDH196" s="479"/>
      <c r="BDI196" s="479"/>
      <c r="BDJ196" s="479"/>
      <c r="BDK196" s="479"/>
      <c r="BDL196" s="479"/>
      <c r="BDM196" s="479"/>
      <c r="BDN196" s="479"/>
      <c r="BDO196" s="479"/>
      <c r="BDP196" s="479"/>
      <c r="BDQ196" s="479"/>
      <c r="BDR196" s="479"/>
      <c r="BDS196" s="479"/>
      <c r="BDT196" s="479"/>
      <c r="BDU196" s="479"/>
      <c r="BDV196" s="479"/>
      <c r="BDW196" s="479"/>
      <c r="BDX196" s="479"/>
      <c r="BDY196" s="479"/>
      <c r="BDZ196" s="479"/>
      <c r="BEA196" s="479"/>
      <c r="BEB196" s="479"/>
      <c r="BEC196" s="479"/>
      <c r="BED196" s="479"/>
      <c r="BEE196" s="479"/>
      <c r="BEF196" s="479"/>
      <c r="BEG196" s="479"/>
      <c r="BEH196" s="479"/>
      <c r="BEI196" s="479"/>
      <c r="BEJ196" s="479"/>
      <c r="BEK196" s="479"/>
      <c r="BEL196" s="479"/>
      <c r="BEM196" s="479"/>
      <c r="BEN196" s="479"/>
      <c r="BEO196" s="479"/>
      <c r="BEP196" s="479"/>
      <c r="BEQ196" s="479"/>
      <c r="BER196" s="479"/>
      <c r="BES196" s="479"/>
      <c r="BET196" s="479"/>
      <c r="BEU196" s="479"/>
      <c r="BEV196" s="479"/>
      <c r="BEW196" s="479"/>
      <c r="BEX196" s="479"/>
      <c r="BEY196" s="479"/>
      <c r="BEZ196" s="479"/>
      <c r="BFA196" s="479"/>
      <c r="BFB196" s="479"/>
      <c r="BFC196" s="479"/>
      <c r="BFD196" s="479"/>
      <c r="BFE196" s="479"/>
      <c r="BFF196" s="479"/>
      <c r="BFG196" s="479"/>
      <c r="BFH196" s="479"/>
      <c r="BFI196" s="479"/>
      <c r="BFJ196" s="479"/>
      <c r="BFK196" s="479"/>
      <c r="BFL196" s="479"/>
      <c r="BFM196" s="479"/>
      <c r="BFN196" s="479"/>
      <c r="BFO196" s="479"/>
      <c r="BFP196" s="479"/>
      <c r="BFQ196" s="479"/>
      <c r="BFR196" s="479"/>
      <c r="BFS196" s="479"/>
      <c r="BFT196" s="479"/>
      <c r="BFU196" s="479"/>
      <c r="BFV196" s="479"/>
      <c r="BFW196" s="479"/>
      <c r="BFX196" s="479"/>
      <c r="BFY196" s="479"/>
      <c r="BFZ196" s="479"/>
      <c r="BGA196" s="479"/>
      <c r="BGB196" s="479"/>
      <c r="BGC196" s="479"/>
      <c r="BGD196" s="479"/>
      <c r="BGE196" s="479"/>
      <c r="BGF196" s="479"/>
      <c r="BGG196" s="479"/>
      <c r="BGH196" s="479"/>
      <c r="BGI196" s="479"/>
      <c r="BGJ196" s="479"/>
      <c r="BGK196" s="479"/>
      <c r="BGL196" s="479"/>
      <c r="BGM196" s="479"/>
      <c r="BGN196" s="479"/>
      <c r="BGO196" s="479"/>
      <c r="BGP196" s="479"/>
      <c r="BGQ196" s="479"/>
      <c r="BGR196" s="479"/>
      <c r="BGS196" s="479"/>
      <c r="BGT196" s="479"/>
      <c r="BGU196" s="479"/>
      <c r="BGV196" s="479"/>
      <c r="BGW196" s="479"/>
      <c r="BGX196" s="479"/>
      <c r="BGY196" s="479"/>
      <c r="BGZ196" s="479"/>
      <c r="BHA196" s="479"/>
      <c r="BHB196" s="479"/>
      <c r="BHC196" s="479"/>
      <c r="BHD196" s="479"/>
      <c r="BHE196" s="479"/>
      <c r="BHF196" s="479"/>
      <c r="BHG196" s="479"/>
      <c r="BHH196" s="479"/>
      <c r="BHI196" s="479"/>
      <c r="BHJ196" s="479"/>
      <c r="BHK196" s="479"/>
      <c r="BHL196" s="479"/>
      <c r="BHM196" s="479"/>
      <c r="BHN196" s="479"/>
      <c r="BHO196" s="479"/>
      <c r="BHP196" s="479"/>
      <c r="BHQ196" s="479"/>
      <c r="BHR196" s="479"/>
      <c r="BHS196" s="479"/>
      <c r="BHT196" s="479"/>
      <c r="BHU196" s="479"/>
      <c r="BHV196" s="479"/>
      <c r="BHW196" s="479"/>
      <c r="BHX196" s="479"/>
      <c r="BHY196" s="479"/>
      <c r="BHZ196" s="479"/>
      <c r="BIA196" s="479"/>
      <c r="BIB196" s="479"/>
      <c r="BIC196" s="479"/>
      <c r="BID196" s="479"/>
      <c r="BIE196" s="479"/>
      <c r="BIF196" s="479"/>
      <c r="BIG196" s="479"/>
      <c r="BIH196" s="479"/>
      <c r="BII196" s="479"/>
      <c r="BIJ196" s="479"/>
      <c r="BIK196" s="479"/>
      <c r="BIL196" s="479"/>
      <c r="BIM196" s="479"/>
      <c r="BIN196" s="479"/>
      <c r="BIO196" s="479"/>
      <c r="BIP196" s="479"/>
      <c r="BIQ196" s="479"/>
      <c r="BIR196" s="479"/>
      <c r="BIS196" s="479"/>
      <c r="BIT196" s="479"/>
      <c r="BIU196" s="479"/>
      <c r="BIV196" s="479"/>
      <c r="BIW196" s="479"/>
      <c r="BIX196" s="479"/>
      <c r="BIY196" s="479"/>
      <c r="BIZ196" s="479"/>
      <c r="BJA196" s="479"/>
      <c r="BJB196" s="479"/>
      <c r="BJC196" s="479"/>
      <c r="BJD196" s="479"/>
      <c r="BJE196" s="479"/>
      <c r="BJF196" s="479"/>
      <c r="BJG196" s="479"/>
      <c r="BJH196" s="479"/>
      <c r="BJI196" s="479"/>
      <c r="BJJ196" s="479"/>
      <c r="BJK196" s="479"/>
      <c r="BJL196" s="479"/>
      <c r="BJM196" s="479"/>
      <c r="BJN196" s="479"/>
      <c r="BJO196" s="479"/>
      <c r="BJP196" s="479"/>
      <c r="BJQ196" s="479"/>
      <c r="BJR196" s="479"/>
      <c r="BJS196" s="479"/>
      <c r="BJT196" s="479"/>
      <c r="BJU196" s="479"/>
      <c r="BJV196" s="479"/>
      <c r="BJW196" s="479"/>
      <c r="BJX196" s="479"/>
      <c r="BJY196" s="479"/>
      <c r="BJZ196" s="479"/>
      <c r="BKA196" s="479"/>
      <c r="BKB196" s="479"/>
      <c r="BKC196" s="479"/>
      <c r="BKD196" s="479"/>
      <c r="BKE196" s="479"/>
      <c r="BKF196" s="479"/>
      <c r="BKG196" s="479"/>
      <c r="BKH196" s="479"/>
      <c r="BKI196" s="479"/>
      <c r="BKJ196" s="479"/>
      <c r="BKK196" s="479"/>
      <c r="BKL196" s="479"/>
      <c r="BKM196" s="479"/>
      <c r="BKN196" s="479"/>
      <c r="BKO196" s="479"/>
      <c r="BKP196" s="479"/>
      <c r="BKQ196" s="479"/>
      <c r="BKR196" s="479"/>
      <c r="BKS196" s="479"/>
      <c r="BKT196" s="479"/>
      <c r="BKU196" s="479"/>
      <c r="BKV196" s="479"/>
      <c r="BKW196" s="479"/>
      <c r="BKX196" s="479"/>
      <c r="BKY196" s="479"/>
      <c r="BKZ196" s="479"/>
      <c r="BLA196" s="479"/>
      <c r="BLB196" s="479"/>
      <c r="BLC196" s="479"/>
      <c r="BLD196" s="479"/>
      <c r="BLE196" s="479"/>
      <c r="BLF196" s="479"/>
      <c r="BLG196" s="479"/>
      <c r="BLH196" s="479"/>
      <c r="BLI196" s="479"/>
      <c r="BLJ196" s="479"/>
      <c r="BLK196" s="479"/>
      <c r="BLL196" s="479"/>
      <c r="BLM196" s="479"/>
      <c r="BLN196" s="479"/>
      <c r="BLO196" s="479"/>
      <c r="BLP196" s="479"/>
      <c r="BLQ196" s="479"/>
      <c r="BLR196" s="479"/>
      <c r="BLS196" s="479"/>
      <c r="BLT196" s="479"/>
      <c r="BLU196" s="479"/>
      <c r="BLV196" s="479"/>
      <c r="BLW196" s="479"/>
      <c r="BLX196" s="479"/>
      <c r="BLY196" s="479"/>
      <c r="BLZ196" s="479"/>
      <c r="BMA196" s="479"/>
      <c r="BMB196" s="479"/>
      <c r="BMC196" s="479"/>
      <c r="BMD196" s="479"/>
      <c r="BME196" s="479"/>
      <c r="BMF196" s="479"/>
      <c r="BMG196" s="479"/>
      <c r="BMH196" s="479"/>
      <c r="BMI196" s="479"/>
      <c r="BMJ196" s="479"/>
      <c r="BMK196" s="479"/>
      <c r="BML196" s="479"/>
      <c r="BMM196" s="479"/>
      <c r="BMN196" s="479"/>
      <c r="BMO196" s="479"/>
      <c r="BMP196" s="479"/>
      <c r="BMQ196" s="479"/>
      <c r="BMR196" s="479"/>
      <c r="BMS196" s="479"/>
      <c r="BMT196" s="479"/>
      <c r="BMU196" s="479"/>
      <c r="BMV196" s="479"/>
      <c r="BMW196" s="479"/>
      <c r="BMX196" s="479"/>
      <c r="BMY196" s="479"/>
      <c r="BMZ196" s="479"/>
      <c r="BNA196" s="479"/>
      <c r="BNB196" s="479"/>
      <c r="BNC196" s="479"/>
      <c r="BND196" s="479"/>
      <c r="BNE196" s="479"/>
      <c r="BNF196" s="479"/>
      <c r="BNG196" s="479"/>
      <c r="BNH196" s="479"/>
      <c r="BNI196" s="479"/>
      <c r="BNJ196" s="479"/>
      <c r="BNK196" s="479"/>
      <c r="BNL196" s="479"/>
      <c r="BNM196" s="479"/>
      <c r="BNN196" s="479"/>
      <c r="BNO196" s="479"/>
      <c r="BNP196" s="479"/>
      <c r="BNQ196" s="479"/>
      <c r="BNR196" s="479"/>
      <c r="BNS196" s="479"/>
      <c r="BNT196" s="479"/>
      <c r="BNU196" s="479"/>
      <c r="BNV196" s="479"/>
      <c r="BNW196" s="479"/>
      <c r="BNX196" s="479"/>
      <c r="BNY196" s="479"/>
      <c r="BNZ196" s="479"/>
      <c r="BOA196" s="479"/>
      <c r="BOB196" s="479"/>
      <c r="BOC196" s="479"/>
      <c r="BOD196" s="479"/>
      <c r="BOE196" s="479"/>
      <c r="BOF196" s="479"/>
      <c r="BOG196" s="479"/>
      <c r="BOH196" s="479"/>
      <c r="BOI196" s="479"/>
      <c r="BOJ196" s="479"/>
      <c r="BOK196" s="479"/>
      <c r="BOL196" s="479"/>
      <c r="BOM196" s="479"/>
      <c r="BON196" s="479"/>
      <c r="BOO196" s="479"/>
      <c r="BOP196" s="479"/>
      <c r="BOQ196" s="479"/>
      <c r="BOR196" s="479"/>
      <c r="BOS196" s="479"/>
      <c r="BOT196" s="479"/>
      <c r="BOU196" s="479"/>
      <c r="BOV196" s="479"/>
      <c r="BOW196" s="479"/>
      <c r="BOX196" s="479"/>
      <c r="BOY196" s="479"/>
      <c r="BOZ196" s="479"/>
      <c r="BPA196" s="479"/>
      <c r="BPB196" s="479"/>
      <c r="BPC196" s="479"/>
      <c r="BPD196" s="479"/>
      <c r="BPE196" s="479"/>
      <c r="BPF196" s="479"/>
      <c r="BPG196" s="479"/>
      <c r="BPH196" s="479"/>
      <c r="BPI196" s="479"/>
      <c r="BPJ196" s="479"/>
      <c r="BPK196" s="479"/>
      <c r="BPL196" s="479"/>
      <c r="BPM196" s="479"/>
      <c r="BPN196" s="479"/>
      <c r="BPO196" s="479"/>
      <c r="BPP196" s="479"/>
      <c r="BPQ196" s="479"/>
      <c r="BPR196" s="479"/>
      <c r="BPS196" s="479"/>
      <c r="BPT196" s="479"/>
      <c r="BPU196" s="479"/>
      <c r="BPV196" s="479"/>
      <c r="BPW196" s="479"/>
      <c r="BPX196" s="479"/>
      <c r="BPY196" s="479"/>
      <c r="BPZ196" s="479"/>
      <c r="BQA196" s="479"/>
      <c r="BQB196" s="479"/>
      <c r="BQC196" s="479"/>
      <c r="BQD196" s="479"/>
      <c r="BQE196" s="479"/>
      <c r="BQF196" s="479"/>
      <c r="BQG196" s="479"/>
      <c r="BQH196" s="479"/>
      <c r="BQI196" s="479"/>
      <c r="BQJ196" s="479"/>
      <c r="BQK196" s="479"/>
      <c r="BQL196" s="479"/>
      <c r="BQM196" s="479"/>
      <c r="BQN196" s="479"/>
      <c r="BQO196" s="479"/>
      <c r="BQP196" s="479"/>
      <c r="BQQ196" s="479"/>
      <c r="BQR196" s="479"/>
      <c r="BQS196" s="479"/>
      <c r="BQT196" s="479"/>
      <c r="BQU196" s="479"/>
      <c r="BQV196" s="479"/>
      <c r="BQW196" s="479"/>
      <c r="BQX196" s="479"/>
      <c r="BQY196" s="479"/>
      <c r="BQZ196" s="479"/>
      <c r="BRA196" s="479"/>
      <c r="BRB196" s="479"/>
      <c r="BRC196" s="479"/>
      <c r="BRD196" s="479"/>
      <c r="BRE196" s="479"/>
      <c r="BRF196" s="479"/>
      <c r="BRG196" s="479"/>
      <c r="BRH196" s="479"/>
      <c r="BRI196" s="479"/>
      <c r="BRJ196" s="479"/>
      <c r="BRK196" s="479"/>
      <c r="BRL196" s="479"/>
      <c r="BRM196" s="479"/>
      <c r="BRN196" s="479"/>
      <c r="BRO196" s="479"/>
      <c r="BRP196" s="479"/>
      <c r="BRQ196" s="479"/>
      <c r="BRR196" s="479"/>
      <c r="BRS196" s="479"/>
      <c r="BRT196" s="479"/>
      <c r="BRU196" s="479"/>
      <c r="BRV196" s="479"/>
      <c r="BRW196" s="479"/>
      <c r="BRX196" s="479"/>
      <c r="BRY196" s="479"/>
      <c r="BRZ196" s="479"/>
      <c r="BSA196" s="479"/>
      <c r="BSB196" s="479"/>
      <c r="BSC196" s="479"/>
      <c r="BSD196" s="479"/>
      <c r="BSE196" s="479"/>
      <c r="BSF196" s="479"/>
      <c r="BSG196" s="479"/>
      <c r="BSH196" s="479"/>
      <c r="BSI196" s="479"/>
      <c r="BSJ196" s="479"/>
      <c r="BSK196" s="479"/>
      <c r="BSL196" s="479"/>
      <c r="BSM196" s="479"/>
      <c r="BSN196" s="479"/>
      <c r="BSO196" s="479"/>
      <c r="BSP196" s="479"/>
      <c r="BSQ196" s="479"/>
      <c r="BSR196" s="479"/>
      <c r="BSS196" s="479"/>
      <c r="BST196" s="479"/>
      <c r="BSU196" s="479"/>
      <c r="BSV196" s="479"/>
      <c r="BSW196" s="479"/>
      <c r="BSX196" s="479"/>
      <c r="BSY196" s="479"/>
      <c r="BSZ196" s="479"/>
      <c r="BTA196" s="479"/>
      <c r="BTB196" s="479"/>
      <c r="BTC196" s="479"/>
      <c r="BTD196" s="479"/>
      <c r="BTE196" s="479"/>
      <c r="BTF196" s="479"/>
      <c r="BTG196" s="479"/>
      <c r="BTH196" s="479"/>
      <c r="BTI196" s="479"/>
      <c r="BTJ196" s="479"/>
      <c r="BTK196" s="479"/>
      <c r="BTL196" s="479"/>
      <c r="BTM196" s="479"/>
      <c r="BTN196" s="479"/>
      <c r="BTO196" s="479"/>
      <c r="BTP196" s="479"/>
      <c r="BTQ196" s="479"/>
      <c r="BTR196" s="479"/>
      <c r="BTS196" s="479"/>
      <c r="BTT196" s="479"/>
      <c r="BTU196" s="479"/>
      <c r="BTV196" s="479"/>
      <c r="BTW196" s="479"/>
      <c r="BTX196" s="479"/>
      <c r="BTY196" s="479"/>
      <c r="BTZ196" s="479"/>
      <c r="BUA196" s="479"/>
      <c r="BUB196" s="479"/>
      <c r="BUC196" s="479"/>
      <c r="BUD196" s="479"/>
      <c r="BUE196" s="479"/>
      <c r="BUF196" s="479"/>
      <c r="BUG196" s="479"/>
      <c r="BUH196" s="479"/>
      <c r="BUI196" s="479"/>
      <c r="BUJ196" s="479"/>
      <c r="BUK196" s="479"/>
      <c r="BUL196" s="479"/>
      <c r="BUM196" s="479"/>
      <c r="BUN196" s="479"/>
      <c r="BUO196" s="479"/>
      <c r="BUP196" s="479"/>
      <c r="BUQ196" s="479"/>
      <c r="BUR196" s="479"/>
      <c r="BUS196" s="479"/>
      <c r="BUT196" s="479"/>
      <c r="BUU196" s="479"/>
      <c r="BUV196" s="479"/>
      <c r="BUW196" s="479"/>
      <c r="BUX196" s="479"/>
      <c r="BUY196" s="479"/>
      <c r="BUZ196" s="479"/>
      <c r="BVA196" s="479"/>
      <c r="BVB196" s="479"/>
      <c r="BVC196" s="479"/>
      <c r="BVD196" s="479"/>
      <c r="BVE196" s="479"/>
      <c r="BVF196" s="479"/>
      <c r="BVG196" s="479"/>
      <c r="BVH196" s="479"/>
      <c r="BVI196" s="479"/>
      <c r="BVJ196" s="479"/>
      <c r="BVK196" s="479"/>
      <c r="BVL196" s="479"/>
      <c r="BVM196" s="479"/>
      <c r="BVN196" s="479"/>
      <c r="BVO196" s="479"/>
      <c r="BVP196" s="479"/>
      <c r="BVQ196" s="479"/>
      <c r="BVR196" s="479"/>
      <c r="BVS196" s="479"/>
      <c r="BVT196" s="479"/>
      <c r="BVU196" s="479"/>
      <c r="BVV196" s="479"/>
      <c r="BVW196" s="479"/>
      <c r="BVX196" s="479"/>
      <c r="BVY196" s="479"/>
      <c r="BVZ196" s="479"/>
      <c r="BWA196" s="479"/>
      <c r="BWB196" s="479"/>
      <c r="BWC196" s="479"/>
      <c r="BWD196" s="479"/>
      <c r="BWE196" s="479"/>
      <c r="BWF196" s="479"/>
      <c r="BWG196" s="479"/>
      <c r="BWH196" s="479"/>
      <c r="BWI196" s="479"/>
      <c r="BWJ196" s="479"/>
      <c r="BWK196" s="479"/>
      <c r="BWL196" s="479"/>
      <c r="BWM196" s="479"/>
      <c r="BWN196" s="479"/>
      <c r="BWO196" s="479"/>
      <c r="BWP196" s="479"/>
      <c r="BWQ196" s="479"/>
      <c r="BWR196" s="479"/>
      <c r="BWS196" s="479"/>
      <c r="BWT196" s="479"/>
      <c r="BWU196" s="479"/>
      <c r="BWV196" s="479"/>
      <c r="BWW196" s="479"/>
      <c r="BWX196" s="479"/>
      <c r="BWY196" s="479"/>
      <c r="BWZ196" s="479"/>
      <c r="BXA196" s="479"/>
      <c r="BXB196" s="479"/>
      <c r="BXC196" s="479"/>
      <c r="BXD196" s="479"/>
      <c r="BXE196" s="479"/>
      <c r="BXF196" s="479"/>
      <c r="BXG196" s="479"/>
      <c r="BXH196" s="479"/>
      <c r="BXI196" s="479"/>
      <c r="BXJ196" s="479"/>
      <c r="BXK196" s="479"/>
      <c r="BXL196" s="479"/>
      <c r="BXM196" s="479"/>
      <c r="BXN196" s="479"/>
      <c r="BXO196" s="479"/>
      <c r="BXP196" s="479"/>
      <c r="BXQ196" s="479"/>
      <c r="BXR196" s="479"/>
      <c r="BXS196" s="479"/>
      <c r="BXT196" s="479"/>
      <c r="BXU196" s="479"/>
      <c r="BXV196" s="479"/>
      <c r="BXW196" s="479"/>
      <c r="BXX196" s="479"/>
      <c r="BXY196" s="479"/>
      <c r="BXZ196" s="479"/>
      <c r="BYA196" s="479"/>
      <c r="BYB196" s="479"/>
      <c r="BYC196" s="479"/>
      <c r="BYD196" s="479"/>
      <c r="BYE196" s="479"/>
      <c r="BYF196" s="479"/>
      <c r="BYG196" s="479"/>
      <c r="BYH196" s="479"/>
      <c r="BYI196" s="479"/>
      <c r="BYJ196" s="479"/>
      <c r="BYK196" s="479"/>
      <c r="BYL196" s="479"/>
      <c r="BYM196" s="479"/>
      <c r="BYN196" s="479"/>
      <c r="BYO196" s="479"/>
      <c r="BYP196" s="479"/>
      <c r="BYQ196" s="479"/>
      <c r="BYR196" s="479"/>
      <c r="BYS196" s="479"/>
      <c r="BYT196" s="479"/>
      <c r="BYU196" s="479"/>
      <c r="BYV196" s="479"/>
      <c r="BYW196" s="479"/>
      <c r="BYX196" s="479"/>
      <c r="BYY196" s="479"/>
      <c r="BYZ196" s="479"/>
      <c r="BZA196" s="479"/>
      <c r="BZB196" s="479"/>
      <c r="BZC196" s="479"/>
      <c r="BZD196" s="479"/>
      <c r="BZE196" s="479"/>
      <c r="BZF196" s="479"/>
      <c r="BZG196" s="479"/>
      <c r="BZH196" s="479"/>
      <c r="BZI196" s="479"/>
      <c r="BZJ196" s="479"/>
      <c r="BZK196" s="479"/>
      <c r="BZL196" s="479"/>
      <c r="BZM196" s="479"/>
      <c r="BZN196" s="479"/>
      <c r="BZO196" s="479"/>
      <c r="BZP196" s="479"/>
      <c r="BZQ196" s="479"/>
      <c r="BZR196" s="479"/>
      <c r="BZS196" s="479"/>
      <c r="BZT196" s="479"/>
      <c r="BZU196" s="479"/>
      <c r="BZV196" s="479"/>
      <c r="BZW196" s="479"/>
      <c r="BZX196" s="479"/>
      <c r="BZY196" s="479"/>
      <c r="BZZ196" s="479"/>
      <c r="CAA196" s="479"/>
      <c r="CAB196" s="479"/>
      <c r="CAC196" s="479"/>
      <c r="CAD196" s="479"/>
      <c r="CAE196" s="479"/>
      <c r="CAF196" s="479"/>
      <c r="CAG196" s="479"/>
      <c r="CAH196" s="479"/>
      <c r="CAI196" s="479"/>
      <c r="CAJ196" s="479"/>
      <c r="CAK196" s="479"/>
      <c r="CAL196" s="479"/>
      <c r="CAM196" s="479"/>
      <c r="CAN196" s="479"/>
      <c r="CAO196" s="479"/>
      <c r="CAP196" s="479"/>
      <c r="CAQ196" s="479"/>
      <c r="CAR196" s="479"/>
      <c r="CAS196" s="479"/>
      <c r="CAT196" s="479"/>
      <c r="CAU196" s="479"/>
      <c r="CAV196" s="479"/>
      <c r="CAW196" s="479"/>
      <c r="CAX196" s="479"/>
      <c r="CAY196" s="479"/>
      <c r="CAZ196" s="479"/>
      <c r="CBA196" s="479"/>
      <c r="CBB196" s="479"/>
      <c r="CBC196" s="479"/>
      <c r="CBD196" s="479"/>
      <c r="CBE196" s="479"/>
      <c r="CBF196" s="479"/>
      <c r="CBG196" s="479"/>
      <c r="CBH196" s="479"/>
      <c r="CBI196" s="479"/>
      <c r="CBJ196" s="479"/>
      <c r="CBK196" s="479"/>
      <c r="CBL196" s="479"/>
      <c r="CBM196" s="479"/>
      <c r="CBN196" s="479"/>
      <c r="CBO196" s="479"/>
      <c r="CBP196" s="479"/>
      <c r="CBQ196" s="479"/>
      <c r="CBR196" s="479"/>
      <c r="CBS196" s="479"/>
      <c r="CBT196" s="479"/>
      <c r="CBU196" s="479"/>
      <c r="CBV196" s="479"/>
      <c r="CBW196" s="479"/>
      <c r="CBX196" s="479"/>
      <c r="CBY196" s="479"/>
      <c r="CBZ196" s="479"/>
      <c r="CCA196" s="479"/>
      <c r="CCB196" s="479"/>
      <c r="CCC196" s="479"/>
      <c r="CCD196" s="479"/>
      <c r="CCE196" s="479"/>
      <c r="CCF196" s="479"/>
      <c r="CCG196" s="479"/>
      <c r="CCH196" s="479"/>
      <c r="CCI196" s="479"/>
      <c r="CCJ196" s="479"/>
      <c r="CCK196" s="479"/>
      <c r="CCL196" s="479"/>
      <c r="CCM196" s="479"/>
      <c r="CCN196" s="479"/>
      <c r="CCO196" s="479"/>
      <c r="CCP196" s="479"/>
      <c r="CCQ196" s="479"/>
      <c r="CCR196" s="479"/>
      <c r="CCS196" s="479"/>
      <c r="CCT196" s="479"/>
      <c r="CCU196" s="479"/>
      <c r="CCV196" s="479"/>
      <c r="CCW196" s="479"/>
      <c r="CCX196" s="479"/>
      <c r="CCY196" s="479"/>
      <c r="CCZ196" s="479"/>
      <c r="CDA196" s="479"/>
      <c r="CDB196" s="479"/>
      <c r="CDC196" s="479"/>
      <c r="CDD196" s="479"/>
      <c r="CDE196" s="479"/>
      <c r="CDF196" s="479"/>
      <c r="CDG196" s="479"/>
      <c r="CDH196" s="479"/>
      <c r="CDI196" s="479"/>
      <c r="CDJ196" s="479"/>
      <c r="CDK196" s="479"/>
      <c r="CDL196" s="479"/>
      <c r="CDM196" s="479"/>
      <c r="CDN196" s="479"/>
      <c r="CDO196" s="479"/>
      <c r="CDP196" s="479"/>
      <c r="CDQ196" s="479"/>
      <c r="CDR196" s="479"/>
      <c r="CDS196" s="479"/>
      <c r="CDT196" s="479"/>
      <c r="CDU196" s="479"/>
      <c r="CDV196" s="479"/>
      <c r="CDW196" s="479"/>
      <c r="CDX196" s="479"/>
      <c r="CDY196" s="479"/>
      <c r="CDZ196" s="479"/>
      <c r="CEA196" s="479"/>
      <c r="CEB196" s="479"/>
      <c r="CEC196" s="479"/>
      <c r="CED196" s="479"/>
      <c r="CEE196" s="479"/>
      <c r="CEF196" s="479"/>
      <c r="CEG196" s="479"/>
      <c r="CEH196" s="479"/>
      <c r="CEI196" s="479"/>
      <c r="CEJ196" s="479"/>
      <c r="CEK196" s="479"/>
      <c r="CEL196" s="479"/>
      <c r="CEM196" s="479"/>
      <c r="CEN196" s="479"/>
      <c r="CEO196" s="479"/>
      <c r="CEP196" s="479"/>
      <c r="CEQ196" s="479"/>
      <c r="CER196" s="479"/>
      <c r="CES196" s="479"/>
      <c r="CET196" s="479"/>
      <c r="CEU196" s="479"/>
      <c r="CEV196" s="479"/>
      <c r="CEW196" s="479"/>
      <c r="CEX196" s="479"/>
      <c r="CEY196" s="479"/>
      <c r="CEZ196" s="479"/>
      <c r="CFA196" s="479"/>
      <c r="CFB196" s="479"/>
      <c r="CFC196" s="479"/>
      <c r="CFD196" s="479"/>
      <c r="CFE196" s="479"/>
      <c r="CFF196" s="479"/>
      <c r="CFG196" s="479"/>
      <c r="CFH196" s="479"/>
      <c r="CFI196" s="479"/>
      <c r="CFJ196" s="479"/>
      <c r="CFK196" s="479"/>
      <c r="CFL196" s="479"/>
      <c r="CFM196" s="479"/>
      <c r="CFN196" s="479"/>
      <c r="CFO196" s="479"/>
      <c r="CFP196" s="479"/>
      <c r="CFQ196" s="479"/>
      <c r="CFR196" s="479"/>
      <c r="CFS196" s="479"/>
      <c r="CFT196" s="479"/>
      <c r="CFU196" s="479"/>
      <c r="CFV196" s="479"/>
      <c r="CFW196" s="479"/>
      <c r="CFX196" s="479"/>
      <c r="CFY196" s="479"/>
      <c r="CFZ196" s="479"/>
      <c r="CGA196" s="479"/>
      <c r="CGB196" s="479"/>
      <c r="CGC196" s="479"/>
      <c r="CGD196" s="479"/>
      <c r="CGE196" s="479"/>
      <c r="CGF196" s="479"/>
      <c r="CGG196" s="479"/>
      <c r="CGH196" s="479"/>
      <c r="CGI196" s="479"/>
      <c r="CGJ196" s="479"/>
      <c r="CGK196" s="479"/>
      <c r="CGL196" s="479"/>
      <c r="CGM196" s="479"/>
      <c r="CGN196" s="479"/>
      <c r="CGO196" s="479"/>
      <c r="CGP196" s="479"/>
      <c r="CGQ196" s="479"/>
      <c r="CGR196" s="479"/>
      <c r="CGS196" s="479"/>
      <c r="CGT196" s="479"/>
      <c r="CGU196" s="479"/>
      <c r="CGV196" s="479"/>
      <c r="CGW196" s="479"/>
      <c r="CGX196" s="479"/>
      <c r="CGY196" s="479"/>
      <c r="CGZ196" s="479"/>
      <c r="CHA196" s="479"/>
      <c r="CHB196" s="479"/>
      <c r="CHC196" s="479"/>
      <c r="CHD196" s="479"/>
      <c r="CHE196" s="479"/>
      <c r="CHF196" s="479"/>
      <c r="CHG196" s="479"/>
      <c r="CHH196" s="479"/>
      <c r="CHI196" s="479"/>
      <c r="CHJ196" s="479"/>
      <c r="CHK196" s="479"/>
      <c r="CHL196" s="479"/>
      <c r="CHM196" s="479"/>
      <c r="CHN196" s="479"/>
      <c r="CHO196" s="479"/>
      <c r="CHP196" s="479"/>
      <c r="CHQ196" s="479"/>
      <c r="CHR196" s="479"/>
      <c r="CHS196" s="479"/>
      <c r="CHT196" s="479"/>
      <c r="CHU196" s="479"/>
      <c r="CHV196" s="479"/>
      <c r="CHW196" s="479"/>
      <c r="CHX196" s="479"/>
      <c r="CHY196" s="479"/>
      <c r="CHZ196" s="479"/>
      <c r="CIA196" s="479"/>
      <c r="CIB196" s="479"/>
      <c r="CIC196" s="479"/>
      <c r="CID196" s="479"/>
      <c r="CIE196" s="479"/>
      <c r="CIF196" s="479"/>
      <c r="CIG196" s="479"/>
      <c r="CIH196" s="479"/>
      <c r="CII196" s="479"/>
      <c r="CIJ196" s="479"/>
      <c r="CIK196" s="479"/>
      <c r="CIL196" s="479"/>
      <c r="CIM196" s="479"/>
      <c r="CIN196" s="479"/>
      <c r="CIO196" s="479"/>
      <c r="CIP196" s="479"/>
      <c r="CIQ196" s="479"/>
      <c r="CIR196" s="479"/>
      <c r="CIS196" s="479"/>
      <c r="CIT196" s="479"/>
      <c r="CIU196" s="479"/>
      <c r="CIV196" s="479"/>
      <c r="CIW196" s="479"/>
      <c r="CIX196" s="479"/>
      <c r="CIY196" s="479"/>
      <c r="CIZ196" s="479"/>
      <c r="CJA196" s="479"/>
      <c r="CJB196" s="479"/>
      <c r="CJC196" s="479"/>
      <c r="CJD196" s="479"/>
      <c r="CJE196" s="479"/>
      <c r="CJF196" s="479"/>
      <c r="CJG196" s="479"/>
      <c r="CJH196" s="479"/>
      <c r="CJI196" s="479"/>
      <c r="CJJ196" s="479"/>
      <c r="CJK196" s="479"/>
      <c r="CJL196" s="479"/>
      <c r="CJM196" s="479"/>
      <c r="CJN196" s="479"/>
      <c r="CJO196" s="479"/>
      <c r="CJP196" s="479"/>
      <c r="CJQ196" s="479"/>
      <c r="CJR196" s="479"/>
      <c r="CJS196" s="479"/>
      <c r="CJT196" s="479"/>
      <c r="CJU196" s="479"/>
      <c r="CJV196" s="479"/>
      <c r="CJW196" s="479"/>
      <c r="CJX196" s="479"/>
      <c r="CJY196" s="479"/>
      <c r="CJZ196" s="479"/>
      <c r="CKA196" s="479"/>
      <c r="CKB196" s="479"/>
      <c r="CKC196" s="479"/>
      <c r="CKD196" s="479"/>
      <c r="CKE196" s="479"/>
      <c r="CKF196" s="479"/>
      <c r="CKG196" s="479"/>
      <c r="CKH196" s="479"/>
      <c r="CKI196" s="479"/>
      <c r="CKJ196" s="479"/>
      <c r="CKK196" s="479"/>
      <c r="CKL196" s="479"/>
      <c r="CKM196" s="479"/>
      <c r="CKN196" s="479"/>
      <c r="CKO196" s="479"/>
      <c r="CKP196" s="479"/>
      <c r="CKQ196" s="479"/>
      <c r="CKR196" s="479"/>
      <c r="CKS196" s="479"/>
      <c r="CKT196" s="479"/>
      <c r="CKU196" s="479"/>
      <c r="CKV196" s="479"/>
      <c r="CKW196" s="479"/>
      <c r="CKX196" s="479"/>
      <c r="CKY196" s="479"/>
      <c r="CKZ196" s="479"/>
      <c r="CLA196" s="479"/>
      <c r="CLB196" s="479"/>
      <c r="CLC196" s="479"/>
      <c r="CLD196" s="479"/>
      <c r="CLE196" s="479"/>
      <c r="CLF196" s="479"/>
      <c r="CLG196" s="479"/>
      <c r="CLH196" s="479"/>
      <c r="CLI196" s="479"/>
      <c r="CLJ196" s="479"/>
      <c r="CLK196" s="479"/>
      <c r="CLL196" s="479"/>
      <c r="CLM196" s="479"/>
      <c r="CLN196" s="479"/>
      <c r="CLO196" s="479"/>
      <c r="CLP196" s="479"/>
      <c r="CLQ196" s="479"/>
      <c r="CLR196" s="479"/>
      <c r="CLS196" s="479"/>
      <c r="CLT196" s="479"/>
      <c r="CLU196" s="479"/>
      <c r="CLV196" s="479"/>
      <c r="CLW196" s="479"/>
      <c r="CLX196" s="479"/>
      <c r="CLY196" s="479"/>
      <c r="CLZ196" s="479"/>
      <c r="CMA196" s="479"/>
      <c r="CMB196" s="479"/>
      <c r="CMC196" s="479"/>
      <c r="CMD196" s="479"/>
      <c r="CME196" s="479"/>
      <c r="CMF196" s="479"/>
      <c r="CMG196" s="479"/>
      <c r="CMH196" s="479"/>
      <c r="CMI196" s="479"/>
      <c r="CMJ196" s="479"/>
      <c r="CMK196" s="479"/>
      <c r="CML196" s="479"/>
      <c r="CMM196" s="479"/>
      <c r="CMN196" s="479"/>
      <c r="CMO196" s="479"/>
      <c r="CMP196" s="479"/>
      <c r="CMQ196" s="479"/>
      <c r="CMR196" s="479"/>
      <c r="CMS196" s="479"/>
      <c r="CMT196" s="479"/>
      <c r="CMU196" s="479"/>
      <c r="CMV196" s="479"/>
      <c r="CMW196" s="479"/>
      <c r="CMX196" s="479"/>
      <c r="CMY196" s="479"/>
      <c r="CMZ196" s="479"/>
      <c r="CNA196" s="479"/>
      <c r="CNB196" s="479"/>
      <c r="CNC196" s="479"/>
      <c r="CND196" s="479"/>
      <c r="CNE196" s="479"/>
      <c r="CNF196" s="479"/>
      <c r="CNG196" s="479"/>
      <c r="CNH196" s="479"/>
      <c r="CNI196" s="479"/>
      <c r="CNJ196" s="479"/>
      <c r="CNK196" s="479"/>
      <c r="CNL196" s="479"/>
      <c r="CNM196" s="479"/>
      <c r="CNN196" s="479"/>
      <c r="CNO196" s="479"/>
      <c r="CNP196" s="479"/>
      <c r="CNQ196" s="479"/>
      <c r="CNR196" s="479"/>
      <c r="CNS196" s="479"/>
      <c r="CNT196" s="479"/>
      <c r="CNU196" s="479"/>
      <c r="CNV196" s="479"/>
      <c r="CNW196" s="479"/>
      <c r="CNX196" s="479"/>
      <c r="CNY196" s="479"/>
      <c r="CNZ196" s="479"/>
      <c r="COA196" s="479"/>
      <c r="COB196" s="479"/>
      <c r="COC196" s="479"/>
      <c r="COD196" s="479"/>
      <c r="COE196" s="479"/>
      <c r="COF196" s="479"/>
      <c r="COG196" s="479"/>
      <c r="COH196" s="479"/>
      <c r="COI196" s="479"/>
      <c r="COJ196" s="479"/>
      <c r="COK196" s="479"/>
      <c r="COL196" s="479"/>
      <c r="COM196" s="479"/>
      <c r="CON196" s="479"/>
      <c r="COO196" s="479"/>
      <c r="COP196" s="479"/>
      <c r="COQ196" s="479"/>
      <c r="COR196" s="479"/>
      <c r="COS196" s="479"/>
      <c r="COT196" s="479"/>
      <c r="COU196" s="479"/>
      <c r="COV196" s="479"/>
      <c r="COW196" s="479"/>
      <c r="COX196" s="479"/>
      <c r="COY196" s="479"/>
      <c r="COZ196" s="479"/>
      <c r="CPA196" s="479"/>
      <c r="CPB196" s="479"/>
      <c r="CPC196" s="479"/>
      <c r="CPD196" s="479"/>
      <c r="CPE196" s="479"/>
      <c r="CPF196" s="479"/>
      <c r="CPG196" s="479"/>
      <c r="CPH196" s="479"/>
      <c r="CPI196" s="479"/>
      <c r="CPJ196" s="479"/>
      <c r="CPK196" s="479"/>
      <c r="CPL196" s="479"/>
      <c r="CPM196" s="479"/>
      <c r="CPN196" s="479"/>
      <c r="CPO196" s="479"/>
      <c r="CPP196" s="479"/>
      <c r="CPQ196" s="479"/>
      <c r="CPR196" s="479"/>
      <c r="CPS196" s="479"/>
      <c r="CPT196" s="479"/>
      <c r="CPU196" s="479"/>
      <c r="CPV196" s="479"/>
      <c r="CPW196" s="479"/>
      <c r="CPX196" s="479"/>
      <c r="CPY196" s="479"/>
      <c r="CPZ196" s="479"/>
      <c r="CQA196" s="479"/>
      <c r="CQB196" s="479"/>
      <c r="CQC196" s="479"/>
      <c r="CQD196" s="479"/>
      <c r="CQE196" s="479"/>
      <c r="CQF196" s="479"/>
      <c r="CQG196" s="479"/>
      <c r="CQH196" s="479"/>
      <c r="CQI196" s="479"/>
      <c r="CQJ196" s="479"/>
      <c r="CQK196" s="479"/>
      <c r="CQL196" s="479"/>
      <c r="CQM196" s="479"/>
      <c r="CQN196" s="479"/>
      <c r="CQO196" s="479"/>
      <c r="CQP196" s="479"/>
      <c r="CQQ196" s="479"/>
      <c r="CQR196" s="479"/>
      <c r="CQS196" s="479"/>
      <c r="CQT196" s="479"/>
      <c r="CQU196" s="479"/>
      <c r="CQV196" s="479"/>
      <c r="CQW196" s="479"/>
      <c r="CQX196" s="479"/>
      <c r="CQY196" s="479"/>
      <c r="CQZ196" s="479"/>
      <c r="CRA196" s="479"/>
      <c r="CRB196" s="479"/>
      <c r="CRC196" s="479"/>
      <c r="CRD196" s="479"/>
      <c r="CRE196" s="479"/>
      <c r="CRF196" s="479"/>
      <c r="CRG196" s="479"/>
      <c r="CRH196" s="479"/>
      <c r="CRI196" s="479"/>
      <c r="CRJ196" s="479"/>
      <c r="CRK196" s="479"/>
      <c r="CRL196" s="479"/>
      <c r="CRM196" s="479"/>
      <c r="CRN196" s="479"/>
      <c r="CRO196" s="479"/>
      <c r="CRP196" s="479"/>
      <c r="CRQ196" s="479"/>
      <c r="CRR196" s="479"/>
      <c r="CRS196" s="479"/>
      <c r="CRT196" s="479"/>
      <c r="CRU196" s="479"/>
      <c r="CRV196" s="479"/>
      <c r="CRW196" s="479"/>
      <c r="CRX196" s="479"/>
      <c r="CRY196" s="479"/>
      <c r="CRZ196" s="479"/>
      <c r="CSA196" s="479"/>
      <c r="CSB196" s="479"/>
      <c r="CSC196" s="479"/>
      <c r="CSD196" s="479"/>
      <c r="CSE196" s="479"/>
      <c r="CSF196" s="479"/>
      <c r="CSG196" s="479"/>
      <c r="CSH196" s="479"/>
      <c r="CSI196" s="479"/>
      <c r="CSJ196" s="479"/>
      <c r="CSK196" s="479"/>
      <c r="CSL196" s="479"/>
      <c r="CSM196" s="479"/>
      <c r="CSN196" s="479"/>
      <c r="CSO196" s="479"/>
      <c r="CSP196" s="479"/>
      <c r="CSQ196" s="479"/>
      <c r="CSR196" s="479"/>
      <c r="CSS196" s="479"/>
      <c r="CST196" s="479"/>
      <c r="CSU196" s="479"/>
      <c r="CSV196" s="479"/>
      <c r="CSW196" s="479"/>
      <c r="CSX196" s="479"/>
      <c r="CSY196" s="479"/>
      <c r="CSZ196" s="479"/>
      <c r="CTA196" s="479"/>
      <c r="CTB196" s="479"/>
      <c r="CTC196" s="479"/>
      <c r="CTD196" s="479"/>
      <c r="CTE196" s="479"/>
      <c r="CTF196" s="479"/>
      <c r="CTG196" s="479"/>
      <c r="CTH196" s="479"/>
      <c r="CTI196" s="479"/>
      <c r="CTJ196" s="479"/>
      <c r="CTK196" s="479"/>
      <c r="CTL196" s="479"/>
      <c r="CTM196" s="479"/>
      <c r="CTN196" s="479"/>
      <c r="CTO196" s="479"/>
      <c r="CTP196" s="479"/>
      <c r="CTQ196" s="479"/>
      <c r="CTR196" s="479"/>
      <c r="CTS196" s="479"/>
      <c r="CTT196" s="479"/>
      <c r="CTU196" s="479"/>
      <c r="CTV196" s="479"/>
      <c r="CTW196" s="479"/>
      <c r="CTX196" s="479"/>
      <c r="CTY196" s="479"/>
      <c r="CTZ196" s="479"/>
      <c r="CUA196" s="479"/>
      <c r="CUB196" s="479"/>
      <c r="CUC196" s="479"/>
      <c r="CUD196" s="479"/>
      <c r="CUE196" s="479"/>
      <c r="CUF196" s="479"/>
      <c r="CUG196" s="479"/>
      <c r="CUH196" s="479"/>
      <c r="CUI196" s="479"/>
      <c r="CUJ196" s="479"/>
      <c r="CUK196" s="479"/>
      <c r="CUL196" s="479"/>
      <c r="CUM196" s="479"/>
      <c r="CUN196" s="479"/>
      <c r="CUO196" s="479"/>
      <c r="CUP196" s="479"/>
      <c r="CUQ196" s="479"/>
      <c r="CUR196" s="479"/>
      <c r="CUS196" s="479"/>
      <c r="CUT196" s="479"/>
      <c r="CUU196" s="479"/>
      <c r="CUV196" s="479"/>
      <c r="CUW196" s="479"/>
      <c r="CUX196" s="479"/>
      <c r="CUY196" s="479"/>
      <c r="CUZ196" s="479"/>
      <c r="CVA196" s="479"/>
      <c r="CVB196" s="479"/>
      <c r="CVC196" s="479"/>
      <c r="CVD196" s="479"/>
      <c r="CVE196" s="479"/>
      <c r="CVF196" s="479"/>
      <c r="CVG196" s="479"/>
      <c r="CVH196" s="479"/>
      <c r="CVI196" s="479"/>
      <c r="CVJ196" s="479"/>
      <c r="CVK196" s="479"/>
      <c r="CVL196" s="479"/>
      <c r="CVM196" s="479"/>
      <c r="CVN196" s="479"/>
      <c r="CVO196" s="479"/>
      <c r="CVP196" s="479"/>
      <c r="CVQ196" s="479"/>
      <c r="CVR196" s="479"/>
      <c r="CVS196" s="479"/>
      <c r="CVT196" s="479"/>
      <c r="CVU196" s="479"/>
      <c r="CVV196" s="479"/>
      <c r="CVW196" s="479"/>
      <c r="CVX196" s="479"/>
      <c r="CVY196" s="479"/>
      <c r="CVZ196" s="479"/>
      <c r="CWA196" s="479"/>
      <c r="CWB196" s="479"/>
      <c r="CWC196" s="479"/>
      <c r="CWD196" s="479"/>
      <c r="CWE196" s="479"/>
      <c r="CWF196" s="479"/>
      <c r="CWG196" s="479"/>
      <c r="CWH196" s="479"/>
      <c r="CWI196" s="479"/>
      <c r="CWJ196" s="479"/>
      <c r="CWK196" s="479"/>
      <c r="CWL196" s="479"/>
      <c r="CWM196" s="479"/>
      <c r="CWN196" s="479"/>
      <c r="CWO196" s="479"/>
      <c r="CWP196" s="479"/>
      <c r="CWQ196" s="479"/>
      <c r="CWR196" s="479"/>
      <c r="CWS196" s="479"/>
      <c r="CWT196" s="479"/>
      <c r="CWU196" s="479"/>
      <c r="CWV196" s="479"/>
      <c r="CWW196" s="479"/>
      <c r="CWX196" s="479"/>
      <c r="CWY196" s="479"/>
      <c r="CWZ196" s="479"/>
      <c r="CXA196" s="479"/>
      <c r="CXB196" s="479"/>
      <c r="CXC196" s="479"/>
      <c r="CXD196" s="479"/>
      <c r="CXE196" s="479"/>
      <c r="CXF196" s="479"/>
      <c r="CXG196" s="479"/>
      <c r="CXH196" s="479"/>
      <c r="CXI196" s="479"/>
      <c r="CXJ196" s="479"/>
      <c r="CXK196" s="479"/>
      <c r="CXL196" s="479"/>
      <c r="CXM196" s="479"/>
      <c r="CXN196" s="479"/>
      <c r="CXO196" s="479"/>
      <c r="CXP196" s="479"/>
      <c r="CXQ196" s="479"/>
      <c r="CXR196" s="479"/>
      <c r="CXS196" s="479"/>
      <c r="CXT196" s="479"/>
      <c r="CXU196" s="479"/>
      <c r="CXV196" s="479"/>
      <c r="CXW196" s="479"/>
      <c r="CXX196" s="479"/>
      <c r="CXY196" s="479"/>
      <c r="CXZ196" s="479"/>
      <c r="CYA196" s="479"/>
      <c r="CYB196" s="479"/>
      <c r="CYC196" s="479"/>
      <c r="CYD196" s="479"/>
      <c r="CYE196" s="479"/>
      <c r="CYF196" s="479"/>
      <c r="CYG196" s="479"/>
      <c r="CYH196" s="479"/>
      <c r="CYI196" s="479"/>
      <c r="CYJ196" s="479"/>
      <c r="CYK196" s="479"/>
      <c r="CYL196" s="479"/>
      <c r="CYM196" s="479"/>
      <c r="CYN196" s="479"/>
      <c r="CYO196" s="479"/>
      <c r="CYP196" s="479"/>
      <c r="CYQ196" s="479"/>
      <c r="CYR196" s="479"/>
      <c r="CYS196" s="479"/>
      <c r="CYT196" s="479"/>
      <c r="CYU196" s="479"/>
      <c r="CYV196" s="479"/>
      <c r="CYW196" s="479"/>
      <c r="CYX196" s="479"/>
      <c r="CYY196" s="479"/>
      <c r="CYZ196" s="479"/>
      <c r="CZA196" s="479"/>
      <c r="CZB196" s="479"/>
      <c r="CZC196" s="479"/>
      <c r="CZD196" s="479"/>
      <c r="CZE196" s="479"/>
      <c r="CZF196" s="479"/>
      <c r="CZG196" s="479"/>
      <c r="CZH196" s="479"/>
      <c r="CZI196" s="479"/>
      <c r="CZJ196" s="479"/>
      <c r="CZK196" s="479"/>
      <c r="CZL196" s="479"/>
      <c r="CZM196" s="479"/>
      <c r="CZN196" s="479"/>
      <c r="CZO196" s="479"/>
      <c r="CZP196" s="479"/>
      <c r="CZQ196" s="479"/>
      <c r="CZR196" s="479"/>
      <c r="CZS196" s="479"/>
      <c r="CZT196" s="479"/>
      <c r="CZU196" s="479"/>
      <c r="CZV196" s="479"/>
      <c r="CZW196" s="479"/>
      <c r="CZX196" s="479"/>
      <c r="CZY196" s="479"/>
      <c r="CZZ196" s="479"/>
      <c r="DAA196" s="479"/>
      <c r="DAB196" s="479"/>
      <c r="DAC196" s="479"/>
      <c r="DAD196" s="479"/>
      <c r="DAE196" s="479"/>
      <c r="DAF196" s="479"/>
      <c r="DAG196" s="479"/>
      <c r="DAH196" s="479"/>
      <c r="DAI196" s="479"/>
      <c r="DAJ196" s="479"/>
      <c r="DAK196" s="479"/>
      <c r="DAL196" s="479"/>
      <c r="DAM196" s="479"/>
      <c r="DAN196" s="479"/>
      <c r="DAO196" s="479"/>
      <c r="DAP196" s="479"/>
      <c r="DAQ196" s="479"/>
      <c r="DAR196" s="479"/>
      <c r="DAS196" s="479"/>
      <c r="DAT196" s="479"/>
      <c r="DAU196" s="479"/>
      <c r="DAV196" s="479"/>
      <c r="DAW196" s="479"/>
      <c r="DAX196" s="479"/>
      <c r="DAY196" s="479"/>
      <c r="DAZ196" s="479"/>
      <c r="DBA196" s="479"/>
      <c r="DBB196" s="479"/>
      <c r="DBC196" s="479"/>
      <c r="DBD196" s="479"/>
      <c r="DBE196" s="479"/>
      <c r="DBF196" s="479"/>
      <c r="DBG196" s="479"/>
      <c r="DBH196" s="479"/>
      <c r="DBI196" s="479"/>
      <c r="DBJ196" s="479"/>
      <c r="DBK196" s="479"/>
      <c r="DBL196" s="479"/>
      <c r="DBM196" s="479"/>
      <c r="DBN196" s="479"/>
      <c r="DBO196" s="479"/>
      <c r="DBP196" s="479"/>
      <c r="DBQ196" s="479"/>
      <c r="DBR196" s="479"/>
      <c r="DBS196" s="479"/>
      <c r="DBT196" s="479"/>
      <c r="DBU196" s="479"/>
      <c r="DBV196" s="479"/>
      <c r="DBW196" s="479"/>
      <c r="DBX196" s="479"/>
      <c r="DBY196" s="479"/>
      <c r="DBZ196" s="479"/>
      <c r="DCA196" s="479"/>
      <c r="DCB196" s="479"/>
      <c r="DCC196" s="479"/>
      <c r="DCD196" s="479"/>
      <c r="DCE196" s="479"/>
      <c r="DCF196" s="479"/>
      <c r="DCG196" s="479"/>
      <c r="DCH196" s="479"/>
      <c r="DCI196" s="479"/>
      <c r="DCJ196" s="479"/>
      <c r="DCK196" s="479"/>
      <c r="DCL196" s="479"/>
      <c r="DCM196" s="479"/>
      <c r="DCN196" s="479"/>
      <c r="DCO196" s="479"/>
      <c r="DCP196" s="479"/>
      <c r="DCQ196" s="479"/>
      <c r="DCR196" s="479"/>
      <c r="DCS196" s="479"/>
      <c r="DCT196" s="479"/>
      <c r="DCU196" s="479"/>
      <c r="DCV196" s="479"/>
      <c r="DCW196" s="479"/>
      <c r="DCX196" s="479"/>
      <c r="DCY196" s="479"/>
      <c r="DCZ196" s="479"/>
      <c r="DDA196" s="479"/>
      <c r="DDB196" s="479"/>
      <c r="DDC196" s="479"/>
      <c r="DDD196" s="479"/>
      <c r="DDE196" s="479"/>
      <c r="DDF196" s="479"/>
      <c r="DDG196" s="479"/>
      <c r="DDH196" s="479"/>
      <c r="DDI196" s="479"/>
      <c r="DDJ196" s="479"/>
      <c r="DDK196" s="479"/>
      <c r="DDL196" s="479"/>
      <c r="DDM196" s="479"/>
      <c r="DDN196" s="479"/>
      <c r="DDO196" s="479"/>
      <c r="DDP196" s="479"/>
      <c r="DDQ196" s="479"/>
      <c r="DDR196" s="479"/>
      <c r="DDS196" s="479"/>
      <c r="DDT196" s="479"/>
      <c r="DDU196" s="479"/>
      <c r="DDV196" s="479"/>
      <c r="DDW196" s="479"/>
      <c r="DDX196" s="479"/>
      <c r="DDY196" s="479"/>
      <c r="DDZ196" s="479"/>
      <c r="DEA196" s="479"/>
      <c r="DEB196" s="479"/>
      <c r="DEC196" s="479"/>
      <c r="DED196" s="479"/>
      <c r="DEE196" s="479"/>
      <c r="DEF196" s="479"/>
      <c r="DEG196" s="479"/>
      <c r="DEH196" s="479"/>
      <c r="DEI196" s="479"/>
      <c r="DEJ196" s="479"/>
      <c r="DEK196" s="479"/>
      <c r="DEL196" s="479"/>
      <c r="DEM196" s="479"/>
      <c r="DEN196" s="479"/>
      <c r="DEO196" s="479"/>
      <c r="DEP196" s="479"/>
      <c r="DEQ196" s="479"/>
      <c r="DER196" s="479"/>
      <c r="DES196" s="479"/>
      <c r="DET196" s="479"/>
      <c r="DEU196" s="479"/>
      <c r="DEV196" s="479"/>
      <c r="DEW196" s="479"/>
      <c r="DEX196" s="479"/>
      <c r="DEY196" s="479"/>
      <c r="DEZ196" s="479"/>
      <c r="DFA196" s="479"/>
      <c r="DFB196" s="479"/>
      <c r="DFC196" s="479"/>
      <c r="DFD196" s="479"/>
      <c r="DFE196" s="479"/>
      <c r="DFF196" s="479"/>
      <c r="DFG196" s="479"/>
      <c r="DFH196" s="479"/>
      <c r="DFI196" s="479"/>
      <c r="DFJ196" s="479"/>
      <c r="DFK196" s="479"/>
      <c r="DFL196" s="479"/>
      <c r="DFM196" s="479"/>
      <c r="DFN196" s="479"/>
      <c r="DFO196" s="479"/>
      <c r="DFP196" s="479"/>
      <c r="DFQ196" s="479"/>
      <c r="DFR196" s="479"/>
      <c r="DFS196" s="479"/>
      <c r="DFT196" s="479"/>
      <c r="DFU196" s="479"/>
      <c r="DFV196" s="479"/>
      <c r="DFW196" s="479"/>
      <c r="DFX196" s="479"/>
      <c r="DFY196" s="479"/>
      <c r="DFZ196" s="479"/>
      <c r="DGA196" s="479"/>
      <c r="DGB196" s="479"/>
      <c r="DGC196" s="479"/>
      <c r="DGD196" s="479"/>
      <c r="DGE196" s="479"/>
      <c r="DGF196" s="479"/>
      <c r="DGG196" s="479"/>
      <c r="DGH196" s="479"/>
      <c r="DGI196" s="479"/>
      <c r="DGJ196" s="479"/>
      <c r="DGK196" s="479"/>
      <c r="DGL196" s="479"/>
      <c r="DGM196" s="479"/>
      <c r="DGN196" s="479"/>
      <c r="DGO196" s="479"/>
      <c r="DGP196" s="479"/>
      <c r="DGQ196" s="479"/>
      <c r="DGR196" s="479"/>
      <c r="DGS196" s="479"/>
      <c r="DGT196" s="479"/>
      <c r="DGU196" s="479"/>
      <c r="DGV196" s="479"/>
      <c r="DGW196" s="479"/>
      <c r="DGX196" s="479"/>
      <c r="DGY196" s="479"/>
      <c r="DGZ196" s="479"/>
      <c r="DHA196" s="479"/>
      <c r="DHB196" s="479"/>
      <c r="DHC196" s="479"/>
      <c r="DHD196" s="479"/>
      <c r="DHE196" s="479"/>
      <c r="DHF196" s="479"/>
      <c r="DHG196" s="479"/>
      <c r="DHH196" s="479"/>
      <c r="DHI196" s="479"/>
      <c r="DHJ196" s="479"/>
      <c r="DHK196" s="479"/>
      <c r="DHL196" s="479"/>
      <c r="DHM196" s="479"/>
      <c r="DHN196" s="479"/>
      <c r="DHO196" s="479"/>
      <c r="DHP196" s="479"/>
      <c r="DHQ196" s="479"/>
      <c r="DHR196" s="479"/>
      <c r="DHS196" s="479"/>
      <c r="DHT196" s="479"/>
      <c r="DHU196" s="479"/>
      <c r="DHV196" s="479"/>
      <c r="DHW196" s="479"/>
      <c r="DHX196" s="479"/>
      <c r="DHY196" s="479"/>
      <c r="DHZ196" s="479"/>
      <c r="DIA196" s="479"/>
      <c r="DIB196" s="479"/>
      <c r="DIC196" s="479"/>
      <c r="DID196" s="479"/>
      <c r="DIE196" s="479"/>
      <c r="DIF196" s="479"/>
      <c r="DIG196" s="479"/>
      <c r="DIH196" s="479"/>
      <c r="DII196" s="479"/>
      <c r="DIJ196" s="479"/>
      <c r="DIK196" s="479"/>
      <c r="DIL196" s="479"/>
      <c r="DIM196" s="479"/>
      <c r="DIN196" s="479"/>
      <c r="DIO196" s="479"/>
      <c r="DIP196" s="479"/>
      <c r="DIQ196" s="479"/>
      <c r="DIR196" s="479"/>
      <c r="DIS196" s="479"/>
      <c r="DIT196" s="479"/>
      <c r="DIU196" s="479"/>
      <c r="DIV196" s="479"/>
      <c r="DIW196" s="479"/>
      <c r="DIX196" s="479"/>
      <c r="DIY196" s="479"/>
      <c r="DIZ196" s="479"/>
      <c r="DJA196" s="479"/>
      <c r="DJB196" s="479"/>
      <c r="DJC196" s="479"/>
      <c r="DJD196" s="479"/>
      <c r="DJE196" s="479"/>
      <c r="DJF196" s="479"/>
      <c r="DJG196" s="479"/>
      <c r="DJH196" s="479"/>
      <c r="DJI196" s="479"/>
      <c r="DJJ196" s="479"/>
      <c r="DJK196" s="479"/>
      <c r="DJL196" s="479"/>
      <c r="DJM196" s="479"/>
      <c r="DJN196" s="479"/>
      <c r="DJO196" s="479"/>
      <c r="DJP196" s="479"/>
      <c r="DJQ196" s="479"/>
      <c r="DJR196" s="479"/>
      <c r="DJS196" s="479"/>
      <c r="DJT196" s="479"/>
      <c r="DJU196" s="479"/>
      <c r="DJV196" s="479"/>
      <c r="DJW196" s="479"/>
      <c r="DJX196" s="479"/>
      <c r="DJY196" s="479"/>
      <c r="DJZ196" s="479"/>
      <c r="DKA196" s="479"/>
      <c r="DKB196" s="479"/>
      <c r="DKC196" s="479"/>
      <c r="DKD196" s="479"/>
      <c r="DKE196" s="479"/>
      <c r="DKF196" s="479"/>
      <c r="DKG196" s="479"/>
      <c r="DKH196" s="479"/>
      <c r="DKI196" s="479"/>
      <c r="DKJ196" s="479"/>
      <c r="DKK196" s="479"/>
      <c r="DKL196" s="479"/>
      <c r="DKM196" s="479"/>
      <c r="DKN196" s="479"/>
      <c r="DKO196" s="479"/>
      <c r="DKP196" s="479"/>
      <c r="DKQ196" s="479"/>
      <c r="DKR196" s="479"/>
      <c r="DKS196" s="479"/>
      <c r="DKT196" s="479"/>
      <c r="DKU196" s="479"/>
      <c r="DKV196" s="479"/>
      <c r="DKW196" s="479"/>
      <c r="DKX196" s="479"/>
      <c r="DKY196" s="479"/>
      <c r="DKZ196" s="479"/>
      <c r="DLA196" s="479"/>
      <c r="DLB196" s="479"/>
      <c r="DLC196" s="479"/>
      <c r="DLD196" s="479"/>
      <c r="DLE196" s="479"/>
      <c r="DLF196" s="479"/>
      <c r="DLG196" s="479"/>
      <c r="DLH196" s="479"/>
      <c r="DLI196" s="479"/>
      <c r="DLJ196" s="479"/>
      <c r="DLK196" s="479"/>
      <c r="DLL196" s="479"/>
      <c r="DLM196" s="479"/>
      <c r="DLN196" s="479"/>
      <c r="DLO196" s="479"/>
      <c r="DLP196" s="479"/>
      <c r="DLQ196" s="479"/>
      <c r="DLR196" s="479"/>
      <c r="DLS196" s="479"/>
      <c r="DLT196" s="479"/>
      <c r="DLU196" s="479"/>
      <c r="DLV196" s="479"/>
      <c r="DLW196" s="479"/>
      <c r="DLX196" s="479"/>
      <c r="DLY196" s="479"/>
      <c r="DLZ196" s="479"/>
      <c r="DMA196" s="479"/>
      <c r="DMB196" s="479"/>
      <c r="DMC196" s="479"/>
      <c r="DMD196" s="479"/>
      <c r="DME196" s="479"/>
      <c r="DMF196" s="479"/>
      <c r="DMG196" s="479"/>
      <c r="DMH196" s="479"/>
      <c r="DMI196" s="479"/>
      <c r="DMJ196" s="479"/>
      <c r="DMK196" s="479"/>
      <c r="DML196" s="479"/>
      <c r="DMM196" s="479"/>
      <c r="DMN196" s="479"/>
      <c r="DMO196" s="479"/>
      <c r="DMP196" s="479"/>
      <c r="DMQ196" s="479"/>
      <c r="DMR196" s="479"/>
      <c r="DMS196" s="479"/>
      <c r="DMT196" s="479"/>
      <c r="DMU196" s="479"/>
      <c r="DMV196" s="479"/>
      <c r="DMW196" s="479"/>
      <c r="DMX196" s="479"/>
      <c r="DMY196" s="479"/>
      <c r="DMZ196" s="479"/>
      <c r="DNA196" s="479"/>
      <c r="DNB196" s="479"/>
      <c r="DNC196" s="479"/>
      <c r="DND196" s="479"/>
      <c r="DNE196" s="479"/>
      <c r="DNF196" s="479"/>
      <c r="DNG196" s="479"/>
      <c r="DNH196" s="479"/>
      <c r="DNI196" s="479"/>
      <c r="DNJ196" s="479"/>
      <c r="DNK196" s="479"/>
      <c r="DNL196" s="479"/>
      <c r="DNM196" s="479"/>
      <c r="DNN196" s="479"/>
      <c r="DNO196" s="479"/>
      <c r="DNP196" s="479"/>
      <c r="DNQ196" s="479"/>
      <c r="DNR196" s="479"/>
      <c r="DNS196" s="479"/>
      <c r="DNT196" s="479"/>
      <c r="DNU196" s="479"/>
      <c r="DNV196" s="479"/>
      <c r="DNW196" s="479"/>
      <c r="DNX196" s="479"/>
      <c r="DNY196" s="479"/>
      <c r="DNZ196" s="479"/>
      <c r="DOA196" s="479"/>
      <c r="DOB196" s="479"/>
      <c r="DOC196" s="479"/>
      <c r="DOD196" s="479"/>
      <c r="DOE196" s="479"/>
      <c r="DOF196" s="479"/>
      <c r="DOG196" s="479"/>
      <c r="DOH196" s="479"/>
      <c r="DOI196" s="479"/>
      <c r="DOJ196" s="479"/>
      <c r="DOK196" s="479"/>
      <c r="DOL196" s="479"/>
      <c r="DOM196" s="479"/>
      <c r="DON196" s="479"/>
      <c r="DOO196" s="479"/>
      <c r="DOP196" s="479"/>
      <c r="DOQ196" s="479"/>
      <c r="DOR196" s="479"/>
      <c r="DOS196" s="479"/>
      <c r="DOT196" s="479"/>
      <c r="DOU196" s="479"/>
      <c r="DOV196" s="479"/>
      <c r="DOW196" s="479"/>
      <c r="DOX196" s="479"/>
      <c r="DOY196" s="479"/>
      <c r="DOZ196" s="479"/>
      <c r="DPA196" s="479"/>
      <c r="DPB196" s="479"/>
      <c r="DPC196" s="479"/>
      <c r="DPD196" s="479"/>
      <c r="DPE196" s="479"/>
      <c r="DPF196" s="479"/>
      <c r="DPG196" s="479"/>
      <c r="DPH196" s="479"/>
      <c r="DPI196" s="479"/>
      <c r="DPJ196" s="479"/>
      <c r="DPK196" s="479"/>
      <c r="DPL196" s="479"/>
      <c r="DPM196" s="479"/>
      <c r="DPN196" s="479"/>
      <c r="DPO196" s="479"/>
      <c r="DPP196" s="479"/>
      <c r="DPQ196" s="479"/>
      <c r="DPR196" s="479"/>
      <c r="DPS196" s="479"/>
      <c r="DPT196" s="479"/>
      <c r="DPU196" s="479"/>
      <c r="DPV196" s="479"/>
      <c r="DPW196" s="479"/>
      <c r="DPX196" s="479"/>
      <c r="DPY196" s="479"/>
      <c r="DPZ196" s="479"/>
      <c r="DQA196" s="479"/>
      <c r="DQB196" s="479"/>
      <c r="DQC196" s="479"/>
      <c r="DQD196" s="479"/>
      <c r="DQE196" s="479"/>
      <c r="DQF196" s="479"/>
      <c r="DQG196" s="479"/>
      <c r="DQH196" s="479"/>
      <c r="DQI196" s="479"/>
      <c r="DQJ196" s="479"/>
      <c r="DQK196" s="479"/>
      <c r="DQL196" s="479"/>
      <c r="DQM196" s="479"/>
      <c r="DQN196" s="479"/>
      <c r="DQO196" s="479"/>
      <c r="DQP196" s="479"/>
      <c r="DQQ196" s="479"/>
      <c r="DQR196" s="479"/>
      <c r="DQS196" s="479"/>
      <c r="DQT196" s="479"/>
      <c r="DQU196" s="479"/>
      <c r="DQV196" s="479"/>
      <c r="DQW196" s="479"/>
      <c r="DQX196" s="479"/>
      <c r="DQY196" s="479"/>
      <c r="DQZ196" s="479"/>
      <c r="DRA196" s="479"/>
      <c r="DRB196" s="479"/>
      <c r="DRC196" s="479"/>
      <c r="DRD196" s="479"/>
      <c r="DRE196" s="479"/>
      <c r="DRF196" s="479"/>
      <c r="DRG196" s="479"/>
      <c r="DRH196" s="479"/>
      <c r="DRI196" s="479"/>
      <c r="DRJ196" s="479"/>
      <c r="DRK196" s="479"/>
      <c r="DRL196" s="479"/>
      <c r="DRM196" s="479"/>
      <c r="DRN196" s="479"/>
      <c r="DRO196" s="479"/>
      <c r="DRP196" s="479"/>
      <c r="DRQ196" s="479"/>
      <c r="DRR196" s="479"/>
      <c r="DRS196" s="479"/>
      <c r="DRT196" s="479"/>
      <c r="DRU196" s="479"/>
      <c r="DRV196" s="479"/>
      <c r="DRW196" s="479"/>
      <c r="DRX196" s="479"/>
      <c r="DRY196" s="479"/>
      <c r="DRZ196" s="479"/>
      <c r="DSA196" s="479"/>
      <c r="DSB196" s="479"/>
      <c r="DSC196" s="479"/>
      <c r="DSD196" s="479"/>
      <c r="DSE196" s="479"/>
      <c r="DSF196" s="479"/>
      <c r="DSG196" s="479"/>
      <c r="DSH196" s="479"/>
      <c r="DSI196" s="479"/>
      <c r="DSJ196" s="479"/>
      <c r="DSK196" s="479"/>
      <c r="DSL196" s="479"/>
      <c r="DSM196" s="479"/>
      <c r="DSN196" s="479"/>
      <c r="DSO196" s="479"/>
      <c r="DSP196" s="479"/>
      <c r="DSQ196" s="479"/>
      <c r="DSR196" s="479"/>
      <c r="DSS196" s="479"/>
      <c r="DST196" s="479"/>
      <c r="DSU196" s="479"/>
      <c r="DSV196" s="479"/>
      <c r="DSW196" s="479"/>
      <c r="DSX196" s="479"/>
      <c r="DSY196" s="479"/>
      <c r="DSZ196" s="479"/>
      <c r="DTA196" s="479"/>
      <c r="DTB196" s="479"/>
      <c r="DTC196" s="479"/>
      <c r="DTD196" s="479"/>
      <c r="DTE196" s="479"/>
      <c r="DTF196" s="479"/>
      <c r="DTG196" s="479"/>
      <c r="DTH196" s="479"/>
      <c r="DTI196" s="479"/>
      <c r="DTJ196" s="479"/>
      <c r="DTK196" s="479"/>
      <c r="DTL196" s="479"/>
      <c r="DTM196" s="479"/>
      <c r="DTN196" s="479"/>
      <c r="DTO196" s="479"/>
      <c r="DTP196" s="479"/>
      <c r="DTQ196" s="479"/>
      <c r="DTR196" s="479"/>
      <c r="DTS196" s="479"/>
      <c r="DTT196" s="479"/>
      <c r="DTU196" s="479"/>
      <c r="DTV196" s="479"/>
      <c r="DTW196" s="479"/>
      <c r="DTX196" s="479"/>
      <c r="DTY196" s="479"/>
      <c r="DTZ196" s="479"/>
      <c r="DUA196" s="479"/>
      <c r="DUB196" s="479"/>
      <c r="DUC196" s="479"/>
      <c r="DUD196" s="479"/>
      <c r="DUE196" s="479"/>
      <c r="DUF196" s="479"/>
      <c r="DUG196" s="479"/>
      <c r="DUH196" s="479"/>
      <c r="DUI196" s="479"/>
      <c r="DUJ196" s="479"/>
      <c r="DUK196" s="479"/>
      <c r="DUL196" s="479"/>
      <c r="DUM196" s="479"/>
      <c r="DUN196" s="479"/>
      <c r="DUO196" s="479"/>
      <c r="DUP196" s="479"/>
      <c r="DUQ196" s="479"/>
      <c r="DUR196" s="479"/>
      <c r="DUS196" s="479"/>
      <c r="DUT196" s="479"/>
      <c r="DUU196" s="479"/>
      <c r="DUV196" s="479"/>
      <c r="DUW196" s="479"/>
      <c r="DUX196" s="479"/>
      <c r="DUY196" s="479"/>
      <c r="DUZ196" s="479"/>
      <c r="DVA196" s="479"/>
      <c r="DVB196" s="479"/>
      <c r="DVC196" s="479"/>
      <c r="DVD196" s="479"/>
      <c r="DVE196" s="479"/>
      <c r="DVF196" s="479"/>
      <c r="DVG196" s="479"/>
      <c r="DVH196" s="479"/>
      <c r="DVI196" s="479"/>
      <c r="DVJ196" s="479"/>
      <c r="DVK196" s="479"/>
      <c r="DVL196" s="479"/>
      <c r="DVM196" s="479"/>
      <c r="DVN196" s="479"/>
      <c r="DVO196" s="479"/>
      <c r="DVP196" s="479"/>
      <c r="DVQ196" s="479"/>
      <c r="DVR196" s="479"/>
      <c r="DVS196" s="479"/>
      <c r="DVT196" s="479"/>
      <c r="DVU196" s="479"/>
      <c r="DVV196" s="479"/>
      <c r="DVW196" s="479"/>
      <c r="DVX196" s="479"/>
      <c r="DVY196" s="479"/>
      <c r="DVZ196" s="479"/>
      <c r="DWA196" s="479"/>
      <c r="DWB196" s="479"/>
      <c r="DWC196" s="479"/>
      <c r="DWD196" s="479"/>
      <c r="DWE196" s="479"/>
      <c r="DWF196" s="479"/>
      <c r="DWG196" s="479"/>
      <c r="DWH196" s="479"/>
      <c r="DWI196" s="479"/>
      <c r="DWJ196" s="479"/>
      <c r="DWK196" s="479"/>
      <c r="DWL196" s="479"/>
      <c r="DWM196" s="479"/>
      <c r="DWN196" s="479"/>
      <c r="DWO196" s="479"/>
      <c r="DWP196" s="479"/>
      <c r="DWQ196" s="479"/>
      <c r="DWR196" s="479"/>
      <c r="DWS196" s="479"/>
      <c r="DWT196" s="479"/>
      <c r="DWU196" s="479"/>
      <c r="DWV196" s="479"/>
      <c r="DWW196" s="479"/>
      <c r="DWX196" s="479"/>
      <c r="DWY196" s="479"/>
      <c r="DWZ196" s="479"/>
      <c r="DXA196" s="479"/>
      <c r="DXB196" s="479"/>
      <c r="DXC196" s="479"/>
      <c r="DXD196" s="479"/>
      <c r="DXE196" s="479"/>
      <c r="DXF196" s="479"/>
      <c r="DXG196" s="479"/>
      <c r="DXH196" s="479"/>
      <c r="DXI196" s="479"/>
      <c r="DXJ196" s="479"/>
      <c r="DXK196" s="479"/>
      <c r="DXL196" s="479"/>
      <c r="DXM196" s="479"/>
      <c r="DXN196" s="479"/>
      <c r="DXO196" s="479"/>
      <c r="DXP196" s="479"/>
      <c r="DXQ196" s="479"/>
      <c r="DXR196" s="479"/>
      <c r="DXS196" s="479"/>
      <c r="DXT196" s="479"/>
      <c r="DXU196" s="479"/>
      <c r="DXV196" s="479"/>
      <c r="DXW196" s="479"/>
      <c r="DXX196" s="479"/>
      <c r="DXY196" s="479"/>
      <c r="DXZ196" s="479"/>
      <c r="DYA196" s="479"/>
      <c r="DYB196" s="479"/>
      <c r="DYC196" s="479"/>
      <c r="DYD196" s="479"/>
      <c r="DYE196" s="479"/>
      <c r="DYF196" s="479"/>
      <c r="DYG196" s="479"/>
      <c r="DYH196" s="479"/>
      <c r="DYI196" s="479"/>
      <c r="DYJ196" s="479"/>
      <c r="DYK196" s="479"/>
      <c r="DYL196" s="479"/>
      <c r="DYM196" s="479"/>
      <c r="DYN196" s="479"/>
      <c r="DYO196" s="479"/>
      <c r="DYP196" s="479"/>
      <c r="DYQ196" s="479"/>
      <c r="DYR196" s="479"/>
      <c r="DYS196" s="479"/>
      <c r="DYT196" s="479"/>
      <c r="DYU196" s="479"/>
      <c r="DYV196" s="479"/>
      <c r="DYW196" s="479"/>
      <c r="DYX196" s="479"/>
      <c r="DYY196" s="479"/>
      <c r="DYZ196" s="479"/>
      <c r="DZA196" s="479"/>
      <c r="DZB196" s="479"/>
      <c r="DZC196" s="479"/>
      <c r="DZD196" s="479"/>
      <c r="DZE196" s="479"/>
      <c r="DZF196" s="479"/>
      <c r="DZG196" s="479"/>
      <c r="DZH196" s="479"/>
      <c r="DZI196" s="479"/>
      <c r="DZJ196" s="479"/>
      <c r="DZK196" s="479"/>
      <c r="DZL196" s="479"/>
      <c r="DZM196" s="479"/>
      <c r="DZN196" s="479"/>
      <c r="DZO196" s="479"/>
      <c r="DZP196" s="479"/>
      <c r="DZQ196" s="479"/>
      <c r="DZR196" s="479"/>
      <c r="DZS196" s="479"/>
      <c r="DZT196" s="479"/>
      <c r="DZU196" s="479"/>
      <c r="DZV196" s="479"/>
      <c r="DZW196" s="479"/>
      <c r="DZX196" s="479"/>
      <c r="DZY196" s="479"/>
      <c r="DZZ196" s="479"/>
      <c r="EAA196" s="479"/>
      <c r="EAB196" s="479"/>
      <c r="EAC196" s="479"/>
      <c r="EAD196" s="479"/>
      <c r="EAE196" s="479"/>
      <c r="EAF196" s="479"/>
      <c r="EAG196" s="479"/>
      <c r="EAH196" s="479"/>
      <c r="EAI196" s="479"/>
      <c r="EAJ196" s="479"/>
      <c r="EAK196" s="479"/>
      <c r="EAL196" s="479"/>
      <c r="EAM196" s="479"/>
      <c r="EAN196" s="479"/>
      <c r="EAO196" s="479"/>
      <c r="EAP196" s="479"/>
      <c r="EAQ196" s="479"/>
      <c r="EAR196" s="479"/>
      <c r="EAS196" s="479"/>
      <c r="EAT196" s="479"/>
      <c r="EAU196" s="479"/>
      <c r="EAV196" s="479"/>
      <c r="EAW196" s="479"/>
      <c r="EAX196" s="479"/>
      <c r="EAY196" s="479"/>
      <c r="EAZ196" s="479"/>
      <c r="EBA196" s="479"/>
      <c r="EBB196" s="479"/>
      <c r="EBC196" s="479"/>
      <c r="EBD196" s="479"/>
      <c r="EBE196" s="479"/>
      <c r="EBF196" s="479"/>
      <c r="EBG196" s="479"/>
      <c r="EBH196" s="479"/>
      <c r="EBI196" s="479"/>
      <c r="EBJ196" s="479"/>
      <c r="EBK196" s="479"/>
      <c r="EBL196" s="479"/>
      <c r="EBM196" s="479"/>
      <c r="EBN196" s="479"/>
      <c r="EBO196" s="479"/>
      <c r="EBP196" s="479"/>
      <c r="EBQ196" s="479"/>
      <c r="EBR196" s="479"/>
      <c r="EBS196" s="479"/>
      <c r="EBT196" s="479"/>
      <c r="EBU196" s="479"/>
      <c r="EBV196" s="479"/>
      <c r="EBW196" s="479"/>
      <c r="EBX196" s="479"/>
      <c r="EBY196" s="479"/>
      <c r="EBZ196" s="479"/>
      <c r="ECA196" s="479"/>
      <c r="ECB196" s="479"/>
      <c r="ECC196" s="479"/>
      <c r="ECD196" s="479"/>
      <c r="ECE196" s="479"/>
      <c r="ECF196" s="479"/>
      <c r="ECG196" s="479"/>
      <c r="ECH196" s="479"/>
      <c r="ECI196" s="479"/>
      <c r="ECJ196" s="479"/>
      <c r="ECK196" s="479"/>
      <c r="ECL196" s="479"/>
      <c r="ECM196" s="479"/>
      <c r="ECN196" s="479"/>
      <c r="ECO196" s="479"/>
      <c r="ECP196" s="479"/>
      <c r="ECQ196" s="479"/>
      <c r="ECR196" s="479"/>
      <c r="ECS196" s="479"/>
      <c r="ECT196" s="479"/>
      <c r="ECU196" s="479"/>
      <c r="ECV196" s="479"/>
      <c r="ECW196" s="479"/>
      <c r="ECX196" s="479"/>
      <c r="ECY196" s="479"/>
      <c r="ECZ196" s="479"/>
      <c r="EDA196" s="479"/>
      <c r="EDB196" s="479"/>
      <c r="EDC196" s="479"/>
      <c r="EDD196" s="479"/>
      <c r="EDE196" s="479"/>
      <c r="EDF196" s="479"/>
      <c r="EDG196" s="479"/>
      <c r="EDH196" s="479"/>
      <c r="EDI196" s="479"/>
      <c r="EDJ196" s="479"/>
      <c r="EDK196" s="479"/>
      <c r="EDL196" s="479"/>
      <c r="EDM196" s="479"/>
      <c r="EDN196" s="479"/>
      <c r="EDO196" s="479"/>
      <c r="EDP196" s="479"/>
      <c r="EDQ196" s="479"/>
      <c r="EDR196" s="479"/>
      <c r="EDS196" s="479"/>
      <c r="EDT196" s="479"/>
      <c r="EDU196" s="479"/>
      <c r="EDV196" s="479"/>
      <c r="EDW196" s="479"/>
      <c r="EDX196" s="479"/>
      <c r="EDY196" s="479"/>
      <c r="EDZ196" s="479"/>
      <c r="EEA196" s="479"/>
      <c r="EEB196" s="479"/>
      <c r="EEC196" s="479"/>
      <c r="EED196" s="479"/>
      <c r="EEE196" s="479"/>
      <c r="EEF196" s="479"/>
      <c r="EEG196" s="479"/>
      <c r="EEH196" s="479"/>
      <c r="EEI196" s="479"/>
      <c r="EEJ196" s="479"/>
      <c r="EEK196" s="479"/>
      <c r="EEL196" s="479"/>
      <c r="EEM196" s="479"/>
      <c r="EEN196" s="479"/>
      <c r="EEO196" s="479"/>
      <c r="EEP196" s="479"/>
      <c r="EEQ196" s="479"/>
      <c r="EER196" s="479"/>
      <c r="EES196" s="479"/>
      <c r="EET196" s="479"/>
      <c r="EEU196" s="479"/>
      <c r="EEV196" s="479"/>
      <c r="EEW196" s="479"/>
      <c r="EEX196" s="479"/>
      <c r="EEY196" s="479"/>
      <c r="EEZ196" s="479"/>
      <c r="EFA196" s="479"/>
      <c r="EFB196" s="479"/>
      <c r="EFC196" s="479"/>
      <c r="EFD196" s="479"/>
      <c r="EFE196" s="479"/>
      <c r="EFF196" s="479"/>
      <c r="EFG196" s="479"/>
      <c r="EFH196" s="479"/>
      <c r="EFI196" s="479"/>
      <c r="EFJ196" s="479"/>
      <c r="EFK196" s="479"/>
      <c r="EFL196" s="479"/>
      <c r="EFM196" s="479"/>
      <c r="EFN196" s="479"/>
      <c r="EFO196" s="479"/>
      <c r="EFP196" s="479"/>
      <c r="EFQ196" s="479"/>
      <c r="EFR196" s="479"/>
      <c r="EFS196" s="479"/>
      <c r="EFT196" s="479"/>
      <c r="EFU196" s="479"/>
      <c r="EFV196" s="479"/>
      <c r="EFW196" s="479"/>
      <c r="EFX196" s="479"/>
      <c r="EFY196" s="479"/>
      <c r="EFZ196" s="479"/>
      <c r="EGA196" s="479"/>
      <c r="EGB196" s="479"/>
      <c r="EGC196" s="479"/>
      <c r="EGD196" s="479"/>
      <c r="EGE196" s="479"/>
      <c r="EGF196" s="479"/>
      <c r="EGG196" s="479"/>
      <c r="EGH196" s="479"/>
      <c r="EGI196" s="479"/>
      <c r="EGJ196" s="479"/>
      <c r="EGK196" s="479"/>
      <c r="EGL196" s="479"/>
      <c r="EGM196" s="479"/>
      <c r="EGN196" s="479"/>
      <c r="EGO196" s="479"/>
      <c r="EGP196" s="479"/>
      <c r="EGQ196" s="479"/>
      <c r="EGR196" s="479"/>
      <c r="EGS196" s="479"/>
      <c r="EGT196" s="479"/>
      <c r="EGU196" s="479"/>
      <c r="EGV196" s="479"/>
      <c r="EGW196" s="479"/>
      <c r="EGX196" s="479"/>
      <c r="EGY196" s="479"/>
      <c r="EGZ196" s="479"/>
      <c r="EHA196" s="479"/>
      <c r="EHB196" s="479"/>
      <c r="EHC196" s="479"/>
      <c r="EHD196" s="479"/>
      <c r="EHE196" s="479"/>
      <c r="EHF196" s="479"/>
      <c r="EHG196" s="479"/>
      <c r="EHH196" s="479"/>
      <c r="EHI196" s="479"/>
      <c r="EHJ196" s="479"/>
      <c r="EHK196" s="479"/>
      <c r="EHL196" s="479"/>
      <c r="EHM196" s="479"/>
      <c r="EHN196" s="479"/>
      <c r="EHO196" s="479"/>
      <c r="EHP196" s="479"/>
      <c r="EHQ196" s="479"/>
      <c r="EHR196" s="479"/>
      <c r="EHS196" s="479"/>
      <c r="EHT196" s="479"/>
      <c r="EHU196" s="479"/>
      <c r="EHV196" s="479"/>
      <c r="EHW196" s="479"/>
      <c r="EHX196" s="479"/>
      <c r="EHY196" s="479"/>
      <c r="EHZ196" s="479"/>
      <c r="EIA196" s="479"/>
      <c r="EIB196" s="479"/>
      <c r="EIC196" s="479"/>
      <c r="EID196" s="479"/>
      <c r="EIE196" s="479"/>
      <c r="EIF196" s="479"/>
      <c r="EIG196" s="479"/>
      <c r="EIH196" s="479"/>
      <c r="EII196" s="479"/>
      <c r="EIJ196" s="479"/>
      <c r="EIK196" s="479"/>
      <c r="EIL196" s="479"/>
      <c r="EIM196" s="479"/>
      <c r="EIN196" s="479"/>
      <c r="EIO196" s="479"/>
      <c r="EIP196" s="479"/>
      <c r="EIQ196" s="479"/>
      <c r="EIR196" s="479"/>
      <c r="EIS196" s="479"/>
      <c r="EIT196" s="479"/>
      <c r="EIU196" s="479"/>
      <c r="EIV196" s="479"/>
      <c r="EIW196" s="479"/>
      <c r="EIX196" s="479"/>
      <c r="EIY196" s="479"/>
      <c r="EIZ196" s="479"/>
      <c r="EJA196" s="479"/>
      <c r="EJB196" s="479"/>
      <c r="EJC196" s="479"/>
      <c r="EJD196" s="479"/>
      <c r="EJE196" s="479"/>
      <c r="EJF196" s="479"/>
      <c r="EJG196" s="479"/>
      <c r="EJH196" s="479"/>
      <c r="EJI196" s="479"/>
      <c r="EJJ196" s="479"/>
      <c r="EJK196" s="479"/>
      <c r="EJL196" s="479"/>
      <c r="EJM196" s="479"/>
      <c r="EJN196" s="479"/>
      <c r="EJO196" s="479"/>
      <c r="EJP196" s="479"/>
      <c r="EJQ196" s="479"/>
      <c r="EJR196" s="479"/>
      <c r="EJS196" s="479"/>
      <c r="EJT196" s="479"/>
      <c r="EJU196" s="479"/>
      <c r="EJV196" s="479"/>
      <c r="EJW196" s="479"/>
      <c r="EJX196" s="479"/>
      <c r="EJY196" s="479"/>
      <c r="EJZ196" s="479"/>
      <c r="EKA196" s="479"/>
      <c r="EKB196" s="479"/>
      <c r="EKC196" s="479"/>
      <c r="EKD196" s="479"/>
      <c r="EKE196" s="479"/>
      <c r="EKF196" s="479"/>
      <c r="EKG196" s="479"/>
      <c r="EKH196" s="479"/>
      <c r="EKI196" s="479"/>
      <c r="EKJ196" s="479"/>
      <c r="EKK196" s="479"/>
      <c r="EKL196" s="479"/>
      <c r="EKM196" s="479"/>
      <c r="EKN196" s="479"/>
      <c r="EKO196" s="479"/>
      <c r="EKP196" s="479"/>
      <c r="EKQ196" s="479"/>
      <c r="EKR196" s="479"/>
      <c r="EKS196" s="479"/>
      <c r="EKT196" s="479"/>
      <c r="EKU196" s="479"/>
      <c r="EKV196" s="479"/>
      <c r="EKW196" s="479"/>
      <c r="EKX196" s="479"/>
      <c r="EKY196" s="479"/>
      <c r="EKZ196" s="479"/>
      <c r="ELA196" s="479"/>
      <c r="ELB196" s="479"/>
      <c r="ELC196" s="479"/>
      <c r="ELD196" s="479"/>
      <c r="ELE196" s="479"/>
      <c r="ELF196" s="479"/>
      <c r="ELG196" s="479"/>
      <c r="ELH196" s="479"/>
      <c r="ELI196" s="479"/>
      <c r="ELJ196" s="479"/>
      <c r="ELK196" s="479"/>
      <c r="ELL196" s="479"/>
      <c r="ELM196" s="479"/>
      <c r="ELN196" s="479"/>
      <c r="ELO196" s="479"/>
      <c r="ELP196" s="479"/>
      <c r="ELQ196" s="479"/>
      <c r="ELR196" s="479"/>
      <c r="ELS196" s="479"/>
      <c r="ELT196" s="479"/>
      <c r="ELU196" s="479"/>
      <c r="ELV196" s="479"/>
      <c r="ELW196" s="479"/>
      <c r="ELX196" s="479"/>
      <c r="ELY196" s="479"/>
      <c r="ELZ196" s="479"/>
      <c r="EMA196" s="479"/>
      <c r="EMB196" s="479"/>
      <c r="EMC196" s="479"/>
      <c r="EMD196" s="479"/>
      <c r="EME196" s="479"/>
      <c r="EMF196" s="479"/>
      <c r="EMG196" s="479"/>
      <c r="EMH196" s="479"/>
      <c r="EMI196" s="479"/>
      <c r="EMJ196" s="479"/>
      <c r="EMK196" s="479"/>
      <c r="EML196" s="479"/>
      <c r="EMM196" s="479"/>
      <c r="EMN196" s="479"/>
      <c r="EMO196" s="479"/>
      <c r="EMP196" s="479"/>
      <c r="EMQ196" s="479"/>
      <c r="EMR196" s="479"/>
      <c r="EMS196" s="479"/>
      <c r="EMT196" s="479"/>
      <c r="EMU196" s="479"/>
      <c r="EMV196" s="479"/>
      <c r="EMW196" s="479"/>
      <c r="EMX196" s="479"/>
      <c r="EMY196" s="479"/>
      <c r="EMZ196" s="479"/>
      <c r="ENA196" s="479"/>
      <c r="ENB196" s="479"/>
      <c r="ENC196" s="479"/>
      <c r="END196" s="479"/>
      <c r="ENE196" s="479"/>
      <c r="ENF196" s="479"/>
      <c r="ENG196" s="479"/>
      <c r="ENH196" s="479"/>
      <c r="ENI196" s="479"/>
      <c r="ENJ196" s="479"/>
      <c r="ENK196" s="479"/>
      <c r="ENL196" s="479"/>
      <c r="ENM196" s="479"/>
      <c r="ENN196" s="479"/>
      <c r="ENO196" s="479"/>
      <c r="ENP196" s="479"/>
      <c r="ENQ196" s="479"/>
      <c r="ENR196" s="479"/>
      <c r="ENS196" s="479"/>
      <c r="ENT196" s="479"/>
      <c r="ENU196" s="479"/>
      <c r="ENV196" s="479"/>
      <c r="ENW196" s="479"/>
      <c r="ENX196" s="479"/>
      <c r="ENY196" s="479"/>
      <c r="ENZ196" s="479"/>
      <c r="EOA196" s="479"/>
      <c r="EOB196" s="479"/>
      <c r="EOC196" s="479"/>
      <c r="EOD196" s="479"/>
      <c r="EOE196" s="479"/>
      <c r="EOF196" s="479"/>
      <c r="EOG196" s="479"/>
      <c r="EOH196" s="479"/>
      <c r="EOI196" s="479"/>
      <c r="EOJ196" s="479"/>
      <c r="EOK196" s="479"/>
      <c r="EOL196" s="479"/>
      <c r="EOM196" s="479"/>
      <c r="EON196" s="479"/>
      <c r="EOO196" s="479"/>
      <c r="EOP196" s="479"/>
      <c r="EOQ196" s="479"/>
      <c r="EOR196" s="479"/>
      <c r="EOS196" s="479"/>
      <c r="EOT196" s="479"/>
      <c r="EOU196" s="479"/>
      <c r="EOV196" s="479"/>
      <c r="EOW196" s="479"/>
      <c r="EOX196" s="479"/>
      <c r="EOY196" s="479"/>
      <c r="EOZ196" s="479"/>
      <c r="EPA196" s="479"/>
      <c r="EPB196" s="479"/>
      <c r="EPC196" s="479"/>
      <c r="EPD196" s="479"/>
      <c r="EPE196" s="479"/>
      <c r="EPF196" s="479"/>
      <c r="EPG196" s="479"/>
      <c r="EPH196" s="479"/>
      <c r="EPI196" s="479"/>
      <c r="EPJ196" s="479"/>
      <c r="EPK196" s="479"/>
      <c r="EPL196" s="479"/>
      <c r="EPM196" s="479"/>
      <c r="EPN196" s="479"/>
      <c r="EPO196" s="479"/>
      <c r="EPP196" s="479"/>
      <c r="EPQ196" s="479"/>
      <c r="EPR196" s="479"/>
      <c r="EPS196" s="479"/>
      <c r="EPT196" s="479"/>
      <c r="EPU196" s="479"/>
      <c r="EPV196" s="479"/>
      <c r="EPW196" s="479"/>
      <c r="EPX196" s="479"/>
      <c r="EPY196" s="479"/>
      <c r="EPZ196" s="479"/>
      <c r="EQA196" s="479"/>
      <c r="EQB196" s="479"/>
      <c r="EQC196" s="479"/>
      <c r="EQD196" s="479"/>
      <c r="EQE196" s="479"/>
      <c r="EQF196" s="479"/>
      <c r="EQG196" s="479"/>
      <c r="EQH196" s="479"/>
      <c r="EQI196" s="479"/>
      <c r="EQJ196" s="479"/>
      <c r="EQK196" s="479"/>
      <c r="EQL196" s="479"/>
      <c r="EQM196" s="479"/>
      <c r="EQN196" s="479"/>
      <c r="EQO196" s="479"/>
      <c r="EQP196" s="479"/>
      <c r="EQQ196" s="479"/>
      <c r="EQR196" s="479"/>
      <c r="EQS196" s="479"/>
      <c r="EQT196" s="479"/>
      <c r="EQU196" s="479"/>
      <c r="EQV196" s="479"/>
      <c r="EQW196" s="479"/>
      <c r="EQX196" s="479"/>
      <c r="EQY196" s="479"/>
      <c r="EQZ196" s="479"/>
      <c r="ERA196" s="479"/>
      <c r="ERB196" s="479"/>
      <c r="ERC196" s="479"/>
      <c r="ERD196" s="479"/>
      <c r="ERE196" s="479"/>
      <c r="ERF196" s="479"/>
      <c r="ERG196" s="479"/>
      <c r="ERH196" s="479"/>
      <c r="ERI196" s="479"/>
      <c r="ERJ196" s="479"/>
      <c r="ERK196" s="479"/>
      <c r="ERL196" s="479"/>
      <c r="ERM196" s="479"/>
      <c r="ERN196" s="479"/>
      <c r="ERO196" s="479"/>
      <c r="ERP196" s="479"/>
      <c r="ERQ196" s="479"/>
      <c r="ERR196" s="479"/>
      <c r="ERS196" s="479"/>
      <c r="ERT196" s="479"/>
      <c r="ERU196" s="479"/>
      <c r="ERV196" s="479"/>
      <c r="ERW196" s="479"/>
      <c r="ERX196" s="479"/>
      <c r="ERY196" s="479"/>
      <c r="ERZ196" s="479"/>
      <c r="ESA196" s="479"/>
      <c r="ESB196" s="479"/>
      <c r="ESC196" s="479"/>
      <c r="ESD196" s="479"/>
      <c r="ESE196" s="479"/>
      <c r="ESF196" s="479"/>
      <c r="ESG196" s="479"/>
      <c r="ESH196" s="479"/>
      <c r="ESI196" s="479"/>
      <c r="ESJ196" s="479"/>
      <c r="ESK196" s="479"/>
      <c r="ESL196" s="479"/>
      <c r="ESM196" s="479"/>
      <c r="ESN196" s="479"/>
      <c r="ESO196" s="479"/>
      <c r="ESP196" s="479"/>
      <c r="ESQ196" s="479"/>
      <c r="ESR196" s="479"/>
      <c r="ESS196" s="479"/>
      <c r="EST196" s="479"/>
      <c r="ESU196" s="479"/>
      <c r="ESV196" s="479"/>
      <c r="ESW196" s="479"/>
      <c r="ESX196" s="479"/>
      <c r="ESY196" s="479"/>
      <c r="ESZ196" s="479"/>
      <c r="ETA196" s="479"/>
      <c r="ETB196" s="479"/>
      <c r="ETC196" s="479"/>
      <c r="ETD196" s="479"/>
      <c r="ETE196" s="479"/>
      <c r="ETF196" s="479"/>
      <c r="ETG196" s="479"/>
      <c r="ETH196" s="479"/>
      <c r="ETI196" s="479"/>
      <c r="ETJ196" s="479"/>
      <c r="ETK196" s="479"/>
      <c r="ETL196" s="479"/>
      <c r="ETM196" s="479"/>
      <c r="ETN196" s="479"/>
      <c r="ETO196" s="479"/>
      <c r="ETP196" s="479"/>
      <c r="ETQ196" s="479"/>
      <c r="ETR196" s="479"/>
      <c r="ETS196" s="479"/>
      <c r="ETT196" s="479"/>
      <c r="ETU196" s="479"/>
      <c r="ETV196" s="479"/>
      <c r="ETW196" s="479"/>
      <c r="ETX196" s="479"/>
      <c r="ETY196" s="479"/>
      <c r="ETZ196" s="479"/>
      <c r="EUA196" s="479"/>
      <c r="EUB196" s="479"/>
      <c r="EUC196" s="479"/>
      <c r="EUD196" s="479"/>
      <c r="EUE196" s="479"/>
      <c r="EUF196" s="479"/>
      <c r="EUG196" s="479"/>
      <c r="EUH196" s="479"/>
      <c r="EUI196" s="479"/>
      <c r="EUJ196" s="479"/>
      <c r="EUK196" s="479"/>
      <c r="EUL196" s="479"/>
      <c r="EUM196" s="479"/>
      <c r="EUN196" s="479"/>
      <c r="EUO196" s="479"/>
      <c r="EUP196" s="479"/>
      <c r="EUQ196" s="479"/>
      <c r="EUR196" s="479"/>
      <c r="EUS196" s="479"/>
      <c r="EUT196" s="479"/>
      <c r="EUU196" s="479"/>
      <c r="EUV196" s="479"/>
      <c r="EUW196" s="479"/>
      <c r="EUX196" s="479"/>
      <c r="EUY196" s="479"/>
      <c r="EUZ196" s="479"/>
      <c r="EVA196" s="479"/>
      <c r="EVB196" s="479"/>
      <c r="EVC196" s="479"/>
      <c r="EVD196" s="479"/>
      <c r="EVE196" s="479"/>
      <c r="EVF196" s="479"/>
      <c r="EVG196" s="479"/>
      <c r="EVH196" s="479"/>
      <c r="EVI196" s="479"/>
      <c r="EVJ196" s="479"/>
      <c r="EVK196" s="479"/>
      <c r="EVL196" s="479"/>
      <c r="EVM196" s="479"/>
      <c r="EVN196" s="479"/>
      <c r="EVO196" s="479"/>
      <c r="EVP196" s="479"/>
      <c r="EVQ196" s="479"/>
      <c r="EVR196" s="479"/>
      <c r="EVS196" s="479"/>
      <c r="EVT196" s="479"/>
      <c r="EVU196" s="479"/>
      <c r="EVV196" s="479"/>
      <c r="EVW196" s="479"/>
      <c r="EVX196" s="479"/>
      <c r="EVY196" s="479"/>
      <c r="EVZ196" s="479"/>
      <c r="EWA196" s="479"/>
      <c r="EWB196" s="479"/>
      <c r="EWC196" s="479"/>
      <c r="EWD196" s="479"/>
      <c r="EWE196" s="479"/>
      <c r="EWF196" s="479"/>
      <c r="EWG196" s="479"/>
      <c r="EWH196" s="479"/>
      <c r="EWI196" s="479"/>
      <c r="EWJ196" s="479"/>
      <c r="EWK196" s="479"/>
      <c r="EWL196" s="479"/>
      <c r="EWM196" s="479"/>
      <c r="EWN196" s="479"/>
      <c r="EWO196" s="479"/>
      <c r="EWP196" s="479"/>
      <c r="EWQ196" s="479"/>
      <c r="EWR196" s="479"/>
      <c r="EWS196" s="479"/>
      <c r="EWT196" s="479"/>
      <c r="EWU196" s="479"/>
      <c r="EWV196" s="479"/>
      <c r="EWW196" s="479"/>
      <c r="EWX196" s="479"/>
      <c r="EWY196" s="479"/>
      <c r="EWZ196" s="479"/>
      <c r="EXA196" s="479"/>
      <c r="EXB196" s="479"/>
      <c r="EXC196" s="479"/>
      <c r="EXD196" s="479"/>
      <c r="EXE196" s="479"/>
      <c r="EXF196" s="479"/>
      <c r="EXG196" s="479"/>
      <c r="EXH196" s="479"/>
      <c r="EXI196" s="479"/>
      <c r="EXJ196" s="479"/>
      <c r="EXK196" s="479"/>
      <c r="EXL196" s="479"/>
      <c r="EXM196" s="479"/>
      <c r="EXN196" s="479"/>
      <c r="EXO196" s="479"/>
      <c r="EXP196" s="479"/>
      <c r="EXQ196" s="479"/>
      <c r="EXR196" s="479"/>
      <c r="EXS196" s="479"/>
      <c r="EXT196" s="479"/>
      <c r="EXU196" s="479"/>
      <c r="EXV196" s="479"/>
      <c r="EXW196" s="479"/>
      <c r="EXX196" s="479"/>
      <c r="EXY196" s="479"/>
      <c r="EXZ196" s="479"/>
      <c r="EYA196" s="479"/>
      <c r="EYB196" s="479"/>
      <c r="EYC196" s="479"/>
      <c r="EYD196" s="479"/>
      <c r="EYE196" s="479"/>
      <c r="EYF196" s="479"/>
      <c r="EYG196" s="479"/>
      <c r="EYH196" s="479"/>
      <c r="EYI196" s="479"/>
      <c r="EYJ196" s="479"/>
      <c r="EYK196" s="479"/>
      <c r="EYL196" s="479"/>
      <c r="EYM196" s="479"/>
      <c r="EYN196" s="479"/>
      <c r="EYO196" s="479"/>
      <c r="EYP196" s="479"/>
      <c r="EYQ196" s="479"/>
      <c r="EYR196" s="479"/>
      <c r="EYS196" s="479"/>
      <c r="EYT196" s="479"/>
      <c r="EYU196" s="479"/>
      <c r="EYV196" s="479"/>
      <c r="EYW196" s="479"/>
      <c r="EYX196" s="479"/>
      <c r="EYY196" s="479"/>
      <c r="EYZ196" s="479"/>
      <c r="EZA196" s="479"/>
      <c r="EZB196" s="479"/>
      <c r="EZC196" s="479"/>
      <c r="EZD196" s="479"/>
      <c r="EZE196" s="479"/>
      <c r="EZF196" s="479"/>
      <c r="EZG196" s="479"/>
      <c r="EZH196" s="479"/>
      <c r="EZI196" s="479"/>
      <c r="EZJ196" s="479"/>
      <c r="EZK196" s="479"/>
      <c r="EZL196" s="479"/>
      <c r="EZM196" s="479"/>
      <c r="EZN196" s="479"/>
      <c r="EZO196" s="479"/>
      <c r="EZP196" s="479"/>
      <c r="EZQ196" s="479"/>
      <c r="EZR196" s="479"/>
      <c r="EZS196" s="479"/>
      <c r="EZT196" s="479"/>
      <c r="EZU196" s="479"/>
      <c r="EZV196" s="479"/>
      <c r="EZW196" s="479"/>
      <c r="EZX196" s="479"/>
      <c r="EZY196" s="479"/>
      <c r="EZZ196" s="479"/>
      <c r="FAA196" s="479"/>
      <c r="FAB196" s="479"/>
      <c r="FAC196" s="479"/>
      <c r="FAD196" s="479"/>
      <c r="FAE196" s="479"/>
      <c r="FAF196" s="479"/>
      <c r="FAG196" s="479"/>
      <c r="FAH196" s="479"/>
      <c r="FAI196" s="479"/>
      <c r="FAJ196" s="479"/>
      <c r="FAK196" s="479"/>
      <c r="FAL196" s="479"/>
      <c r="FAM196" s="479"/>
      <c r="FAN196" s="479"/>
      <c r="FAO196" s="479"/>
      <c r="FAP196" s="479"/>
      <c r="FAQ196" s="479"/>
      <c r="FAR196" s="479"/>
      <c r="FAS196" s="479"/>
      <c r="FAT196" s="479"/>
      <c r="FAU196" s="479"/>
      <c r="FAV196" s="479"/>
      <c r="FAW196" s="479"/>
      <c r="FAX196" s="479"/>
      <c r="FAY196" s="479"/>
      <c r="FAZ196" s="479"/>
      <c r="FBA196" s="479"/>
      <c r="FBB196" s="479"/>
      <c r="FBC196" s="479"/>
      <c r="FBD196" s="479"/>
      <c r="FBE196" s="479"/>
      <c r="FBF196" s="479"/>
      <c r="FBG196" s="479"/>
      <c r="FBH196" s="479"/>
      <c r="FBI196" s="479"/>
      <c r="FBJ196" s="479"/>
      <c r="FBK196" s="479"/>
      <c r="FBL196" s="479"/>
      <c r="FBM196" s="479"/>
      <c r="FBN196" s="479"/>
      <c r="FBO196" s="479"/>
      <c r="FBP196" s="479"/>
      <c r="FBQ196" s="479"/>
      <c r="FBR196" s="479"/>
      <c r="FBS196" s="479"/>
      <c r="FBT196" s="479"/>
      <c r="FBU196" s="479"/>
      <c r="FBV196" s="479"/>
      <c r="FBW196" s="479"/>
      <c r="FBX196" s="479"/>
      <c r="FBY196" s="479"/>
      <c r="FBZ196" s="479"/>
      <c r="FCA196" s="479"/>
      <c r="FCB196" s="479"/>
      <c r="FCC196" s="479"/>
      <c r="FCD196" s="479"/>
      <c r="FCE196" s="479"/>
      <c r="FCF196" s="479"/>
      <c r="FCG196" s="479"/>
      <c r="FCH196" s="479"/>
      <c r="FCI196" s="479"/>
      <c r="FCJ196" s="479"/>
      <c r="FCK196" s="479"/>
      <c r="FCL196" s="479"/>
      <c r="FCM196" s="479"/>
      <c r="FCN196" s="479"/>
      <c r="FCO196" s="479"/>
      <c r="FCP196" s="479"/>
      <c r="FCQ196" s="479"/>
      <c r="FCR196" s="479"/>
      <c r="FCS196" s="479"/>
      <c r="FCT196" s="479"/>
      <c r="FCU196" s="479"/>
      <c r="FCV196" s="479"/>
      <c r="FCW196" s="479"/>
      <c r="FCX196" s="479"/>
      <c r="FCY196" s="479"/>
      <c r="FCZ196" s="479"/>
      <c r="FDA196" s="479"/>
      <c r="FDB196" s="479"/>
      <c r="FDC196" s="479"/>
      <c r="FDD196" s="479"/>
      <c r="FDE196" s="479"/>
      <c r="FDF196" s="479"/>
      <c r="FDG196" s="479"/>
      <c r="FDH196" s="479"/>
      <c r="FDI196" s="479"/>
      <c r="FDJ196" s="479"/>
      <c r="FDK196" s="479"/>
      <c r="FDL196" s="479"/>
      <c r="FDM196" s="479"/>
      <c r="FDN196" s="479"/>
      <c r="FDO196" s="479"/>
      <c r="FDP196" s="479"/>
      <c r="FDQ196" s="479"/>
      <c r="FDR196" s="479"/>
      <c r="FDS196" s="479"/>
      <c r="FDT196" s="479"/>
      <c r="FDU196" s="479"/>
      <c r="FDV196" s="479"/>
      <c r="FDW196" s="479"/>
      <c r="FDX196" s="479"/>
      <c r="FDY196" s="479"/>
      <c r="FDZ196" s="479"/>
      <c r="FEA196" s="479"/>
      <c r="FEB196" s="479"/>
      <c r="FEC196" s="479"/>
      <c r="FED196" s="479"/>
      <c r="FEE196" s="479"/>
      <c r="FEF196" s="479"/>
      <c r="FEG196" s="479"/>
      <c r="FEH196" s="479"/>
      <c r="FEI196" s="479"/>
      <c r="FEJ196" s="479"/>
      <c r="FEK196" s="479"/>
      <c r="FEL196" s="479"/>
      <c r="FEM196" s="479"/>
      <c r="FEN196" s="479"/>
      <c r="FEO196" s="479"/>
      <c r="FEP196" s="479"/>
      <c r="FEQ196" s="479"/>
      <c r="FER196" s="479"/>
      <c r="FES196" s="479"/>
      <c r="FET196" s="479"/>
      <c r="FEU196" s="479"/>
      <c r="FEV196" s="479"/>
      <c r="FEW196" s="479"/>
      <c r="FEX196" s="479"/>
      <c r="FEY196" s="479"/>
      <c r="FEZ196" s="479"/>
      <c r="FFA196" s="479"/>
      <c r="FFB196" s="479"/>
      <c r="FFC196" s="479"/>
      <c r="FFD196" s="479"/>
      <c r="FFE196" s="479"/>
      <c r="FFF196" s="479"/>
      <c r="FFG196" s="479"/>
      <c r="FFH196" s="479"/>
      <c r="FFI196" s="479"/>
      <c r="FFJ196" s="479"/>
      <c r="FFK196" s="479"/>
      <c r="FFL196" s="479"/>
      <c r="FFM196" s="479"/>
      <c r="FFN196" s="479"/>
      <c r="FFO196" s="479"/>
      <c r="FFP196" s="479"/>
      <c r="FFQ196" s="479"/>
      <c r="FFR196" s="479"/>
      <c r="FFS196" s="479"/>
      <c r="FFT196" s="479"/>
      <c r="FFU196" s="479"/>
      <c r="FFV196" s="479"/>
      <c r="FFW196" s="479"/>
      <c r="FFX196" s="479"/>
      <c r="FFY196" s="479"/>
      <c r="FFZ196" s="479"/>
      <c r="FGA196" s="479"/>
      <c r="FGB196" s="479"/>
      <c r="FGC196" s="479"/>
      <c r="FGD196" s="479"/>
      <c r="FGE196" s="479"/>
      <c r="FGF196" s="479"/>
      <c r="FGG196" s="479"/>
      <c r="FGH196" s="479"/>
      <c r="FGI196" s="479"/>
      <c r="FGJ196" s="479"/>
      <c r="FGK196" s="479"/>
      <c r="FGL196" s="479"/>
      <c r="FGM196" s="479"/>
      <c r="FGN196" s="479"/>
      <c r="FGO196" s="479"/>
      <c r="FGP196" s="479"/>
      <c r="FGQ196" s="479"/>
      <c r="FGR196" s="479"/>
      <c r="FGS196" s="479"/>
      <c r="FGT196" s="479"/>
      <c r="FGU196" s="479"/>
      <c r="FGV196" s="479"/>
      <c r="FGW196" s="479"/>
      <c r="FGX196" s="479"/>
      <c r="FGY196" s="479"/>
      <c r="FGZ196" s="479"/>
      <c r="FHA196" s="479"/>
      <c r="FHB196" s="479"/>
      <c r="FHC196" s="479"/>
      <c r="FHD196" s="479"/>
      <c r="FHE196" s="479"/>
      <c r="FHF196" s="479"/>
      <c r="FHG196" s="479"/>
      <c r="FHH196" s="479"/>
      <c r="FHI196" s="479"/>
      <c r="FHJ196" s="479"/>
      <c r="FHK196" s="479"/>
      <c r="FHL196" s="479"/>
      <c r="FHM196" s="479"/>
      <c r="FHN196" s="479"/>
      <c r="FHO196" s="479"/>
      <c r="FHP196" s="479"/>
      <c r="FHQ196" s="479"/>
      <c r="FHR196" s="479"/>
      <c r="FHS196" s="479"/>
      <c r="FHT196" s="479"/>
      <c r="FHU196" s="479"/>
      <c r="FHV196" s="479"/>
      <c r="FHW196" s="479"/>
      <c r="FHX196" s="479"/>
      <c r="FHY196" s="479"/>
      <c r="FHZ196" s="479"/>
      <c r="FIA196" s="479"/>
      <c r="FIB196" s="479"/>
      <c r="FIC196" s="479"/>
      <c r="FID196" s="479"/>
      <c r="FIE196" s="479"/>
      <c r="FIF196" s="479"/>
      <c r="FIG196" s="479"/>
      <c r="FIH196" s="479"/>
      <c r="FII196" s="479"/>
      <c r="FIJ196" s="479"/>
      <c r="FIK196" s="479"/>
      <c r="FIL196" s="479"/>
      <c r="FIM196" s="479"/>
      <c r="FIN196" s="479"/>
      <c r="FIO196" s="479"/>
      <c r="FIP196" s="479"/>
      <c r="FIQ196" s="479"/>
      <c r="FIR196" s="479"/>
      <c r="FIS196" s="479"/>
      <c r="FIT196" s="479"/>
      <c r="FIU196" s="479"/>
      <c r="FIV196" s="479"/>
      <c r="FIW196" s="479"/>
      <c r="FIX196" s="479"/>
      <c r="FIY196" s="479"/>
      <c r="FIZ196" s="479"/>
      <c r="FJA196" s="479"/>
      <c r="FJB196" s="479"/>
      <c r="FJC196" s="479"/>
      <c r="FJD196" s="479"/>
      <c r="FJE196" s="479"/>
      <c r="FJF196" s="479"/>
      <c r="FJG196" s="479"/>
      <c r="FJH196" s="479"/>
      <c r="FJI196" s="479"/>
      <c r="FJJ196" s="479"/>
      <c r="FJK196" s="479"/>
      <c r="FJL196" s="479"/>
      <c r="FJM196" s="479"/>
      <c r="FJN196" s="479"/>
      <c r="FJO196" s="479"/>
      <c r="FJP196" s="479"/>
      <c r="FJQ196" s="479"/>
      <c r="FJR196" s="479"/>
      <c r="FJS196" s="479"/>
      <c r="FJT196" s="479"/>
      <c r="FJU196" s="479"/>
      <c r="FJV196" s="479"/>
      <c r="FJW196" s="479"/>
      <c r="FJX196" s="479"/>
      <c r="FJY196" s="479"/>
      <c r="FJZ196" s="479"/>
      <c r="FKA196" s="479"/>
      <c r="FKB196" s="479"/>
      <c r="FKC196" s="479"/>
      <c r="FKD196" s="479"/>
      <c r="FKE196" s="479"/>
      <c r="FKF196" s="479"/>
      <c r="FKG196" s="479"/>
      <c r="FKH196" s="479"/>
      <c r="FKI196" s="479"/>
      <c r="FKJ196" s="479"/>
      <c r="FKK196" s="479"/>
      <c r="FKL196" s="479"/>
      <c r="FKM196" s="479"/>
      <c r="FKN196" s="479"/>
      <c r="FKO196" s="479"/>
      <c r="FKP196" s="479"/>
      <c r="FKQ196" s="479"/>
      <c r="FKR196" s="479"/>
      <c r="FKS196" s="479"/>
      <c r="FKT196" s="479"/>
      <c r="FKU196" s="479"/>
      <c r="FKV196" s="479"/>
      <c r="FKW196" s="479"/>
      <c r="FKX196" s="479"/>
      <c r="FKY196" s="479"/>
      <c r="FKZ196" s="479"/>
      <c r="FLA196" s="479"/>
      <c r="FLB196" s="479"/>
      <c r="FLC196" s="479"/>
      <c r="FLD196" s="479"/>
      <c r="FLE196" s="479"/>
      <c r="FLF196" s="479"/>
      <c r="FLG196" s="479"/>
      <c r="FLH196" s="479"/>
      <c r="FLI196" s="479"/>
      <c r="FLJ196" s="479"/>
      <c r="FLK196" s="479"/>
      <c r="FLL196" s="479"/>
      <c r="FLM196" s="479"/>
      <c r="FLN196" s="479"/>
      <c r="FLO196" s="479"/>
      <c r="FLP196" s="479"/>
      <c r="FLQ196" s="479"/>
      <c r="FLR196" s="479"/>
      <c r="FLS196" s="479"/>
      <c r="FLT196" s="479"/>
      <c r="FLU196" s="479"/>
      <c r="FLV196" s="479"/>
      <c r="FLW196" s="479"/>
      <c r="FLX196" s="479"/>
      <c r="FLY196" s="479"/>
      <c r="FLZ196" s="479"/>
      <c r="FMA196" s="479"/>
      <c r="FMB196" s="479"/>
      <c r="FMC196" s="479"/>
      <c r="FMD196" s="479"/>
      <c r="FME196" s="479"/>
      <c r="FMF196" s="479"/>
      <c r="FMG196" s="479"/>
      <c r="FMH196" s="479"/>
      <c r="FMI196" s="479"/>
      <c r="FMJ196" s="479"/>
      <c r="FMK196" s="479"/>
      <c r="FML196" s="479"/>
      <c r="FMM196" s="479"/>
      <c r="FMN196" s="479"/>
      <c r="FMO196" s="479"/>
      <c r="FMP196" s="479"/>
      <c r="FMQ196" s="479"/>
      <c r="FMR196" s="479"/>
      <c r="FMS196" s="479"/>
      <c r="FMT196" s="479"/>
      <c r="FMU196" s="479"/>
      <c r="FMV196" s="479"/>
      <c r="FMW196" s="479"/>
      <c r="FMX196" s="479"/>
      <c r="FMY196" s="479"/>
      <c r="FMZ196" s="479"/>
      <c r="FNA196" s="479"/>
      <c r="FNB196" s="479"/>
      <c r="FNC196" s="479"/>
      <c r="FND196" s="479"/>
      <c r="FNE196" s="479"/>
      <c r="FNF196" s="479"/>
      <c r="FNG196" s="479"/>
      <c r="FNH196" s="479"/>
      <c r="FNI196" s="479"/>
      <c r="FNJ196" s="479"/>
      <c r="FNK196" s="479"/>
      <c r="FNL196" s="479"/>
      <c r="FNM196" s="479"/>
      <c r="FNN196" s="479"/>
      <c r="FNO196" s="479"/>
      <c r="FNP196" s="479"/>
      <c r="FNQ196" s="479"/>
      <c r="FNR196" s="479"/>
      <c r="FNS196" s="479"/>
      <c r="FNT196" s="479"/>
      <c r="FNU196" s="479"/>
      <c r="FNV196" s="479"/>
      <c r="FNW196" s="479"/>
      <c r="FNX196" s="479"/>
      <c r="FNY196" s="479"/>
      <c r="FNZ196" s="479"/>
      <c r="FOA196" s="479"/>
      <c r="FOB196" s="479"/>
      <c r="FOC196" s="479"/>
      <c r="FOD196" s="479"/>
      <c r="FOE196" s="479"/>
      <c r="FOF196" s="479"/>
      <c r="FOG196" s="479"/>
      <c r="FOH196" s="479"/>
      <c r="FOI196" s="479"/>
      <c r="FOJ196" s="479"/>
      <c r="FOK196" s="479"/>
      <c r="FOL196" s="479"/>
      <c r="FOM196" s="479"/>
      <c r="FON196" s="479"/>
      <c r="FOO196" s="479"/>
      <c r="FOP196" s="479"/>
      <c r="FOQ196" s="479"/>
      <c r="FOR196" s="479"/>
      <c r="FOS196" s="479"/>
      <c r="FOT196" s="479"/>
      <c r="FOU196" s="479"/>
      <c r="FOV196" s="479"/>
      <c r="FOW196" s="479"/>
      <c r="FOX196" s="479"/>
      <c r="FOY196" s="479"/>
      <c r="FOZ196" s="479"/>
      <c r="FPA196" s="479"/>
      <c r="FPB196" s="479"/>
      <c r="FPC196" s="479"/>
      <c r="FPD196" s="479"/>
      <c r="FPE196" s="479"/>
      <c r="FPF196" s="479"/>
      <c r="FPG196" s="479"/>
      <c r="FPH196" s="479"/>
      <c r="FPI196" s="479"/>
      <c r="FPJ196" s="479"/>
      <c r="FPK196" s="479"/>
      <c r="FPL196" s="479"/>
      <c r="FPM196" s="479"/>
      <c r="FPN196" s="479"/>
      <c r="FPO196" s="479"/>
      <c r="FPP196" s="479"/>
      <c r="FPQ196" s="479"/>
      <c r="FPR196" s="479"/>
      <c r="FPS196" s="479"/>
      <c r="FPT196" s="479"/>
      <c r="FPU196" s="479"/>
      <c r="FPV196" s="479"/>
      <c r="FPW196" s="479"/>
      <c r="FPX196" s="479"/>
      <c r="FPY196" s="479"/>
      <c r="FPZ196" s="479"/>
      <c r="FQA196" s="479"/>
      <c r="FQB196" s="479"/>
      <c r="FQC196" s="479"/>
      <c r="FQD196" s="479"/>
      <c r="FQE196" s="479"/>
      <c r="FQF196" s="479"/>
      <c r="FQG196" s="479"/>
      <c r="FQH196" s="479"/>
      <c r="FQI196" s="479"/>
      <c r="FQJ196" s="479"/>
      <c r="FQK196" s="479"/>
      <c r="FQL196" s="479"/>
      <c r="FQM196" s="479"/>
      <c r="FQN196" s="479"/>
      <c r="FQO196" s="479"/>
      <c r="FQP196" s="479"/>
      <c r="FQQ196" s="479"/>
      <c r="FQR196" s="479"/>
      <c r="FQS196" s="479"/>
      <c r="FQT196" s="479"/>
      <c r="FQU196" s="479"/>
      <c r="FQV196" s="479"/>
      <c r="FQW196" s="479"/>
      <c r="FQX196" s="479"/>
      <c r="FQY196" s="479"/>
      <c r="FQZ196" s="479"/>
      <c r="FRA196" s="479"/>
      <c r="FRB196" s="479"/>
      <c r="FRC196" s="479"/>
      <c r="FRD196" s="479"/>
      <c r="FRE196" s="479"/>
      <c r="FRF196" s="479"/>
      <c r="FRG196" s="479"/>
      <c r="FRH196" s="479"/>
      <c r="FRI196" s="479"/>
      <c r="FRJ196" s="479"/>
      <c r="FRK196" s="479"/>
      <c r="FRL196" s="479"/>
      <c r="FRM196" s="479"/>
      <c r="FRN196" s="479"/>
      <c r="FRO196" s="479"/>
      <c r="FRP196" s="479"/>
      <c r="FRQ196" s="479"/>
      <c r="FRR196" s="479"/>
      <c r="FRS196" s="479"/>
      <c r="FRT196" s="479"/>
      <c r="FRU196" s="479"/>
      <c r="FRV196" s="479"/>
      <c r="FRW196" s="479"/>
      <c r="FRX196" s="479"/>
      <c r="FRY196" s="479"/>
      <c r="FRZ196" s="479"/>
      <c r="FSA196" s="479"/>
      <c r="FSB196" s="479"/>
      <c r="FSC196" s="479"/>
      <c r="FSD196" s="479"/>
      <c r="FSE196" s="479"/>
      <c r="FSF196" s="479"/>
      <c r="FSG196" s="479"/>
      <c r="FSH196" s="479"/>
      <c r="FSI196" s="479"/>
      <c r="FSJ196" s="479"/>
      <c r="FSK196" s="479"/>
      <c r="FSL196" s="479"/>
      <c r="FSM196" s="479"/>
      <c r="FSN196" s="479"/>
      <c r="FSO196" s="479"/>
      <c r="FSP196" s="479"/>
      <c r="FSQ196" s="479"/>
      <c r="FSR196" s="479"/>
      <c r="FSS196" s="479"/>
      <c r="FST196" s="479"/>
      <c r="FSU196" s="479"/>
      <c r="FSV196" s="479"/>
      <c r="FSW196" s="479"/>
      <c r="FSX196" s="479"/>
      <c r="FSY196" s="479"/>
      <c r="FSZ196" s="479"/>
      <c r="FTA196" s="479"/>
      <c r="FTB196" s="479"/>
      <c r="FTC196" s="479"/>
      <c r="FTD196" s="479"/>
      <c r="FTE196" s="479"/>
      <c r="FTF196" s="479"/>
      <c r="FTG196" s="479"/>
      <c r="FTH196" s="479"/>
      <c r="FTI196" s="479"/>
      <c r="FTJ196" s="479"/>
      <c r="FTK196" s="479"/>
      <c r="FTL196" s="479"/>
      <c r="FTM196" s="479"/>
      <c r="FTN196" s="479"/>
      <c r="FTO196" s="479"/>
      <c r="FTP196" s="479"/>
      <c r="FTQ196" s="479"/>
      <c r="FTR196" s="479"/>
      <c r="FTS196" s="479"/>
      <c r="FTT196" s="479"/>
      <c r="FTU196" s="479"/>
      <c r="FTV196" s="479"/>
      <c r="FTW196" s="479"/>
      <c r="FTX196" s="479"/>
      <c r="FTY196" s="479"/>
      <c r="FTZ196" s="479"/>
      <c r="FUA196" s="479"/>
      <c r="FUB196" s="479"/>
      <c r="FUC196" s="479"/>
      <c r="FUD196" s="479"/>
      <c r="FUE196" s="479"/>
      <c r="FUF196" s="479"/>
      <c r="FUG196" s="479"/>
      <c r="FUH196" s="479"/>
      <c r="FUI196" s="479"/>
      <c r="FUJ196" s="479"/>
      <c r="FUK196" s="479"/>
      <c r="FUL196" s="479"/>
      <c r="FUM196" s="479"/>
      <c r="FUN196" s="479"/>
      <c r="FUO196" s="479"/>
      <c r="FUP196" s="479"/>
      <c r="FUQ196" s="479"/>
      <c r="FUR196" s="479"/>
      <c r="FUS196" s="479"/>
      <c r="FUT196" s="479"/>
      <c r="FUU196" s="479"/>
      <c r="FUV196" s="479"/>
      <c r="FUW196" s="479"/>
      <c r="FUX196" s="479"/>
      <c r="FUY196" s="479"/>
      <c r="FUZ196" s="479"/>
      <c r="FVA196" s="479"/>
      <c r="FVB196" s="479"/>
      <c r="FVC196" s="479"/>
      <c r="FVD196" s="479"/>
      <c r="FVE196" s="479"/>
      <c r="FVF196" s="479"/>
      <c r="FVG196" s="479"/>
      <c r="FVH196" s="479"/>
      <c r="FVI196" s="479"/>
      <c r="FVJ196" s="479"/>
      <c r="FVK196" s="479"/>
      <c r="FVL196" s="479"/>
      <c r="FVM196" s="479"/>
      <c r="FVN196" s="479"/>
      <c r="FVO196" s="479"/>
      <c r="FVP196" s="479"/>
      <c r="FVQ196" s="479"/>
      <c r="FVR196" s="479"/>
      <c r="FVS196" s="479"/>
      <c r="FVT196" s="479"/>
      <c r="FVU196" s="479"/>
      <c r="FVV196" s="479"/>
      <c r="FVW196" s="479"/>
      <c r="FVX196" s="479"/>
      <c r="FVY196" s="479"/>
      <c r="FVZ196" s="479"/>
      <c r="FWA196" s="479"/>
      <c r="FWB196" s="479"/>
      <c r="FWC196" s="479"/>
      <c r="FWD196" s="479"/>
      <c r="FWE196" s="479"/>
      <c r="FWF196" s="479"/>
      <c r="FWG196" s="479"/>
      <c r="FWH196" s="479"/>
      <c r="FWI196" s="479"/>
      <c r="FWJ196" s="479"/>
      <c r="FWK196" s="479"/>
      <c r="FWL196" s="479"/>
      <c r="FWM196" s="479"/>
      <c r="FWN196" s="479"/>
      <c r="FWO196" s="479"/>
      <c r="FWP196" s="479"/>
      <c r="FWQ196" s="479"/>
      <c r="FWR196" s="479"/>
      <c r="FWS196" s="479"/>
      <c r="FWT196" s="479"/>
      <c r="FWU196" s="479"/>
      <c r="FWV196" s="479"/>
      <c r="FWW196" s="479"/>
      <c r="FWX196" s="479"/>
      <c r="FWY196" s="479"/>
      <c r="FWZ196" s="479"/>
      <c r="FXA196" s="479"/>
      <c r="FXB196" s="479"/>
      <c r="FXC196" s="479"/>
      <c r="FXD196" s="479"/>
      <c r="FXE196" s="479"/>
      <c r="FXF196" s="479"/>
      <c r="FXG196" s="479"/>
      <c r="FXH196" s="479"/>
      <c r="FXI196" s="479"/>
      <c r="FXJ196" s="479"/>
      <c r="FXK196" s="479"/>
      <c r="FXL196" s="479"/>
      <c r="FXM196" s="479"/>
      <c r="FXN196" s="479"/>
      <c r="FXO196" s="479"/>
      <c r="FXP196" s="479"/>
      <c r="FXQ196" s="479"/>
      <c r="FXR196" s="479"/>
      <c r="FXS196" s="479"/>
      <c r="FXT196" s="479"/>
      <c r="FXU196" s="479"/>
      <c r="FXV196" s="479"/>
      <c r="FXW196" s="479"/>
      <c r="FXX196" s="479"/>
      <c r="FXY196" s="479"/>
      <c r="FXZ196" s="479"/>
      <c r="FYA196" s="479"/>
      <c r="FYB196" s="479"/>
      <c r="FYC196" s="479"/>
      <c r="FYD196" s="479"/>
      <c r="FYE196" s="479"/>
      <c r="FYF196" s="479"/>
      <c r="FYG196" s="479"/>
      <c r="FYH196" s="479"/>
      <c r="FYI196" s="479"/>
      <c r="FYJ196" s="479"/>
      <c r="FYK196" s="479"/>
      <c r="FYL196" s="479"/>
      <c r="FYM196" s="479"/>
      <c r="FYN196" s="479"/>
      <c r="FYO196" s="479"/>
      <c r="FYP196" s="479"/>
      <c r="FYQ196" s="479"/>
      <c r="FYR196" s="479"/>
      <c r="FYS196" s="479"/>
      <c r="FYT196" s="479"/>
      <c r="FYU196" s="479"/>
      <c r="FYV196" s="479"/>
      <c r="FYW196" s="479"/>
      <c r="FYX196" s="479"/>
      <c r="FYY196" s="479"/>
      <c r="FYZ196" s="479"/>
      <c r="FZA196" s="479"/>
      <c r="FZB196" s="479"/>
      <c r="FZC196" s="479"/>
      <c r="FZD196" s="479"/>
      <c r="FZE196" s="479"/>
      <c r="FZF196" s="479"/>
      <c r="FZG196" s="479"/>
      <c r="FZH196" s="479"/>
      <c r="FZI196" s="479"/>
      <c r="FZJ196" s="479"/>
      <c r="FZK196" s="479"/>
      <c r="FZL196" s="479"/>
      <c r="FZM196" s="479"/>
      <c r="FZN196" s="479"/>
      <c r="FZO196" s="479"/>
      <c r="FZP196" s="479"/>
      <c r="FZQ196" s="479"/>
      <c r="FZR196" s="479"/>
      <c r="FZS196" s="479"/>
      <c r="FZT196" s="479"/>
      <c r="FZU196" s="479"/>
      <c r="FZV196" s="479"/>
      <c r="FZW196" s="479"/>
      <c r="FZX196" s="479"/>
      <c r="FZY196" s="479"/>
      <c r="FZZ196" s="479"/>
      <c r="GAA196" s="479"/>
      <c r="GAB196" s="479"/>
      <c r="GAC196" s="479"/>
      <c r="GAD196" s="479"/>
      <c r="GAE196" s="479"/>
      <c r="GAF196" s="479"/>
      <c r="GAG196" s="479"/>
      <c r="GAH196" s="479"/>
      <c r="GAI196" s="479"/>
      <c r="GAJ196" s="479"/>
      <c r="GAK196" s="479"/>
      <c r="GAL196" s="479"/>
      <c r="GAM196" s="479"/>
      <c r="GAN196" s="479"/>
      <c r="GAO196" s="479"/>
      <c r="GAP196" s="479"/>
      <c r="GAQ196" s="479"/>
      <c r="GAR196" s="479"/>
      <c r="GAS196" s="479"/>
      <c r="GAT196" s="479"/>
      <c r="GAU196" s="479"/>
      <c r="GAV196" s="479"/>
      <c r="GAW196" s="479"/>
      <c r="GAX196" s="479"/>
      <c r="GAY196" s="479"/>
      <c r="GAZ196" s="479"/>
      <c r="GBA196" s="479"/>
      <c r="GBB196" s="479"/>
      <c r="GBC196" s="479"/>
      <c r="GBD196" s="479"/>
      <c r="GBE196" s="479"/>
      <c r="GBF196" s="479"/>
      <c r="GBG196" s="479"/>
      <c r="GBH196" s="479"/>
      <c r="GBI196" s="479"/>
      <c r="GBJ196" s="479"/>
      <c r="GBK196" s="479"/>
      <c r="GBL196" s="479"/>
      <c r="GBM196" s="479"/>
      <c r="GBN196" s="479"/>
      <c r="GBO196" s="479"/>
      <c r="GBP196" s="479"/>
      <c r="GBQ196" s="479"/>
      <c r="GBR196" s="479"/>
      <c r="GBS196" s="479"/>
      <c r="GBT196" s="479"/>
      <c r="GBU196" s="479"/>
      <c r="GBV196" s="479"/>
      <c r="GBW196" s="479"/>
      <c r="GBX196" s="479"/>
      <c r="GBY196" s="479"/>
      <c r="GBZ196" s="479"/>
      <c r="GCA196" s="479"/>
      <c r="GCB196" s="479"/>
      <c r="GCC196" s="479"/>
      <c r="GCD196" s="479"/>
      <c r="GCE196" s="479"/>
      <c r="GCF196" s="479"/>
      <c r="GCG196" s="479"/>
      <c r="GCH196" s="479"/>
      <c r="GCI196" s="479"/>
      <c r="GCJ196" s="479"/>
      <c r="GCK196" s="479"/>
      <c r="GCL196" s="479"/>
      <c r="GCM196" s="479"/>
      <c r="GCN196" s="479"/>
      <c r="GCO196" s="479"/>
      <c r="GCP196" s="479"/>
      <c r="GCQ196" s="479"/>
      <c r="GCR196" s="479"/>
      <c r="GCS196" s="479"/>
      <c r="GCT196" s="479"/>
      <c r="GCU196" s="479"/>
      <c r="GCV196" s="479"/>
      <c r="GCW196" s="479"/>
      <c r="GCX196" s="479"/>
      <c r="GCY196" s="479"/>
      <c r="GCZ196" s="479"/>
      <c r="GDA196" s="479"/>
      <c r="GDB196" s="479"/>
      <c r="GDC196" s="479"/>
      <c r="GDD196" s="479"/>
      <c r="GDE196" s="479"/>
      <c r="GDF196" s="479"/>
      <c r="GDG196" s="479"/>
      <c r="GDH196" s="479"/>
      <c r="GDI196" s="479"/>
      <c r="GDJ196" s="479"/>
      <c r="GDK196" s="479"/>
      <c r="GDL196" s="479"/>
      <c r="GDM196" s="479"/>
      <c r="GDN196" s="479"/>
      <c r="GDO196" s="479"/>
      <c r="GDP196" s="479"/>
      <c r="GDQ196" s="479"/>
      <c r="GDR196" s="479"/>
      <c r="GDS196" s="479"/>
      <c r="GDT196" s="479"/>
      <c r="GDU196" s="479"/>
      <c r="GDV196" s="479"/>
      <c r="GDW196" s="479"/>
      <c r="GDX196" s="479"/>
      <c r="GDY196" s="479"/>
      <c r="GDZ196" s="479"/>
      <c r="GEA196" s="479"/>
      <c r="GEB196" s="479"/>
      <c r="GEC196" s="479"/>
      <c r="GED196" s="479"/>
      <c r="GEE196" s="479"/>
      <c r="GEF196" s="479"/>
      <c r="GEG196" s="479"/>
      <c r="GEH196" s="479"/>
      <c r="GEI196" s="479"/>
      <c r="GEJ196" s="479"/>
      <c r="GEK196" s="479"/>
      <c r="GEL196" s="479"/>
      <c r="GEM196" s="479"/>
      <c r="GEN196" s="479"/>
      <c r="GEO196" s="479"/>
      <c r="GEP196" s="479"/>
      <c r="GEQ196" s="479"/>
      <c r="GER196" s="479"/>
      <c r="GES196" s="479"/>
      <c r="GET196" s="479"/>
      <c r="GEU196" s="479"/>
      <c r="GEV196" s="479"/>
      <c r="GEW196" s="479"/>
      <c r="GEX196" s="479"/>
      <c r="GEY196" s="479"/>
      <c r="GEZ196" s="479"/>
      <c r="GFA196" s="479"/>
      <c r="GFB196" s="479"/>
      <c r="GFC196" s="479"/>
      <c r="GFD196" s="479"/>
      <c r="GFE196" s="479"/>
      <c r="GFF196" s="479"/>
      <c r="GFG196" s="479"/>
      <c r="GFH196" s="479"/>
      <c r="GFI196" s="479"/>
      <c r="GFJ196" s="479"/>
      <c r="GFK196" s="479"/>
      <c r="GFL196" s="479"/>
      <c r="GFM196" s="479"/>
      <c r="GFN196" s="479"/>
      <c r="GFO196" s="479"/>
      <c r="GFP196" s="479"/>
      <c r="GFQ196" s="479"/>
      <c r="GFR196" s="479"/>
      <c r="GFS196" s="479"/>
      <c r="GFT196" s="479"/>
      <c r="GFU196" s="479"/>
      <c r="GFV196" s="479"/>
      <c r="GFW196" s="479"/>
      <c r="GFX196" s="479"/>
      <c r="GFY196" s="479"/>
      <c r="GFZ196" s="479"/>
      <c r="GGA196" s="479"/>
      <c r="GGB196" s="479"/>
      <c r="GGC196" s="479"/>
      <c r="GGD196" s="479"/>
      <c r="GGE196" s="479"/>
      <c r="GGF196" s="479"/>
      <c r="GGG196" s="479"/>
      <c r="GGH196" s="479"/>
      <c r="GGI196" s="479"/>
      <c r="GGJ196" s="479"/>
      <c r="GGK196" s="479"/>
      <c r="GGL196" s="479"/>
      <c r="GGM196" s="479"/>
      <c r="GGN196" s="479"/>
      <c r="GGO196" s="479"/>
      <c r="GGP196" s="479"/>
      <c r="GGQ196" s="479"/>
      <c r="GGR196" s="479"/>
      <c r="GGS196" s="479"/>
      <c r="GGT196" s="479"/>
      <c r="GGU196" s="479"/>
      <c r="GGV196" s="479"/>
      <c r="GGW196" s="479"/>
      <c r="GGX196" s="479"/>
      <c r="GGY196" s="479"/>
      <c r="GGZ196" s="479"/>
      <c r="GHA196" s="479"/>
      <c r="GHB196" s="479"/>
      <c r="GHC196" s="479"/>
      <c r="GHD196" s="479"/>
      <c r="GHE196" s="479"/>
      <c r="GHF196" s="479"/>
      <c r="GHG196" s="479"/>
      <c r="GHH196" s="479"/>
      <c r="GHI196" s="479"/>
      <c r="GHJ196" s="479"/>
      <c r="GHK196" s="479"/>
      <c r="GHL196" s="479"/>
      <c r="GHM196" s="479"/>
      <c r="GHN196" s="479"/>
      <c r="GHO196" s="479"/>
      <c r="GHP196" s="479"/>
      <c r="GHQ196" s="479"/>
      <c r="GHR196" s="479"/>
      <c r="GHS196" s="479"/>
      <c r="GHT196" s="479"/>
      <c r="GHU196" s="479"/>
      <c r="GHV196" s="479"/>
      <c r="GHW196" s="479"/>
      <c r="GHX196" s="479"/>
      <c r="GHY196" s="479"/>
      <c r="GHZ196" s="479"/>
      <c r="GIA196" s="479"/>
      <c r="GIB196" s="479"/>
      <c r="GIC196" s="479"/>
      <c r="GID196" s="479"/>
      <c r="GIE196" s="479"/>
      <c r="GIF196" s="479"/>
      <c r="GIG196" s="479"/>
      <c r="GIH196" s="479"/>
      <c r="GII196" s="479"/>
      <c r="GIJ196" s="479"/>
      <c r="GIK196" s="479"/>
      <c r="GIL196" s="479"/>
      <c r="GIM196" s="479"/>
      <c r="GIN196" s="479"/>
      <c r="GIO196" s="479"/>
      <c r="GIP196" s="479"/>
      <c r="GIQ196" s="479"/>
      <c r="GIR196" s="479"/>
      <c r="GIS196" s="479"/>
      <c r="GIT196" s="479"/>
      <c r="GIU196" s="479"/>
      <c r="GIV196" s="479"/>
      <c r="GIW196" s="479"/>
      <c r="GIX196" s="479"/>
      <c r="GIY196" s="479"/>
      <c r="GIZ196" s="479"/>
      <c r="GJA196" s="479"/>
      <c r="GJB196" s="479"/>
      <c r="GJC196" s="479"/>
      <c r="GJD196" s="479"/>
      <c r="GJE196" s="479"/>
      <c r="GJF196" s="479"/>
      <c r="GJG196" s="479"/>
      <c r="GJH196" s="479"/>
      <c r="GJI196" s="479"/>
      <c r="GJJ196" s="479"/>
      <c r="GJK196" s="479"/>
      <c r="GJL196" s="479"/>
      <c r="GJM196" s="479"/>
      <c r="GJN196" s="479"/>
      <c r="GJO196" s="479"/>
      <c r="GJP196" s="479"/>
      <c r="GJQ196" s="479"/>
      <c r="GJR196" s="479"/>
      <c r="GJS196" s="479"/>
      <c r="GJT196" s="479"/>
      <c r="GJU196" s="479"/>
      <c r="GJV196" s="479"/>
      <c r="GJW196" s="479"/>
      <c r="GJX196" s="479"/>
      <c r="GJY196" s="479"/>
      <c r="GJZ196" s="479"/>
      <c r="GKA196" s="479"/>
      <c r="GKB196" s="479"/>
      <c r="GKC196" s="479"/>
      <c r="GKD196" s="479"/>
      <c r="GKE196" s="479"/>
      <c r="GKF196" s="479"/>
      <c r="GKG196" s="479"/>
      <c r="GKH196" s="479"/>
      <c r="GKI196" s="479"/>
      <c r="GKJ196" s="479"/>
      <c r="GKK196" s="479"/>
      <c r="GKL196" s="479"/>
      <c r="GKM196" s="479"/>
      <c r="GKN196" s="479"/>
      <c r="GKO196" s="479"/>
      <c r="GKP196" s="479"/>
      <c r="GKQ196" s="479"/>
      <c r="GKR196" s="479"/>
      <c r="GKS196" s="479"/>
      <c r="GKT196" s="479"/>
      <c r="GKU196" s="479"/>
      <c r="GKV196" s="479"/>
      <c r="GKW196" s="479"/>
      <c r="GKX196" s="479"/>
      <c r="GKY196" s="479"/>
      <c r="GKZ196" s="479"/>
      <c r="GLA196" s="479"/>
      <c r="GLB196" s="479"/>
      <c r="GLC196" s="479"/>
      <c r="GLD196" s="479"/>
      <c r="GLE196" s="479"/>
      <c r="GLF196" s="479"/>
      <c r="GLG196" s="479"/>
      <c r="GLH196" s="479"/>
      <c r="GLI196" s="479"/>
      <c r="GLJ196" s="479"/>
      <c r="GLK196" s="479"/>
      <c r="GLL196" s="479"/>
      <c r="GLM196" s="479"/>
      <c r="GLN196" s="479"/>
      <c r="GLO196" s="479"/>
      <c r="GLP196" s="479"/>
      <c r="GLQ196" s="479"/>
      <c r="GLR196" s="479"/>
      <c r="GLS196" s="479"/>
      <c r="GLT196" s="479"/>
      <c r="GLU196" s="479"/>
      <c r="GLV196" s="479"/>
      <c r="GLW196" s="479"/>
      <c r="GLX196" s="479"/>
      <c r="GLY196" s="479"/>
      <c r="GLZ196" s="479"/>
      <c r="GMA196" s="479"/>
      <c r="GMB196" s="479"/>
      <c r="GMC196" s="479"/>
      <c r="GMD196" s="479"/>
      <c r="GME196" s="479"/>
      <c r="GMF196" s="479"/>
      <c r="GMG196" s="479"/>
      <c r="GMH196" s="479"/>
      <c r="GMI196" s="479"/>
      <c r="GMJ196" s="479"/>
      <c r="GMK196" s="479"/>
      <c r="GML196" s="479"/>
      <c r="GMM196" s="479"/>
      <c r="GMN196" s="479"/>
      <c r="GMO196" s="479"/>
      <c r="GMP196" s="479"/>
      <c r="GMQ196" s="479"/>
      <c r="GMR196" s="479"/>
      <c r="GMS196" s="479"/>
      <c r="GMT196" s="479"/>
      <c r="GMU196" s="479"/>
      <c r="GMV196" s="479"/>
      <c r="GMW196" s="479"/>
      <c r="GMX196" s="479"/>
      <c r="GMY196" s="479"/>
      <c r="GMZ196" s="479"/>
      <c r="GNA196" s="479"/>
      <c r="GNB196" s="479"/>
      <c r="GNC196" s="479"/>
      <c r="GND196" s="479"/>
      <c r="GNE196" s="479"/>
      <c r="GNF196" s="479"/>
      <c r="GNG196" s="479"/>
      <c r="GNH196" s="479"/>
      <c r="GNI196" s="479"/>
      <c r="GNJ196" s="479"/>
      <c r="GNK196" s="479"/>
      <c r="GNL196" s="479"/>
      <c r="GNM196" s="479"/>
      <c r="GNN196" s="479"/>
      <c r="GNO196" s="479"/>
      <c r="GNP196" s="479"/>
      <c r="GNQ196" s="479"/>
      <c r="GNR196" s="479"/>
      <c r="GNS196" s="479"/>
      <c r="GNT196" s="479"/>
      <c r="GNU196" s="479"/>
      <c r="GNV196" s="479"/>
      <c r="GNW196" s="479"/>
      <c r="GNX196" s="479"/>
      <c r="GNY196" s="479"/>
      <c r="GNZ196" s="479"/>
      <c r="GOA196" s="479"/>
      <c r="GOB196" s="479"/>
      <c r="GOC196" s="479"/>
      <c r="GOD196" s="479"/>
      <c r="GOE196" s="479"/>
      <c r="GOF196" s="479"/>
      <c r="GOG196" s="479"/>
      <c r="GOH196" s="479"/>
      <c r="GOI196" s="479"/>
      <c r="GOJ196" s="479"/>
      <c r="GOK196" s="479"/>
      <c r="GOL196" s="479"/>
      <c r="GOM196" s="479"/>
      <c r="GON196" s="479"/>
      <c r="GOO196" s="479"/>
      <c r="GOP196" s="479"/>
      <c r="GOQ196" s="479"/>
      <c r="GOR196" s="479"/>
      <c r="GOS196" s="479"/>
      <c r="GOT196" s="479"/>
      <c r="GOU196" s="479"/>
      <c r="GOV196" s="479"/>
      <c r="GOW196" s="479"/>
      <c r="GOX196" s="479"/>
      <c r="GOY196" s="479"/>
      <c r="GOZ196" s="479"/>
      <c r="GPA196" s="479"/>
      <c r="GPB196" s="479"/>
      <c r="GPC196" s="479"/>
      <c r="GPD196" s="479"/>
      <c r="GPE196" s="479"/>
      <c r="GPF196" s="479"/>
      <c r="GPG196" s="479"/>
      <c r="GPH196" s="479"/>
      <c r="GPI196" s="479"/>
      <c r="GPJ196" s="479"/>
      <c r="GPK196" s="479"/>
      <c r="GPL196" s="479"/>
      <c r="GPM196" s="479"/>
      <c r="GPN196" s="479"/>
      <c r="GPO196" s="479"/>
      <c r="GPP196" s="479"/>
      <c r="GPQ196" s="479"/>
      <c r="GPR196" s="479"/>
      <c r="GPS196" s="479"/>
      <c r="GPT196" s="479"/>
      <c r="GPU196" s="479"/>
      <c r="GPV196" s="479"/>
      <c r="GPW196" s="479"/>
      <c r="GPX196" s="479"/>
      <c r="GPY196" s="479"/>
      <c r="GPZ196" s="479"/>
      <c r="GQA196" s="479"/>
      <c r="GQB196" s="479"/>
      <c r="GQC196" s="479"/>
      <c r="GQD196" s="479"/>
      <c r="GQE196" s="479"/>
      <c r="GQF196" s="479"/>
      <c r="GQG196" s="479"/>
      <c r="GQH196" s="479"/>
      <c r="GQI196" s="479"/>
      <c r="GQJ196" s="479"/>
      <c r="GQK196" s="479"/>
      <c r="GQL196" s="479"/>
      <c r="GQM196" s="479"/>
      <c r="GQN196" s="479"/>
      <c r="GQO196" s="479"/>
      <c r="GQP196" s="479"/>
      <c r="GQQ196" s="479"/>
      <c r="GQR196" s="479"/>
      <c r="GQS196" s="479"/>
      <c r="GQT196" s="479"/>
      <c r="GQU196" s="479"/>
      <c r="GQV196" s="479"/>
      <c r="GQW196" s="479"/>
      <c r="GQX196" s="479"/>
      <c r="GQY196" s="479"/>
      <c r="GQZ196" s="479"/>
      <c r="GRA196" s="479"/>
      <c r="GRB196" s="479"/>
      <c r="GRC196" s="479"/>
      <c r="GRD196" s="479"/>
      <c r="GRE196" s="479"/>
      <c r="GRF196" s="479"/>
      <c r="GRG196" s="479"/>
      <c r="GRH196" s="479"/>
      <c r="GRI196" s="479"/>
      <c r="GRJ196" s="479"/>
      <c r="GRK196" s="479"/>
      <c r="GRL196" s="479"/>
      <c r="GRM196" s="479"/>
      <c r="GRN196" s="479"/>
      <c r="GRO196" s="479"/>
      <c r="GRP196" s="479"/>
      <c r="GRQ196" s="479"/>
      <c r="GRR196" s="479"/>
      <c r="GRS196" s="479"/>
      <c r="GRT196" s="479"/>
      <c r="GRU196" s="479"/>
      <c r="GRV196" s="479"/>
      <c r="GRW196" s="479"/>
      <c r="GRX196" s="479"/>
      <c r="GRY196" s="479"/>
      <c r="GRZ196" s="479"/>
      <c r="GSA196" s="479"/>
      <c r="GSB196" s="479"/>
      <c r="GSC196" s="479"/>
      <c r="GSD196" s="479"/>
      <c r="GSE196" s="479"/>
      <c r="GSF196" s="479"/>
      <c r="GSG196" s="479"/>
      <c r="GSH196" s="479"/>
      <c r="GSI196" s="479"/>
      <c r="GSJ196" s="479"/>
      <c r="GSK196" s="479"/>
      <c r="GSL196" s="479"/>
      <c r="GSM196" s="479"/>
      <c r="GSN196" s="479"/>
      <c r="GSO196" s="479"/>
      <c r="GSP196" s="479"/>
      <c r="GSQ196" s="479"/>
      <c r="GSR196" s="479"/>
      <c r="GSS196" s="479"/>
      <c r="GST196" s="479"/>
      <c r="GSU196" s="479"/>
      <c r="GSV196" s="479"/>
      <c r="GSW196" s="479"/>
      <c r="GSX196" s="479"/>
      <c r="GSY196" s="479"/>
      <c r="GSZ196" s="479"/>
      <c r="GTA196" s="479"/>
      <c r="GTB196" s="479"/>
      <c r="GTC196" s="479"/>
      <c r="GTD196" s="479"/>
      <c r="GTE196" s="479"/>
      <c r="GTF196" s="479"/>
      <c r="GTG196" s="479"/>
      <c r="GTH196" s="479"/>
      <c r="GTI196" s="479"/>
      <c r="GTJ196" s="479"/>
      <c r="GTK196" s="479"/>
      <c r="GTL196" s="479"/>
      <c r="GTM196" s="479"/>
      <c r="GTN196" s="479"/>
      <c r="GTO196" s="479"/>
      <c r="GTP196" s="479"/>
      <c r="GTQ196" s="479"/>
      <c r="GTR196" s="479"/>
      <c r="GTS196" s="479"/>
      <c r="GTT196" s="479"/>
      <c r="GTU196" s="479"/>
      <c r="GTV196" s="479"/>
      <c r="GTW196" s="479"/>
      <c r="GTX196" s="479"/>
      <c r="GTY196" s="479"/>
      <c r="GTZ196" s="479"/>
      <c r="GUA196" s="479"/>
      <c r="GUB196" s="479"/>
      <c r="GUC196" s="479"/>
      <c r="GUD196" s="479"/>
      <c r="GUE196" s="479"/>
      <c r="GUF196" s="479"/>
      <c r="GUG196" s="479"/>
      <c r="GUH196" s="479"/>
      <c r="GUI196" s="479"/>
      <c r="GUJ196" s="479"/>
      <c r="GUK196" s="479"/>
      <c r="GUL196" s="479"/>
      <c r="GUM196" s="479"/>
      <c r="GUN196" s="479"/>
      <c r="GUO196" s="479"/>
      <c r="GUP196" s="479"/>
      <c r="GUQ196" s="479"/>
      <c r="GUR196" s="479"/>
      <c r="GUS196" s="479"/>
      <c r="GUT196" s="479"/>
      <c r="GUU196" s="479"/>
      <c r="GUV196" s="479"/>
      <c r="GUW196" s="479"/>
      <c r="GUX196" s="479"/>
      <c r="GUY196" s="479"/>
      <c r="GUZ196" s="479"/>
      <c r="GVA196" s="479"/>
      <c r="GVB196" s="479"/>
      <c r="GVC196" s="479"/>
      <c r="GVD196" s="479"/>
      <c r="GVE196" s="479"/>
      <c r="GVF196" s="479"/>
      <c r="GVG196" s="479"/>
      <c r="GVH196" s="479"/>
      <c r="GVI196" s="479"/>
      <c r="GVJ196" s="479"/>
      <c r="GVK196" s="479"/>
      <c r="GVL196" s="479"/>
      <c r="GVM196" s="479"/>
      <c r="GVN196" s="479"/>
      <c r="GVO196" s="479"/>
      <c r="GVP196" s="479"/>
      <c r="GVQ196" s="479"/>
      <c r="GVR196" s="479"/>
      <c r="GVS196" s="479"/>
      <c r="GVT196" s="479"/>
      <c r="GVU196" s="479"/>
      <c r="GVV196" s="479"/>
      <c r="GVW196" s="479"/>
      <c r="GVX196" s="479"/>
      <c r="GVY196" s="479"/>
      <c r="GVZ196" s="479"/>
      <c r="GWA196" s="479"/>
      <c r="GWB196" s="479"/>
      <c r="GWC196" s="479"/>
      <c r="GWD196" s="479"/>
      <c r="GWE196" s="479"/>
      <c r="GWF196" s="479"/>
      <c r="GWG196" s="479"/>
      <c r="GWH196" s="479"/>
      <c r="GWI196" s="479"/>
      <c r="GWJ196" s="479"/>
      <c r="GWK196" s="479"/>
      <c r="GWL196" s="479"/>
      <c r="GWM196" s="479"/>
      <c r="GWN196" s="479"/>
      <c r="GWO196" s="479"/>
      <c r="GWP196" s="479"/>
      <c r="GWQ196" s="479"/>
      <c r="GWR196" s="479"/>
      <c r="GWS196" s="479"/>
      <c r="GWT196" s="479"/>
      <c r="GWU196" s="479"/>
      <c r="GWV196" s="479"/>
      <c r="GWW196" s="479"/>
      <c r="GWX196" s="479"/>
      <c r="GWY196" s="479"/>
      <c r="GWZ196" s="479"/>
      <c r="GXA196" s="479"/>
      <c r="GXB196" s="479"/>
      <c r="GXC196" s="479"/>
      <c r="GXD196" s="479"/>
      <c r="GXE196" s="479"/>
      <c r="GXF196" s="479"/>
      <c r="GXG196" s="479"/>
      <c r="GXH196" s="479"/>
      <c r="GXI196" s="479"/>
      <c r="GXJ196" s="479"/>
      <c r="GXK196" s="479"/>
      <c r="GXL196" s="479"/>
      <c r="GXM196" s="479"/>
      <c r="GXN196" s="479"/>
      <c r="GXO196" s="479"/>
      <c r="GXP196" s="479"/>
      <c r="GXQ196" s="479"/>
      <c r="GXR196" s="479"/>
      <c r="GXS196" s="479"/>
      <c r="GXT196" s="479"/>
      <c r="GXU196" s="479"/>
      <c r="GXV196" s="479"/>
      <c r="GXW196" s="479"/>
      <c r="GXX196" s="479"/>
      <c r="GXY196" s="479"/>
      <c r="GXZ196" s="479"/>
      <c r="GYA196" s="479"/>
      <c r="GYB196" s="479"/>
      <c r="GYC196" s="479"/>
      <c r="GYD196" s="479"/>
      <c r="GYE196" s="479"/>
      <c r="GYF196" s="479"/>
      <c r="GYG196" s="479"/>
      <c r="GYH196" s="479"/>
      <c r="GYI196" s="479"/>
      <c r="GYJ196" s="479"/>
      <c r="GYK196" s="479"/>
      <c r="GYL196" s="479"/>
      <c r="GYM196" s="479"/>
      <c r="GYN196" s="479"/>
      <c r="GYO196" s="479"/>
      <c r="GYP196" s="479"/>
      <c r="GYQ196" s="479"/>
      <c r="GYR196" s="479"/>
      <c r="GYS196" s="479"/>
      <c r="GYT196" s="479"/>
      <c r="GYU196" s="479"/>
      <c r="GYV196" s="479"/>
      <c r="GYW196" s="479"/>
      <c r="GYX196" s="479"/>
      <c r="GYY196" s="479"/>
      <c r="GYZ196" s="479"/>
      <c r="GZA196" s="479"/>
      <c r="GZB196" s="479"/>
      <c r="GZC196" s="479"/>
      <c r="GZD196" s="479"/>
      <c r="GZE196" s="479"/>
      <c r="GZF196" s="479"/>
      <c r="GZG196" s="479"/>
      <c r="GZH196" s="479"/>
      <c r="GZI196" s="479"/>
      <c r="GZJ196" s="479"/>
      <c r="GZK196" s="479"/>
      <c r="GZL196" s="479"/>
      <c r="GZM196" s="479"/>
      <c r="GZN196" s="479"/>
      <c r="GZO196" s="479"/>
      <c r="GZP196" s="479"/>
      <c r="GZQ196" s="479"/>
      <c r="GZR196" s="479"/>
      <c r="GZS196" s="479"/>
      <c r="GZT196" s="479"/>
      <c r="GZU196" s="479"/>
      <c r="GZV196" s="479"/>
      <c r="GZW196" s="479"/>
      <c r="GZX196" s="479"/>
      <c r="GZY196" s="479"/>
      <c r="GZZ196" s="479"/>
      <c r="HAA196" s="479"/>
      <c r="HAB196" s="479"/>
      <c r="HAC196" s="479"/>
      <c r="HAD196" s="479"/>
      <c r="HAE196" s="479"/>
      <c r="HAF196" s="479"/>
      <c r="HAG196" s="479"/>
      <c r="HAH196" s="479"/>
      <c r="HAI196" s="479"/>
      <c r="HAJ196" s="479"/>
      <c r="HAK196" s="479"/>
      <c r="HAL196" s="479"/>
      <c r="HAM196" s="479"/>
      <c r="HAN196" s="479"/>
      <c r="HAO196" s="479"/>
      <c r="HAP196" s="479"/>
      <c r="HAQ196" s="479"/>
      <c r="HAR196" s="479"/>
      <c r="HAS196" s="479"/>
      <c r="HAT196" s="479"/>
      <c r="HAU196" s="479"/>
      <c r="HAV196" s="479"/>
      <c r="HAW196" s="479"/>
      <c r="HAX196" s="479"/>
      <c r="HAY196" s="479"/>
      <c r="HAZ196" s="479"/>
      <c r="HBA196" s="479"/>
      <c r="HBB196" s="479"/>
      <c r="HBC196" s="479"/>
      <c r="HBD196" s="479"/>
      <c r="HBE196" s="479"/>
      <c r="HBF196" s="479"/>
      <c r="HBG196" s="479"/>
      <c r="HBH196" s="479"/>
      <c r="HBI196" s="479"/>
      <c r="HBJ196" s="479"/>
      <c r="HBK196" s="479"/>
      <c r="HBL196" s="479"/>
      <c r="HBM196" s="479"/>
      <c r="HBN196" s="479"/>
      <c r="HBO196" s="479"/>
      <c r="HBP196" s="479"/>
      <c r="HBQ196" s="479"/>
      <c r="HBR196" s="479"/>
      <c r="HBS196" s="479"/>
      <c r="HBT196" s="479"/>
      <c r="HBU196" s="479"/>
      <c r="HBV196" s="479"/>
      <c r="HBW196" s="479"/>
      <c r="HBX196" s="479"/>
      <c r="HBY196" s="479"/>
      <c r="HBZ196" s="479"/>
      <c r="HCA196" s="479"/>
      <c r="HCB196" s="479"/>
      <c r="HCC196" s="479"/>
      <c r="HCD196" s="479"/>
      <c r="HCE196" s="479"/>
      <c r="HCF196" s="479"/>
      <c r="HCG196" s="479"/>
      <c r="HCH196" s="479"/>
      <c r="HCI196" s="479"/>
      <c r="HCJ196" s="479"/>
      <c r="HCK196" s="479"/>
      <c r="HCL196" s="479"/>
      <c r="HCM196" s="479"/>
      <c r="HCN196" s="479"/>
      <c r="HCO196" s="479"/>
      <c r="HCP196" s="479"/>
      <c r="HCQ196" s="479"/>
      <c r="HCR196" s="479"/>
      <c r="HCS196" s="479"/>
      <c r="HCT196" s="479"/>
      <c r="HCU196" s="479"/>
      <c r="HCV196" s="479"/>
      <c r="HCW196" s="479"/>
      <c r="HCX196" s="479"/>
      <c r="HCY196" s="479"/>
      <c r="HCZ196" s="479"/>
      <c r="HDA196" s="479"/>
      <c r="HDB196" s="479"/>
      <c r="HDC196" s="479"/>
      <c r="HDD196" s="479"/>
      <c r="HDE196" s="479"/>
      <c r="HDF196" s="479"/>
      <c r="HDG196" s="479"/>
      <c r="HDH196" s="479"/>
      <c r="HDI196" s="479"/>
      <c r="HDJ196" s="479"/>
      <c r="HDK196" s="479"/>
      <c r="HDL196" s="479"/>
      <c r="HDM196" s="479"/>
      <c r="HDN196" s="479"/>
      <c r="HDO196" s="479"/>
      <c r="HDP196" s="479"/>
      <c r="HDQ196" s="479"/>
      <c r="HDR196" s="479"/>
      <c r="HDS196" s="479"/>
      <c r="HDT196" s="479"/>
      <c r="HDU196" s="479"/>
      <c r="HDV196" s="479"/>
      <c r="HDW196" s="479"/>
      <c r="HDX196" s="479"/>
      <c r="HDY196" s="479"/>
      <c r="HDZ196" s="479"/>
      <c r="HEA196" s="479"/>
      <c r="HEB196" s="479"/>
      <c r="HEC196" s="479"/>
      <c r="HED196" s="479"/>
      <c r="HEE196" s="479"/>
      <c r="HEF196" s="479"/>
      <c r="HEG196" s="479"/>
      <c r="HEH196" s="479"/>
      <c r="HEI196" s="479"/>
      <c r="HEJ196" s="479"/>
      <c r="HEK196" s="479"/>
      <c r="HEL196" s="479"/>
      <c r="HEM196" s="479"/>
      <c r="HEN196" s="479"/>
      <c r="HEO196" s="479"/>
      <c r="HEP196" s="479"/>
      <c r="HEQ196" s="479"/>
      <c r="HER196" s="479"/>
      <c r="HES196" s="479"/>
      <c r="HET196" s="479"/>
      <c r="HEU196" s="479"/>
      <c r="HEV196" s="479"/>
      <c r="HEW196" s="479"/>
      <c r="HEX196" s="479"/>
      <c r="HEY196" s="479"/>
      <c r="HEZ196" s="479"/>
      <c r="HFA196" s="479"/>
      <c r="HFB196" s="479"/>
      <c r="HFC196" s="479"/>
      <c r="HFD196" s="479"/>
      <c r="HFE196" s="479"/>
      <c r="HFF196" s="479"/>
      <c r="HFG196" s="479"/>
      <c r="HFH196" s="479"/>
      <c r="HFI196" s="479"/>
      <c r="HFJ196" s="479"/>
      <c r="HFK196" s="479"/>
      <c r="HFL196" s="479"/>
      <c r="HFM196" s="479"/>
      <c r="HFN196" s="479"/>
      <c r="HFO196" s="479"/>
      <c r="HFP196" s="479"/>
      <c r="HFQ196" s="479"/>
      <c r="HFR196" s="479"/>
      <c r="HFS196" s="479"/>
      <c r="HFT196" s="479"/>
      <c r="HFU196" s="479"/>
      <c r="HFV196" s="479"/>
      <c r="HFW196" s="479"/>
      <c r="HFX196" s="479"/>
      <c r="HFY196" s="479"/>
      <c r="HFZ196" s="479"/>
      <c r="HGA196" s="479"/>
      <c r="HGB196" s="479"/>
      <c r="HGC196" s="479"/>
      <c r="HGD196" s="479"/>
      <c r="HGE196" s="479"/>
      <c r="HGF196" s="479"/>
      <c r="HGG196" s="479"/>
      <c r="HGH196" s="479"/>
      <c r="HGI196" s="479"/>
      <c r="HGJ196" s="479"/>
      <c r="HGK196" s="479"/>
      <c r="HGL196" s="479"/>
      <c r="HGM196" s="479"/>
      <c r="HGN196" s="479"/>
      <c r="HGO196" s="479"/>
      <c r="HGP196" s="479"/>
      <c r="HGQ196" s="479"/>
      <c r="HGR196" s="479"/>
      <c r="HGS196" s="479"/>
      <c r="HGT196" s="479"/>
      <c r="HGU196" s="479"/>
      <c r="HGV196" s="479"/>
      <c r="HGW196" s="479"/>
      <c r="HGX196" s="479"/>
      <c r="HGY196" s="479"/>
      <c r="HGZ196" s="479"/>
      <c r="HHA196" s="479"/>
      <c r="HHB196" s="479"/>
      <c r="HHC196" s="479"/>
      <c r="HHD196" s="479"/>
      <c r="HHE196" s="479"/>
      <c r="HHF196" s="479"/>
      <c r="HHG196" s="479"/>
      <c r="HHH196" s="479"/>
      <c r="HHI196" s="479"/>
      <c r="HHJ196" s="479"/>
      <c r="HHK196" s="479"/>
      <c r="HHL196" s="479"/>
      <c r="HHM196" s="479"/>
      <c r="HHN196" s="479"/>
      <c r="HHO196" s="479"/>
      <c r="HHP196" s="479"/>
      <c r="HHQ196" s="479"/>
      <c r="HHR196" s="479"/>
      <c r="HHS196" s="479"/>
      <c r="HHT196" s="479"/>
      <c r="HHU196" s="479"/>
      <c r="HHV196" s="479"/>
      <c r="HHW196" s="479"/>
      <c r="HHX196" s="479"/>
      <c r="HHY196" s="479"/>
      <c r="HHZ196" s="479"/>
      <c r="HIA196" s="479"/>
      <c r="HIB196" s="479"/>
      <c r="HIC196" s="479"/>
      <c r="HID196" s="479"/>
      <c r="HIE196" s="479"/>
      <c r="HIF196" s="479"/>
      <c r="HIG196" s="479"/>
      <c r="HIH196" s="479"/>
      <c r="HII196" s="479"/>
      <c r="HIJ196" s="479"/>
      <c r="HIK196" s="479"/>
      <c r="HIL196" s="479"/>
      <c r="HIM196" s="479"/>
      <c r="HIN196" s="479"/>
      <c r="HIO196" s="479"/>
      <c r="HIP196" s="479"/>
      <c r="HIQ196" s="479"/>
      <c r="HIR196" s="479"/>
      <c r="HIS196" s="479"/>
      <c r="HIT196" s="479"/>
      <c r="HIU196" s="479"/>
      <c r="HIV196" s="479"/>
      <c r="HIW196" s="479"/>
      <c r="HIX196" s="479"/>
      <c r="HIY196" s="479"/>
      <c r="HIZ196" s="479"/>
      <c r="HJA196" s="479"/>
      <c r="HJB196" s="479"/>
      <c r="HJC196" s="479"/>
      <c r="HJD196" s="479"/>
      <c r="HJE196" s="479"/>
      <c r="HJF196" s="479"/>
      <c r="HJG196" s="479"/>
      <c r="HJH196" s="479"/>
      <c r="HJI196" s="479"/>
      <c r="HJJ196" s="479"/>
      <c r="HJK196" s="479"/>
      <c r="HJL196" s="479"/>
      <c r="HJM196" s="479"/>
      <c r="HJN196" s="479"/>
      <c r="HJO196" s="479"/>
      <c r="HJP196" s="479"/>
      <c r="HJQ196" s="479"/>
      <c r="HJR196" s="479"/>
      <c r="HJS196" s="479"/>
      <c r="HJT196" s="479"/>
      <c r="HJU196" s="479"/>
      <c r="HJV196" s="479"/>
      <c r="HJW196" s="479"/>
      <c r="HJX196" s="479"/>
      <c r="HJY196" s="479"/>
      <c r="HJZ196" s="479"/>
      <c r="HKA196" s="479"/>
      <c r="HKB196" s="479"/>
      <c r="HKC196" s="479"/>
      <c r="HKD196" s="479"/>
      <c r="HKE196" s="479"/>
      <c r="HKF196" s="479"/>
      <c r="HKG196" s="479"/>
      <c r="HKH196" s="479"/>
      <c r="HKI196" s="479"/>
      <c r="HKJ196" s="479"/>
      <c r="HKK196" s="479"/>
      <c r="HKL196" s="479"/>
      <c r="HKM196" s="479"/>
      <c r="HKN196" s="479"/>
      <c r="HKO196" s="479"/>
      <c r="HKP196" s="479"/>
      <c r="HKQ196" s="479"/>
      <c r="HKR196" s="479"/>
      <c r="HKS196" s="479"/>
      <c r="HKT196" s="479"/>
      <c r="HKU196" s="479"/>
      <c r="HKV196" s="479"/>
      <c r="HKW196" s="479"/>
      <c r="HKX196" s="479"/>
      <c r="HKY196" s="479"/>
      <c r="HKZ196" s="479"/>
      <c r="HLA196" s="479"/>
      <c r="HLB196" s="479"/>
      <c r="HLC196" s="479"/>
      <c r="HLD196" s="479"/>
      <c r="HLE196" s="479"/>
      <c r="HLF196" s="479"/>
      <c r="HLG196" s="479"/>
      <c r="HLH196" s="479"/>
      <c r="HLI196" s="479"/>
      <c r="HLJ196" s="479"/>
      <c r="HLK196" s="479"/>
      <c r="HLL196" s="479"/>
      <c r="HLM196" s="479"/>
      <c r="HLN196" s="479"/>
      <c r="HLO196" s="479"/>
      <c r="HLP196" s="479"/>
      <c r="HLQ196" s="479"/>
      <c r="HLR196" s="479"/>
      <c r="HLS196" s="479"/>
      <c r="HLT196" s="479"/>
      <c r="HLU196" s="479"/>
      <c r="HLV196" s="479"/>
      <c r="HLW196" s="479"/>
      <c r="HLX196" s="479"/>
      <c r="HLY196" s="479"/>
      <c r="HLZ196" s="479"/>
      <c r="HMA196" s="479"/>
      <c r="HMB196" s="479"/>
      <c r="HMC196" s="479"/>
      <c r="HMD196" s="479"/>
      <c r="HME196" s="479"/>
      <c r="HMF196" s="479"/>
      <c r="HMG196" s="479"/>
      <c r="HMH196" s="479"/>
      <c r="HMI196" s="479"/>
      <c r="HMJ196" s="479"/>
      <c r="HMK196" s="479"/>
      <c r="HML196" s="479"/>
      <c r="HMM196" s="479"/>
      <c r="HMN196" s="479"/>
      <c r="HMO196" s="479"/>
      <c r="HMP196" s="479"/>
      <c r="HMQ196" s="479"/>
      <c r="HMR196" s="479"/>
      <c r="HMS196" s="479"/>
      <c r="HMT196" s="479"/>
      <c r="HMU196" s="479"/>
      <c r="HMV196" s="479"/>
      <c r="HMW196" s="479"/>
      <c r="HMX196" s="479"/>
      <c r="HMY196" s="479"/>
      <c r="HMZ196" s="479"/>
      <c r="HNA196" s="479"/>
      <c r="HNB196" s="479"/>
      <c r="HNC196" s="479"/>
      <c r="HND196" s="479"/>
      <c r="HNE196" s="479"/>
      <c r="HNF196" s="479"/>
      <c r="HNG196" s="479"/>
      <c r="HNH196" s="479"/>
      <c r="HNI196" s="479"/>
      <c r="HNJ196" s="479"/>
      <c r="HNK196" s="479"/>
      <c r="HNL196" s="479"/>
      <c r="HNM196" s="479"/>
      <c r="HNN196" s="479"/>
      <c r="HNO196" s="479"/>
      <c r="HNP196" s="479"/>
      <c r="HNQ196" s="479"/>
      <c r="HNR196" s="479"/>
      <c r="HNS196" s="479"/>
      <c r="HNT196" s="479"/>
      <c r="HNU196" s="479"/>
      <c r="HNV196" s="479"/>
      <c r="HNW196" s="479"/>
      <c r="HNX196" s="479"/>
      <c r="HNY196" s="479"/>
      <c r="HNZ196" s="479"/>
      <c r="HOA196" s="479"/>
      <c r="HOB196" s="479"/>
      <c r="HOC196" s="479"/>
      <c r="HOD196" s="479"/>
      <c r="HOE196" s="479"/>
      <c r="HOF196" s="479"/>
      <c r="HOG196" s="479"/>
      <c r="HOH196" s="479"/>
      <c r="HOI196" s="479"/>
      <c r="HOJ196" s="479"/>
      <c r="HOK196" s="479"/>
      <c r="HOL196" s="479"/>
      <c r="HOM196" s="479"/>
      <c r="HON196" s="479"/>
      <c r="HOO196" s="479"/>
      <c r="HOP196" s="479"/>
      <c r="HOQ196" s="479"/>
      <c r="HOR196" s="479"/>
      <c r="HOS196" s="479"/>
      <c r="HOT196" s="479"/>
      <c r="HOU196" s="479"/>
      <c r="HOV196" s="479"/>
      <c r="HOW196" s="479"/>
      <c r="HOX196" s="479"/>
      <c r="HOY196" s="479"/>
      <c r="HOZ196" s="479"/>
      <c r="HPA196" s="479"/>
      <c r="HPB196" s="479"/>
      <c r="HPC196" s="479"/>
      <c r="HPD196" s="479"/>
      <c r="HPE196" s="479"/>
      <c r="HPF196" s="479"/>
      <c r="HPG196" s="479"/>
      <c r="HPH196" s="479"/>
      <c r="HPI196" s="479"/>
      <c r="HPJ196" s="479"/>
      <c r="HPK196" s="479"/>
      <c r="HPL196" s="479"/>
      <c r="HPM196" s="479"/>
      <c r="HPN196" s="479"/>
      <c r="HPO196" s="479"/>
      <c r="HPP196" s="479"/>
      <c r="HPQ196" s="479"/>
      <c r="HPR196" s="479"/>
      <c r="HPS196" s="479"/>
      <c r="HPT196" s="479"/>
      <c r="HPU196" s="479"/>
      <c r="HPV196" s="479"/>
      <c r="HPW196" s="479"/>
      <c r="HPX196" s="479"/>
      <c r="HPY196" s="479"/>
      <c r="HPZ196" s="479"/>
      <c r="HQA196" s="479"/>
      <c r="HQB196" s="479"/>
      <c r="HQC196" s="479"/>
      <c r="HQD196" s="479"/>
      <c r="HQE196" s="479"/>
      <c r="HQF196" s="479"/>
      <c r="HQG196" s="479"/>
      <c r="HQH196" s="479"/>
      <c r="HQI196" s="479"/>
      <c r="HQJ196" s="479"/>
      <c r="HQK196" s="479"/>
      <c r="HQL196" s="479"/>
      <c r="HQM196" s="479"/>
      <c r="HQN196" s="479"/>
      <c r="HQO196" s="479"/>
      <c r="HQP196" s="479"/>
      <c r="HQQ196" s="479"/>
      <c r="HQR196" s="479"/>
      <c r="HQS196" s="479"/>
      <c r="HQT196" s="479"/>
      <c r="HQU196" s="479"/>
      <c r="HQV196" s="479"/>
      <c r="HQW196" s="479"/>
      <c r="HQX196" s="479"/>
      <c r="HQY196" s="479"/>
      <c r="HQZ196" s="479"/>
      <c r="HRA196" s="479"/>
      <c r="HRB196" s="479"/>
      <c r="HRC196" s="479"/>
      <c r="HRD196" s="479"/>
      <c r="HRE196" s="479"/>
      <c r="HRF196" s="479"/>
      <c r="HRG196" s="479"/>
      <c r="HRH196" s="479"/>
      <c r="HRI196" s="479"/>
      <c r="HRJ196" s="479"/>
      <c r="HRK196" s="479"/>
      <c r="HRL196" s="479"/>
      <c r="HRM196" s="479"/>
      <c r="HRN196" s="479"/>
      <c r="HRO196" s="479"/>
      <c r="HRP196" s="479"/>
      <c r="HRQ196" s="479"/>
      <c r="HRR196" s="479"/>
      <c r="HRS196" s="479"/>
      <c r="HRT196" s="479"/>
      <c r="HRU196" s="479"/>
      <c r="HRV196" s="479"/>
      <c r="HRW196" s="479"/>
      <c r="HRX196" s="479"/>
      <c r="HRY196" s="479"/>
      <c r="HRZ196" s="479"/>
      <c r="HSA196" s="479"/>
      <c r="HSB196" s="479"/>
      <c r="HSC196" s="479"/>
      <c r="HSD196" s="479"/>
      <c r="HSE196" s="479"/>
      <c r="HSF196" s="479"/>
      <c r="HSG196" s="479"/>
      <c r="HSH196" s="479"/>
      <c r="HSI196" s="479"/>
      <c r="HSJ196" s="479"/>
      <c r="HSK196" s="479"/>
      <c r="HSL196" s="479"/>
      <c r="HSM196" s="479"/>
      <c r="HSN196" s="479"/>
      <c r="HSO196" s="479"/>
      <c r="HSP196" s="479"/>
      <c r="HSQ196" s="479"/>
      <c r="HSR196" s="479"/>
      <c r="HSS196" s="479"/>
      <c r="HST196" s="479"/>
      <c r="HSU196" s="479"/>
      <c r="HSV196" s="479"/>
      <c r="HSW196" s="479"/>
      <c r="HSX196" s="479"/>
      <c r="HSY196" s="479"/>
      <c r="HSZ196" s="479"/>
      <c r="HTA196" s="479"/>
      <c r="HTB196" s="479"/>
      <c r="HTC196" s="479"/>
      <c r="HTD196" s="479"/>
      <c r="HTE196" s="479"/>
      <c r="HTF196" s="479"/>
      <c r="HTG196" s="479"/>
      <c r="HTH196" s="479"/>
      <c r="HTI196" s="479"/>
      <c r="HTJ196" s="479"/>
      <c r="HTK196" s="479"/>
      <c r="HTL196" s="479"/>
      <c r="HTM196" s="479"/>
      <c r="HTN196" s="479"/>
      <c r="HTO196" s="479"/>
      <c r="HTP196" s="479"/>
      <c r="HTQ196" s="479"/>
      <c r="HTR196" s="479"/>
      <c r="HTS196" s="479"/>
      <c r="HTT196" s="479"/>
      <c r="HTU196" s="479"/>
      <c r="HTV196" s="479"/>
      <c r="HTW196" s="479"/>
      <c r="HTX196" s="479"/>
      <c r="HTY196" s="479"/>
      <c r="HTZ196" s="479"/>
      <c r="HUA196" s="479"/>
      <c r="HUB196" s="479"/>
      <c r="HUC196" s="479"/>
      <c r="HUD196" s="479"/>
      <c r="HUE196" s="479"/>
      <c r="HUF196" s="479"/>
      <c r="HUG196" s="479"/>
      <c r="HUH196" s="479"/>
      <c r="HUI196" s="479"/>
      <c r="HUJ196" s="479"/>
      <c r="HUK196" s="479"/>
      <c r="HUL196" s="479"/>
      <c r="HUM196" s="479"/>
      <c r="HUN196" s="479"/>
      <c r="HUO196" s="479"/>
      <c r="HUP196" s="479"/>
      <c r="HUQ196" s="479"/>
      <c r="HUR196" s="479"/>
      <c r="HUS196" s="479"/>
      <c r="HUT196" s="479"/>
      <c r="HUU196" s="479"/>
      <c r="HUV196" s="479"/>
      <c r="HUW196" s="479"/>
      <c r="HUX196" s="479"/>
      <c r="HUY196" s="479"/>
      <c r="HUZ196" s="479"/>
      <c r="HVA196" s="479"/>
      <c r="HVB196" s="479"/>
      <c r="HVC196" s="479"/>
      <c r="HVD196" s="479"/>
      <c r="HVE196" s="479"/>
      <c r="HVF196" s="479"/>
      <c r="HVG196" s="479"/>
      <c r="HVH196" s="479"/>
      <c r="HVI196" s="479"/>
      <c r="HVJ196" s="479"/>
      <c r="HVK196" s="479"/>
      <c r="HVL196" s="479"/>
      <c r="HVM196" s="479"/>
      <c r="HVN196" s="479"/>
      <c r="HVO196" s="479"/>
      <c r="HVP196" s="479"/>
      <c r="HVQ196" s="479"/>
      <c r="HVR196" s="479"/>
      <c r="HVS196" s="479"/>
      <c r="HVT196" s="479"/>
      <c r="HVU196" s="479"/>
      <c r="HVV196" s="479"/>
      <c r="HVW196" s="479"/>
      <c r="HVX196" s="479"/>
      <c r="HVY196" s="479"/>
      <c r="HVZ196" s="479"/>
      <c r="HWA196" s="479"/>
      <c r="HWB196" s="479"/>
      <c r="HWC196" s="479"/>
      <c r="HWD196" s="479"/>
      <c r="HWE196" s="479"/>
      <c r="HWF196" s="479"/>
      <c r="HWG196" s="479"/>
      <c r="HWH196" s="479"/>
      <c r="HWI196" s="479"/>
      <c r="HWJ196" s="479"/>
      <c r="HWK196" s="479"/>
      <c r="HWL196" s="479"/>
      <c r="HWM196" s="479"/>
      <c r="HWN196" s="479"/>
      <c r="HWO196" s="479"/>
      <c r="HWP196" s="479"/>
      <c r="HWQ196" s="479"/>
      <c r="HWR196" s="479"/>
      <c r="HWS196" s="479"/>
      <c r="HWT196" s="479"/>
      <c r="HWU196" s="479"/>
      <c r="HWV196" s="479"/>
      <c r="HWW196" s="479"/>
      <c r="HWX196" s="479"/>
      <c r="HWY196" s="479"/>
      <c r="HWZ196" s="479"/>
      <c r="HXA196" s="479"/>
      <c r="HXB196" s="479"/>
      <c r="HXC196" s="479"/>
      <c r="HXD196" s="479"/>
      <c r="HXE196" s="479"/>
      <c r="HXF196" s="479"/>
      <c r="HXG196" s="479"/>
      <c r="HXH196" s="479"/>
      <c r="HXI196" s="479"/>
      <c r="HXJ196" s="479"/>
      <c r="HXK196" s="479"/>
      <c r="HXL196" s="479"/>
      <c r="HXM196" s="479"/>
      <c r="HXN196" s="479"/>
      <c r="HXO196" s="479"/>
      <c r="HXP196" s="479"/>
      <c r="HXQ196" s="479"/>
      <c r="HXR196" s="479"/>
      <c r="HXS196" s="479"/>
      <c r="HXT196" s="479"/>
      <c r="HXU196" s="479"/>
      <c r="HXV196" s="479"/>
      <c r="HXW196" s="479"/>
      <c r="HXX196" s="479"/>
      <c r="HXY196" s="479"/>
      <c r="HXZ196" s="479"/>
      <c r="HYA196" s="479"/>
      <c r="HYB196" s="479"/>
      <c r="HYC196" s="479"/>
      <c r="HYD196" s="479"/>
      <c r="HYE196" s="479"/>
      <c r="HYF196" s="479"/>
      <c r="HYG196" s="479"/>
      <c r="HYH196" s="479"/>
      <c r="HYI196" s="479"/>
      <c r="HYJ196" s="479"/>
      <c r="HYK196" s="479"/>
      <c r="HYL196" s="479"/>
      <c r="HYM196" s="479"/>
      <c r="HYN196" s="479"/>
      <c r="HYO196" s="479"/>
      <c r="HYP196" s="479"/>
      <c r="HYQ196" s="479"/>
      <c r="HYR196" s="479"/>
      <c r="HYS196" s="479"/>
      <c r="HYT196" s="479"/>
      <c r="HYU196" s="479"/>
      <c r="HYV196" s="479"/>
      <c r="HYW196" s="479"/>
      <c r="HYX196" s="479"/>
      <c r="HYY196" s="479"/>
      <c r="HYZ196" s="479"/>
      <c r="HZA196" s="479"/>
      <c r="HZB196" s="479"/>
      <c r="HZC196" s="479"/>
      <c r="HZD196" s="479"/>
      <c r="HZE196" s="479"/>
      <c r="HZF196" s="479"/>
      <c r="HZG196" s="479"/>
      <c r="HZH196" s="479"/>
      <c r="HZI196" s="479"/>
      <c r="HZJ196" s="479"/>
      <c r="HZK196" s="479"/>
      <c r="HZL196" s="479"/>
      <c r="HZM196" s="479"/>
      <c r="HZN196" s="479"/>
      <c r="HZO196" s="479"/>
      <c r="HZP196" s="479"/>
      <c r="HZQ196" s="479"/>
      <c r="HZR196" s="479"/>
      <c r="HZS196" s="479"/>
      <c r="HZT196" s="479"/>
      <c r="HZU196" s="479"/>
      <c r="HZV196" s="479"/>
      <c r="HZW196" s="479"/>
      <c r="HZX196" s="479"/>
      <c r="HZY196" s="479"/>
      <c r="HZZ196" s="479"/>
      <c r="IAA196" s="479"/>
      <c r="IAB196" s="479"/>
      <c r="IAC196" s="479"/>
      <c r="IAD196" s="479"/>
      <c r="IAE196" s="479"/>
      <c r="IAF196" s="479"/>
      <c r="IAG196" s="479"/>
      <c r="IAH196" s="479"/>
      <c r="IAI196" s="479"/>
      <c r="IAJ196" s="479"/>
      <c r="IAK196" s="479"/>
      <c r="IAL196" s="479"/>
      <c r="IAM196" s="479"/>
      <c r="IAN196" s="479"/>
      <c r="IAO196" s="479"/>
      <c r="IAP196" s="479"/>
      <c r="IAQ196" s="479"/>
      <c r="IAR196" s="479"/>
      <c r="IAS196" s="479"/>
      <c r="IAT196" s="479"/>
      <c r="IAU196" s="479"/>
      <c r="IAV196" s="479"/>
      <c r="IAW196" s="479"/>
      <c r="IAX196" s="479"/>
      <c r="IAY196" s="479"/>
      <c r="IAZ196" s="479"/>
      <c r="IBA196" s="479"/>
      <c r="IBB196" s="479"/>
      <c r="IBC196" s="479"/>
      <c r="IBD196" s="479"/>
      <c r="IBE196" s="479"/>
      <c r="IBF196" s="479"/>
      <c r="IBG196" s="479"/>
      <c r="IBH196" s="479"/>
      <c r="IBI196" s="479"/>
      <c r="IBJ196" s="479"/>
      <c r="IBK196" s="479"/>
      <c r="IBL196" s="479"/>
      <c r="IBM196" s="479"/>
      <c r="IBN196" s="479"/>
      <c r="IBO196" s="479"/>
      <c r="IBP196" s="479"/>
      <c r="IBQ196" s="479"/>
      <c r="IBR196" s="479"/>
      <c r="IBS196" s="479"/>
      <c r="IBT196" s="479"/>
      <c r="IBU196" s="479"/>
      <c r="IBV196" s="479"/>
      <c r="IBW196" s="479"/>
      <c r="IBX196" s="479"/>
      <c r="IBY196" s="479"/>
      <c r="IBZ196" s="479"/>
      <c r="ICA196" s="479"/>
      <c r="ICB196" s="479"/>
      <c r="ICC196" s="479"/>
      <c r="ICD196" s="479"/>
      <c r="ICE196" s="479"/>
      <c r="ICF196" s="479"/>
      <c r="ICG196" s="479"/>
      <c r="ICH196" s="479"/>
      <c r="ICI196" s="479"/>
      <c r="ICJ196" s="479"/>
      <c r="ICK196" s="479"/>
      <c r="ICL196" s="479"/>
      <c r="ICM196" s="479"/>
      <c r="ICN196" s="479"/>
      <c r="ICO196" s="479"/>
      <c r="ICP196" s="479"/>
      <c r="ICQ196" s="479"/>
      <c r="ICR196" s="479"/>
      <c r="ICS196" s="479"/>
      <c r="ICT196" s="479"/>
      <c r="ICU196" s="479"/>
      <c r="ICV196" s="479"/>
      <c r="ICW196" s="479"/>
      <c r="ICX196" s="479"/>
      <c r="ICY196" s="479"/>
      <c r="ICZ196" s="479"/>
      <c r="IDA196" s="479"/>
      <c r="IDB196" s="479"/>
      <c r="IDC196" s="479"/>
      <c r="IDD196" s="479"/>
      <c r="IDE196" s="479"/>
      <c r="IDF196" s="479"/>
      <c r="IDG196" s="479"/>
      <c r="IDH196" s="479"/>
      <c r="IDI196" s="479"/>
      <c r="IDJ196" s="479"/>
      <c r="IDK196" s="479"/>
      <c r="IDL196" s="479"/>
      <c r="IDM196" s="479"/>
      <c r="IDN196" s="479"/>
      <c r="IDO196" s="479"/>
      <c r="IDP196" s="479"/>
      <c r="IDQ196" s="479"/>
      <c r="IDR196" s="479"/>
      <c r="IDS196" s="479"/>
      <c r="IDT196" s="479"/>
      <c r="IDU196" s="479"/>
      <c r="IDV196" s="479"/>
      <c r="IDW196" s="479"/>
      <c r="IDX196" s="479"/>
      <c r="IDY196" s="479"/>
      <c r="IDZ196" s="479"/>
      <c r="IEA196" s="479"/>
      <c r="IEB196" s="479"/>
      <c r="IEC196" s="479"/>
      <c r="IED196" s="479"/>
      <c r="IEE196" s="479"/>
      <c r="IEF196" s="479"/>
      <c r="IEG196" s="479"/>
      <c r="IEH196" s="479"/>
      <c r="IEI196" s="479"/>
      <c r="IEJ196" s="479"/>
      <c r="IEK196" s="479"/>
      <c r="IEL196" s="479"/>
      <c r="IEM196" s="479"/>
      <c r="IEN196" s="479"/>
      <c r="IEO196" s="479"/>
      <c r="IEP196" s="479"/>
      <c r="IEQ196" s="479"/>
      <c r="IER196" s="479"/>
      <c r="IES196" s="479"/>
      <c r="IET196" s="479"/>
      <c r="IEU196" s="479"/>
      <c r="IEV196" s="479"/>
      <c r="IEW196" s="479"/>
      <c r="IEX196" s="479"/>
      <c r="IEY196" s="479"/>
      <c r="IEZ196" s="479"/>
      <c r="IFA196" s="479"/>
      <c r="IFB196" s="479"/>
      <c r="IFC196" s="479"/>
      <c r="IFD196" s="479"/>
      <c r="IFE196" s="479"/>
      <c r="IFF196" s="479"/>
      <c r="IFG196" s="479"/>
      <c r="IFH196" s="479"/>
      <c r="IFI196" s="479"/>
      <c r="IFJ196" s="479"/>
      <c r="IFK196" s="479"/>
      <c r="IFL196" s="479"/>
      <c r="IFM196" s="479"/>
      <c r="IFN196" s="479"/>
      <c r="IFO196" s="479"/>
      <c r="IFP196" s="479"/>
      <c r="IFQ196" s="479"/>
      <c r="IFR196" s="479"/>
      <c r="IFS196" s="479"/>
      <c r="IFT196" s="479"/>
      <c r="IFU196" s="479"/>
      <c r="IFV196" s="479"/>
      <c r="IFW196" s="479"/>
      <c r="IFX196" s="479"/>
      <c r="IFY196" s="479"/>
      <c r="IFZ196" s="479"/>
      <c r="IGA196" s="479"/>
      <c r="IGB196" s="479"/>
      <c r="IGC196" s="479"/>
      <c r="IGD196" s="479"/>
      <c r="IGE196" s="479"/>
      <c r="IGF196" s="479"/>
      <c r="IGG196" s="479"/>
      <c r="IGH196" s="479"/>
      <c r="IGI196" s="479"/>
      <c r="IGJ196" s="479"/>
      <c r="IGK196" s="479"/>
      <c r="IGL196" s="479"/>
      <c r="IGM196" s="479"/>
      <c r="IGN196" s="479"/>
      <c r="IGO196" s="479"/>
      <c r="IGP196" s="479"/>
      <c r="IGQ196" s="479"/>
      <c r="IGR196" s="479"/>
      <c r="IGS196" s="479"/>
      <c r="IGT196" s="479"/>
      <c r="IGU196" s="479"/>
      <c r="IGV196" s="479"/>
      <c r="IGW196" s="479"/>
      <c r="IGX196" s="479"/>
      <c r="IGY196" s="479"/>
      <c r="IGZ196" s="479"/>
      <c r="IHA196" s="479"/>
      <c r="IHB196" s="479"/>
      <c r="IHC196" s="479"/>
      <c r="IHD196" s="479"/>
      <c r="IHE196" s="479"/>
      <c r="IHF196" s="479"/>
      <c r="IHG196" s="479"/>
      <c r="IHH196" s="479"/>
      <c r="IHI196" s="479"/>
      <c r="IHJ196" s="479"/>
      <c r="IHK196" s="479"/>
      <c r="IHL196" s="479"/>
      <c r="IHM196" s="479"/>
      <c r="IHN196" s="479"/>
      <c r="IHO196" s="479"/>
      <c r="IHP196" s="479"/>
      <c r="IHQ196" s="479"/>
      <c r="IHR196" s="479"/>
      <c r="IHS196" s="479"/>
      <c r="IHT196" s="479"/>
      <c r="IHU196" s="479"/>
      <c r="IHV196" s="479"/>
      <c r="IHW196" s="479"/>
      <c r="IHX196" s="479"/>
      <c r="IHY196" s="479"/>
      <c r="IHZ196" s="479"/>
      <c r="IIA196" s="479"/>
      <c r="IIB196" s="479"/>
      <c r="IIC196" s="479"/>
      <c r="IID196" s="479"/>
      <c r="IIE196" s="479"/>
      <c r="IIF196" s="479"/>
      <c r="IIG196" s="479"/>
      <c r="IIH196" s="479"/>
      <c r="III196" s="479"/>
      <c r="IIJ196" s="479"/>
      <c r="IIK196" s="479"/>
      <c r="IIL196" s="479"/>
      <c r="IIM196" s="479"/>
      <c r="IIN196" s="479"/>
      <c r="IIO196" s="479"/>
      <c r="IIP196" s="479"/>
      <c r="IIQ196" s="479"/>
      <c r="IIR196" s="479"/>
      <c r="IIS196" s="479"/>
      <c r="IIT196" s="479"/>
      <c r="IIU196" s="479"/>
      <c r="IIV196" s="479"/>
      <c r="IIW196" s="479"/>
      <c r="IIX196" s="479"/>
      <c r="IIY196" s="479"/>
      <c r="IIZ196" s="479"/>
      <c r="IJA196" s="479"/>
      <c r="IJB196" s="479"/>
      <c r="IJC196" s="479"/>
      <c r="IJD196" s="479"/>
      <c r="IJE196" s="479"/>
      <c r="IJF196" s="479"/>
      <c r="IJG196" s="479"/>
      <c r="IJH196" s="479"/>
      <c r="IJI196" s="479"/>
      <c r="IJJ196" s="479"/>
      <c r="IJK196" s="479"/>
      <c r="IJL196" s="479"/>
      <c r="IJM196" s="479"/>
      <c r="IJN196" s="479"/>
      <c r="IJO196" s="479"/>
      <c r="IJP196" s="479"/>
      <c r="IJQ196" s="479"/>
      <c r="IJR196" s="479"/>
      <c r="IJS196" s="479"/>
      <c r="IJT196" s="479"/>
      <c r="IJU196" s="479"/>
      <c r="IJV196" s="479"/>
      <c r="IJW196" s="479"/>
      <c r="IJX196" s="479"/>
      <c r="IJY196" s="479"/>
      <c r="IJZ196" s="479"/>
      <c r="IKA196" s="479"/>
      <c r="IKB196" s="479"/>
      <c r="IKC196" s="479"/>
      <c r="IKD196" s="479"/>
      <c r="IKE196" s="479"/>
      <c r="IKF196" s="479"/>
      <c r="IKG196" s="479"/>
      <c r="IKH196" s="479"/>
      <c r="IKI196" s="479"/>
      <c r="IKJ196" s="479"/>
      <c r="IKK196" s="479"/>
      <c r="IKL196" s="479"/>
      <c r="IKM196" s="479"/>
      <c r="IKN196" s="479"/>
      <c r="IKO196" s="479"/>
      <c r="IKP196" s="479"/>
      <c r="IKQ196" s="479"/>
      <c r="IKR196" s="479"/>
      <c r="IKS196" s="479"/>
      <c r="IKT196" s="479"/>
      <c r="IKU196" s="479"/>
      <c r="IKV196" s="479"/>
      <c r="IKW196" s="479"/>
      <c r="IKX196" s="479"/>
      <c r="IKY196" s="479"/>
      <c r="IKZ196" s="479"/>
      <c r="ILA196" s="479"/>
      <c r="ILB196" s="479"/>
      <c r="ILC196" s="479"/>
      <c r="ILD196" s="479"/>
      <c r="ILE196" s="479"/>
      <c r="ILF196" s="479"/>
      <c r="ILG196" s="479"/>
      <c r="ILH196" s="479"/>
      <c r="ILI196" s="479"/>
      <c r="ILJ196" s="479"/>
      <c r="ILK196" s="479"/>
      <c r="ILL196" s="479"/>
      <c r="ILM196" s="479"/>
      <c r="ILN196" s="479"/>
      <c r="ILO196" s="479"/>
      <c r="ILP196" s="479"/>
      <c r="ILQ196" s="479"/>
      <c r="ILR196" s="479"/>
      <c r="ILS196" s="479"/>
      <c r="ILT196" s="479"/>
      <c r="ILU196" s="479"/>
      <c r="ILV196" s="479"/>
      <c r="ILW196" s="479"/>
      <c r="ILX196" s="479"/>
      <c r="ILY196" s="479"/>
      <c r="ILZ196" s="479"/>
      <c r="IMA196" s="479"/>
      <c r="IMB196" s="479"/>
      <c r="IMC196" s="479"/>
      <c r="IMD196" s="479"/>
      <c r="IME196" s="479"/>
      <c r="IMF196" s="479"/>
      <c r="IMG196" s="479"/>
      <c r="IMH196" s="479"/>
      <c r="IMI196" s="479"/>
      <c r="IMJ196" s="479"/>
      <c r="IMK196" s="479"/>
      <c r="IML196" s="479"/>
      <c r="IMM196" s="479"/>
      <c r="IMN196" s="479"/>
      <c r="IMO196" s="479"/>
      <c r="IMP196" s="479"/>
      <c r="IMQ196" s="479"/>
      <c r="IMR196" s="479"/>
      <c r="IMS196" s="479"/>
      <c r="IMT196" s="479"/>
      <c r="IMU196" s="479"/>
      <c r="IMV196" s="479"/>
      <c r="IMW196" s="479"/>
      <c r="IMX196" s="479"/>
      <c r="IMY196" s="479"/>
      <c r="IMZ196" s="479"/>
      <c r="INA196" s="479"/>
      <c r="INB196" s="479"/>
      <c r="INC196" s="479"/>
      <c r="IND196" s="479"/>
      <c r="INE196" s="479"/>
      <c r="INF196" s="479"/>
      <c r="ING196" s="479"/>
      <c r="INH196" s="479"/>
      <c r="INI196" s="479"/>
      <c r="INJ196" s="479"/>
      <c r="INK196" s="479"/>
      <c r="INL196" s="479"/>
      <c r="INM196" s="479"/>
      <c r="INN196" s="479"/>
      <c r="INO196" s="479"/>
      <c r="INP196" s="479"/>
      <c r="INQ196" s="479"/>
      <c r="INR196" s="479"/>
      <c r="INS196" s="479"/>
      <c r="INT196" s="479"/>
      <c r="INU196" s="479"/>
      <c r="INV196" s="479"/>
      <c r="INW196" s="479"/>
      <c r="INX196" s="479"/>
      <c r="INY196" s="479"/>
      <c r="INZ196" s="479"/>
      <c r="IOA196" s="479"/>
      <c r="IOB196" s="479"/>
      <c r="IOC196" s="479"/>
      <c r="IOD196" s="479"/>
      <c r="IOE196" s="479"/>
      <c r="IOF196" s="479"/>
      <c r="IOG196" s="479"/>
      <c r="IOH196" s="479"/>
      <c r="IOI196" s="479"/>
      <c r="IOJ196" s="479"/>
      <c r="IOK196" s="479"/>
      <c r="IOL196" s="479"/>
      <c r="IOM196" s="479"/>
      <c r="ION196" s="479"/>
      <c r="IOO196" s="479"/>
      <c r="IOP196" s="479"/>
      <c r="IOQ196" s="479"/>
      <c r="IOR196" s="479"/>
      <c r="IOS196" s="479"/>
      <c r="IOT196" s="479"/>
      <c r="IOU196" s="479"/>
      <c r="IOV196" s="479"/>
      <c r="IOW196" s="479"/>
      <c r="IOX196" s="479"/>
      <c r="IOY196" s="479"/>
      <c r="IOZ196" s="479"/>
      <c r="IPA196" s="479"/>
      <c r="IPB196" s="479"/>
      <c r="IPC196" s="479"/>
      <c r="IPD196" s="479"/>
      <c r="IPE196" s="479"/>
      <c r="IPF196" s="479"/>
      <c r="IPG196" s="479"/>
      <c r="IPH196" s="479"/>
      <c r="IPI196" s="479"/>
      <c r="IPJ196" s="479"/>
      <c r="IPK196" s="479"/>
      <c r="IPL196" s="479"/>
      <c r="IPM196" s="479"/>
      <c r="IPN196" s="479"/>
      <c r="IPO196" s="479"/>
      <c r="IPP196" s="479"/>
      <c r="IPQ196" s="479"/>
      <c r="IPR196" s="479"/>
      <c r="IPS196" s="479"/>
      <c r="IPT196" s="479"/>
      <c r="IPU196" s="479"/>
      <c r="IPV196" s="479"/>
      <c r="IPW196" s="479"/>
      <c r="IPX196" s="479"/>
      <c r="IPY196" s="479"/>
      <c r="IPZ196" s="479"/>
      <c r="IQA196" s="479"/>
      <c r="IQB196" s="479"/>
      <c r="IQC196" s="479"/>
      <c r="IQD196" s="479"/>
      <c r="IQE196" s="479"/>
      <c r="IQF196" s="479"/>
      <c r="IQG196" s="479"/>
      <c r="IQH196" s="479"/>
      <c r="IQI196" s="479"/>
      <c r="IQJ196" s="479"/>
      <c r="IQK196" s="479"/>
      <c r="IQL196" s="479"/>
      <c r="IQM196" s="479"/>
      <c r="IQN196" s="479"/>
      <c r="IQO196" s="479"/>
      <c r="IQP196" s="479"/>
      <c r="IQQ196" s="479"/>
      <c r="IQR196" s="479"/>
      <c r="IQS196" s="479"/>
      <c r="IQT196" s="479"/>
      <c r="IQU196" s="479"/>
      <c r="IQV196" s="479"/>
      <c r="IQW196" s="479"/>
      <c r="IQX196" s="479"/>
      <c r="IQY196" s="479"/>
      <c r="IQZ196" s="479"/>
      <c r="IRA196" s="479"/>
      <c r="IRB196" s="479"/>
      <c r="IRC196" s="479"/>
      <c r="IRD196" s="479"/>
      <c r="IRE196" s="479"/>
      <c r="IRF196" s="479"/>
      <c r="IRG196" s="479"/>
      <c r="IRH196" s="479"/>
      <c r="IRI196" s="479"/>
      <c r="IRJ196" s="479"/>
      <c r="IRK196" s="479"/>
      <c r="IRL196" s="479"/>
      <c r="IRM196" s="479"/>
      <c r="IRN196" s="479"/>
      <c r="IRO196" s="479"/>
      <c r="IRP196" s="479"/>
      <c r="IRQ196" s="479"/>
      <c r="IRR196" s="479"/>
      <c r="IRS196" s="479"/>
      <c r="IRT196" s="479"/>
      <c r="IRU196" s="479"/>
      <c r="IRV196" s="479"/>
      <c r="IRW196" s="479"/>
      <c r="IRX196" s="479"/>
      <c r="IRY196" s="479"/>
      <c r="IRZ196" s="479"/>
      <c r="ISA196" s="479"/>
      <c r="ISB196" s="479"/>
      <c r="ISC196" s="479"/>
      <c r="ISD196" s="479"/>
      <c r="ISE196" s="479"/>
      <c r="ISF196" s="479"/>
      <c r="ISG196" s="479"/>
      <c r="ISH196" s="479"/>
      <c r="ISI196" s="479"/>
      <c r="ISJ196" s="479"/>
      <c r="ISK196" s="479"/>
      <c r="ISL196" s="479"/>
      <c r="ISM196" s="479"/>
      <c r="ISN196" s="479"/>
      <c r="ISO196" s="479"/>
      <c r="ISP196" s="479"/>
      <c r="ISQ196" s="479"/>
      <c r="ISR196" s="479"/>
      <c r="ISS196" s="479"/>
      <c r="IST196" s="479"/>
      <c r="ISU196" s="479"/>
      <c r="ISV196" s="479"/>
      <c r="ISW196" s="479"/>
      <c r="ISX196" s="479"/>
      <c r="ISY196" s="479"/>
      <c r="ISZ196" s="479"/>
      <c r="ITA196" s="479"/>
      <c r="ITB196" s="479"/>
      <c r="ITC196" s="479"/>
      <c r="ITD196" s="479"/>
      <c r="ITE196" s="479"/>
      <c r="ITF196" s="479"/>
      <c r="ITG196" s="479"/>
      <c r="ITH196" s="479"/>
      <c r="ITI196" s="479"/>
      <c r="ITJ196" s="479"/>
      <c r="ITK196" s="479"/>
      <c r="ITL196" s="479"/>
      <c r="ITM196" s="479"/>
      <c r="ITN196" s="479"/>
      <c r="ITO196" s="479"/>
      <c r="ITP196" s="479"/>
      <c r="ITQ196" s="479"/>
      <c r="ITR196" s="479"/>
      <c r="ITS196" s="479"/>
      <c r="ITT196" s="479"/>
      <c r="ITU196" s="479"/>
      <c r="ITV196" s="479"/>
      <c r="ITW196" s="479"/>
      <c r="ITX196" s="479"/>
      <c r="ITY196" s="479"/>
      <c r="ITZ196" s="479"/>
      <c r="IUA196" s="479"/>
      <c r="IUB196" s="479"/>
      <c r="IUC196" s="479"/>
      <c r="IUD196" s="479"/>
      <c r="IUE196" s="479"/>
      <c r="IUF196" s="479"/>
      <c r="IUG196" s="479"/>
      <c r="IUH196" s="479"/>
      <c r="IUI196" s="479"/>
      <c r="IUJ196" s="479"/>
      <c r="IUK196" s="479"/>
      <c r="IUL196" s="479"/>
      <c r="IUM196" s="479"/>
      <c r="IUN196" s="479"/>
      <c r="IUO196" s="479"/>
      <c r="IUP196" s="479"/>
      <c r="IUQ196" s="479"/>
      <c r="IUR196" s="479"/>
      <c r="IUS196" s="479"/>
      <c r="IUT196" s="479"/>
      <c r="IUU196" s="479"/>
      <c r="IUV196" s="479"/>
      <c r="IUW196" s="479"/>
      <c r="IUX196" s="479"/>
      <c r="IUY196" s="479"/>
      <c r="IUZ196" s="479"/>
      <c r="IVA196" s="479"/>
      <c r="IVB196" s="479"/>
      <c r="IVC196" s="479"/>
      <c r="IVD196" s="479"/>
      <c r="IVE196" s="479"/>
      <c r="IVF196" s="479"/>
      <c r="IVG196" s="479"/>
      <c r="IVH196" s="479"/>
      <c r="IVI196" s="479"/>
      <c r="IVJ196" s="479"/>
      <c r="IVK196" s="479"/>
      <c r="IVL196" s="479"/>
      <c r="IVM196" s="479"/>
      <c r="IVN196" s="479"/>
      <c r="IVO196" s="479"/>
      <c r="IVP196" s="479"/>
      <c r="IVQ196" s="479"/>
      <c r="IVR196" s="479"/>
      <c r="IVS196" s="479"/>
      <c r="IVT196" s="479"/>
      <c r="IVU196" s="479"/>
      <c r="IVV196" s="479"/>
      <c r="IVW196" s="479"/>
      <c r="IVX196" s="479"/>
      <c r="IVY196" s="479"/>
      <c r="IVZ196" s="479"/>
      <c r="IWA196" s="479"/>
      <c r="IWB196" s="479"/>
      <c r="IWC196" s="479"/>
      <c r="IWD196" s="479"/>
      <c r="IWE196" s="479"/>
      <c r="IWF196" s="479"/>
      <c r="IWG196" s="479"/>
      <c r="IWH196" s="479"/>
      <c r="IWI196" s="479"/>
      <c r="IWJ196" s="479"/>
      <c r="IWK196" s="479"/>
      <c r="IWL196" s="479"/>
      <c r="IWM196" s="479"/>
      <c r="IWN196" s="479"/>
      <c r="IWO196" s="479"/>
      <c r="IWP196" s="479"/>
      <c r="IWQ196" s="479"/>
      <c r="IWR196" s="479"/>
      <c r="IWS196" s="479"/>
      <c r="IWT196" s="479"/>
      <c r="IWU196" s="479"/>
      <c r="IWV196" s="479"/>
      <c r="IWW196" s="479"/>
      <c r="IWX196" s="479"/>
      <c r="IWY196" s="479"/>
      <c r="IWZ196" s="479"/>
      <c r="IXA196" s="479"/>
      <c r="IXB196" s="479"/>
      <c r="IXC196" s="479"/>
      <c r="IXD196" s="479"/>
      <c r="IXE196" s="479"/>
      <c r="IXF196" s="479"/>
      <c r="IXG196" s="479"/>
      <c r="IXH196" s="479"/>
      <c r="IXI196" s="479"/>
      <c r="IXJ196" s="479"/>
      <c r="IXK196" s="479"/>
      <c r="IXL196" s="479"/>
      <c r="IXM196" s="479"/>
      <c r="IXN196" s="479"/>
      <c r="IXO196" s="479"/>
      <c r="IXP196" s="479"/>
      <c r="IXQ196" s="479"/>
      <c r="IXR196" s="479"/>
      <c r="IXS196" s="479"/>
      <c r="IXT196" s="479"/>
      <c r="IXU196" s="479"/>
      <c r="IXV196" s="479"/>
      <c r="IXW196" s="479"/>
      <c r="IXX196" s="479"/>
      <c r="IXY196" s="479"/>
      <c r="IXZ196" s="479"/>
      <c r="IYA196" s="479"/>
      <c r="IYB196" s="479"/>
      <c r="IYC196" s="479"/>
      <c r="IYD196" s="479"/>
      <c r="IYE196" s="479"/>
      <c r="IYF196" s="479"/>
      <c r="IYG196" s="479"/>
      <c r="IYH196" s="479"/>
      <c r="IYI196" s="479"/>
      <c r="IYJ196" s="479"/>
      <c r="IYK196" s="479"/>
      <c r="IYL196" s="479"/>
      <c r="IYM196" s="479"/>
      <c r="IYN196" s="479"/>
      <c r="IYO196" s="479"/>
      <c r="IYP196" s="479"/>
      <c r="IYQ196" s="479"/>
      <c r="IYR196" s="479"/>
      <c r="IYS196" s="479"/>
      <c r="IYT196" s="479"/>
      <c r="IYU196" s="479"/>
      <c r="IYV196" s="479"/>
      <c r="IYW196" s="479"/>
      <c r="IYX196" s="479"/>
      <c r="IYY196" s="479"/>
      <c r="IYZ196" s="479"/>
      <c r="IZA196" s="479"/>
      <c r="IZB196" s="479"/>
      <c r="IZC196" s="479"/>
      <c r="IZD196" s="479"/>
      <c r="IZE196" s="479"/>
      <c r="IZF196" s="479"/>
      <c r="IZG196" s="479"/>
      <c r="IZH196" s="479"/>
      <c r="IZI196" s="479"/>
      <c r="IZJ196" s="479"/>
      <c r="IZK196" s="479"/>
      <c r="IZL196" s="479"/>
      <c r="IZM196" s="479"/>
      <c r="IZN196" s="479"/>
      <c r="IZO196" s="479"/>
      <c r="IZP196" s="479"/>
      <c r="IZQ196" s="479"/>
      <c r="IZR196" s="479"/>
      <c r="IZS196" s="479"/>
      <c r="IZT196" s="479"/>
      <c r="IZU196" s="479"/>
      <c r="IZV196" s="479"/>
      <c r="IZW196" s="479"/>
      <c r="IZX196" s="479"/>
      <c r="IZY196" s="479"/>
      <c r="IZZ196" s="479"/>
      <c r="JAA196" s="479"/>
      <c r="JAB196" s="479"/>
      <c r="JAC196" s="479"/>
      <c r="JAD196" s="479"/>
      <c r="JAE196" s="479"/>
      <c r="JAF196" s="479"/>
      <c r="JAG196" s="479"/>
      <c r="JAH196" s="479"/>
      <c r="JAI196" s="479"/>
      <c r="JAJ196" s="479"/>
      <c r="JAK196" s="479"/>
      <c r="JAL196" s="479"/>
      <c r="JAM196" s="479"/>
      <c r="JAN196" s="479"/>
      <c r="JAO196" s="479"/>
      <c r="JAP196" s="479"/>
      <c r="JAQ196" s="479"/>
      <c r="JAR196" s="479"/>
      <c r="JAS196" s="479"/>
      <c r="JAT196" s="479"/>
      <c r="JAU196" s="479"/>
      <c r="JAV196" s="479"/>
      <c r="JAW196" s="479"/>
      <c r="JAX196" s="479"/>
      <c r="JAY196" s="479"/>
      <c r="JAZ196" s="479"/>
      <c r="JBA196" s="479"/>
      <c r="JBB196" s="479"/>
      <c r="JBC196" s="479"/>
      <c r="JBD196" s="479"/>
      <c r="JBE196" s="479"/>
      <c r="JBF196" s="479"/>
      <c r="JBG196" s="479"/>
      <c r="JBH196" s="479"/>
      <c r="JBI196" s="479"/>
      <c r="JBJ196" s="479"/>
      <c r="JBK196" s="479"/>
      <c r="JBL196" s="479"/>
      <c r="JBM196" s="479"/>
      <c r="JBN196" s="479"/>
      <c r="JBO196" s="479"/>
      <c r="JBP196" s="479"/>
      <c r="JBQ196" s="479"/>
      <c r="JBR196" s="479"/>
      <c r="JBS196" s="479"/>
      <c r="JBT196" s="479"/>
      <c r="JBU196" s="479"/>
      <c r="JBV196" s="479"/>
      <c r="JBW196" s="479"/>
      <c r="JBX196" s="479"/>
      <c r="JBY196" s="479"/>
      <c r="JBZ196" s="479"/>
      <c r="JCA196" s="479"/>
      <c r="JCB196" s="479"/>
      <c r="JCC196" s="479"/>
      <c r="JCD196" s="479"/>
      <c r="JCE196" s="479"/>
      <c r="JCF196" s="479"/>
      <c r="JCG196" s="479"/>
      <c r="JCH196" s="479"/>
      <c r="JCI196" s="479"/>
      <c r="JCJ196" s="479"/>
      <c r="JCK196" s="479"/>
      <c r="JCL196" s="479"/>
      <c r="JCM196" s="479"/>
      <c r="JCN196" s="479"/>
      <c r="JCO196" s="479"/>
      <c r="JCP196" s="479"/>
      <c r="JCQ196" s="479"/>
      <c r="JCR196" s="479"/>
      <c r="JCS196" s="479"/>
      <c r="JCT196" s="479"/>
      <c r="JCU196" s="479"/>
      <c r="JCV196" s="479"/>
      <c r="JCW196" s="479"/>
      <c r="JCX196" s="479"/>
      <c r="JCY196" s="479"/>
      <c r="JCZ196" s="479"/>
      <c r="JDA196" s="479"/>
      <c r="JDB196" s="479"/>
      <c r="JDC196" s="479"/>
      <c r="JDD196" s="479"/>
      <c r="JDE196" s="479"/>
      <c r="JDF196" s="479"/>
      <c r="JDG196" s="479"/>
      <c r="JDH196" s="479"/>
      <c r="JDI196" s="479"/>
      <c r="JDJ196" s="479"/>
      <c r="JDK196" s="479"/>
      <c r="JDL196" s="479"/>
      <c r="JDM196" s="479"/>
      <c r="JDN196" s="479"/>
      <c r="JDO196" s="479"/>
      <c r="JDP196" s="479"/>
      <c r="JDQ196" s="479"/>
      <c r="JDR196" s="479"/>
      <c r="JDS196" s="479"/>
      <c r="JDT196" s="479"/>
      <c r="JDU196" s="479"/>
      <c r="JDV196" s="479"/>
      <c r="JDW196" s="479"/>
      <c r="JDX196" s="479"/>
      <c r="JDY196" s="479"/>
      <c r="JDZ196" s="479"/>
      <c r="JEA196" s="479"/>
      <c r="JEB196" s="479"/>
      <c r="JEC196" s="479"/>
      <c r="JED196" s="479"/>
      <c r="JEE196" s="479"/>
      <c r="JEF196" s="479"/>
      <c r="JEG196" s="479"/>
      <c r="JEH196" s="479"/>
      <c r="JEI196" s="479"/>
      <c r="JEJ196" s="479"/>
      <c r="JEK196" s="479"/>
      <c r="JEL196" s="479"/>
      <c r="JEM196" s="479"/>
      <c r="JEN196" s="479"/>
      <c r="JEO196" s="479"/>
      <c r="JEP196" s="479"/>
      <c r="JEQ196" s="479"/>
      <c r="JER196" s="479"/>
      <c r="JES196" s="479"/>
      <c r="JET196" s="479"/>
      <c r="JEU196" s="479"/>
      <c r="JEV196" s="479"/>
      <c r="JEW196" s="479"/>
      <c r="JEX196" s="479"/>
      <c r="JEY196" s="479"/>
      <c r="JEZ196" s="479"/>
      <c r="JFA196" s="479"/>
      <c r="JFB196" s="479"/>
      <c r="JFC196" s="479"/>
      <c r="JFD196" s="479"/>
      <c r="JFE196" s="479"/>
      <c r="JFF196" s="479"/>
      <c r="JFG196" s="479"/>
      <c r="JFH196" s="479"/>
      <c r="JFI196" s="479"/>
      <c r="JFJ196" s="479"/>
      <c r="JFK196" s="479"/>
      <c r="JFL196" s="479"/>
      <c r="JFM196" s="479"/>
      <c r="JFN196" s="479"/>
      <c r="JFO196" s="479"/>
      <c r="JFP196" s="479"/>
      <c r="JFQ196" s="479"/>
      <c r="JFR196" s="479"/>
      <c r="JFS196" s="479"/>
      <c r="JFT196" s="479"/>
      <c r="JFU196" s="479"/>
      <c r="JFV196" s="479"/>
      <c r="JFW196" s="479"/>
      <c r="JFX196" s="479"/>
      <c r="JFY196" s="479"/>
      <c r="JFZ196" s="479"/>
      <c r="JGA196" s="479"/>
      <c r="JGB196" s="479"/>
      <c r="JGC196" s="479"/>
      <c r="JGD196" s="479"/>
      <c r="JGE196" s="479"/>
      <c r="JGF196" s="479"/>
      <c r="JGG196" s="479"/>
      <c r="JGH196" s="479"/>
      <c r="JGI196" s="479"/>
      <c r="JGJ196" s="479"/>
      <c r="JGK196" s="479"/>
      <c r="JGL196" s="479"/>
      <c r="JGM196" s="479"/>
      <c r="JGN196" s="479"/>
      <c r="JGO196" s="479"/>
      <c r="JGP196" s="479"/>
      <c r="JGQ196" s="479"/>
      <c r="JGR196" s="479"/>
      <c r="JGS196" s="479"/>
      <c r="JGT196" s="479"/>
      <c r="JGU196" s="479"/>
      <c r="JGV196" s="479"/>
      <c r="JGW196" s="479"/>
      <c r="JGX196" s="479"/>
      <c r="JGY196" s="479"/>
      <c r="JGZ196" s="479"/>
      <c r="JHA196" s="479"/>
      <c r="JHB196" s="479"/>
      <c r="JHC196" s="479"/>
      <c r="JHD196" s="479"/>
      <c r="JHE196" s="479"/>
      <c r="JHF196" s="479"/>
      <c r="JHG196" s="479"/>
      <c r="JHH196" s="479"/>
      <c r="JHI196" s="479"/>
      <c r="JHJ196" s="479"/>
      <c r="JHK196" s="479"/>
      <c r="JHL196" s="479"/>
      <c r="JHM196" s="479"/>
      <c r="JHN196" s="479"/>
      <c r="JHO196" s="479"/>
      <c r="JHP196" s="479"/>
      <c r="JHQ196" s="479"/>
      <c r="JHR196" s="479"/>
      <c r="JHS196" s="479"/>
      <c r="JHT196" s="479"/>
      <c r="JHU196" s="479"/>
      <c r="JHV196" s="479"/>
      <c r="JHW196" s="479"/>
      <c r="JHX196" s="479"/>
      <c r="JHY196" s="479"/>
      <c r="JHZ196" s="479"/>
      <c r="JIA196" s="479"/>
      <c r="JIB196" s="479"/>
      <c r="JIC196" s="479"/>
      <c r="JID196" s="479"/>
      <c r="JIE196" s="479"/>
      <c r="JIF196" s="479"/>
      <c r="JIG196" s="479"/>
      <c r="JIH196" s="479"/>
      <c r="JII196" s="479"/>
      <c r="JIJ196" s="479"/>
      <c r="JIK196" s="479"/>
      <c r="JIL196" s="479"/>
      <c r="JIM196" s="479"/>
      <c r="JIN196" s="479"/>
      <c r="JIO196" s="479"/>
      <c r="JIP196" s="479"/>
      <c r="JIQ196" s="479"/>
      <c r="JIR196" s="479"/>
      <c r="JIS196" s="479"/>
      <c r="JIT196" s="479"/>
      <c r="JIU196" s="479"/>
      <c r="JIV196" s="479"/>
      <c r="JIW196" s="479"/>
      <c r="JIX196" s="479"/>
      <c r="JIY196" s="479"/>
      <c r="JIZ196" s="479"/>
      <c r="JJA196" s="479"/>
      <c r="JJB196" s="479"/>
      <c r="JJC196" s="479"/>
      <c r="JJD196" s="479"/>
      <c r="JJE196" s="479"/>
      <c r="JJF196" s="479"/>
      <c r="JJG196" s="479"/>
      <c r="JJH196" s="479"/>
      <c r="JJI196" s="479"/>
      <c r="JJJ196" s="479"/>
      <c r="JJK196" s="479"/>
      <c r="JJL196" s="479"/>
      <c r="JJM196" s="479"/>
      <c r="JJN196" s="479"/>
      <c r="JJO196" s="479"/>
      <c r="JJP196" s="479"/>
      <c r="JJQ196" s="479"/>
      <c r="JJR196" s="479"/>
      <c r="JJS196" s="479"/>
      <c r="JJT196" s="479"/>
      <c r="JJU196" s="479"/>
      <c r="JJV196" s="479"/>
      <c r="JJW196" s="479"/>
      <c r="JJX196" s="479"/>
      <c r="JJY196" s="479"/>
      <c r="JJZ196" s="479"/>
      <c r="JKA196" s="479"/>
      <c r="JKB196" s="479"/>
      <c r="JKC196" s="479"/>
      <c r="JKD196" s="479"/>
      <c r="JKE196" s="479"/>
      <c r="JKF196" s="479"/>
      <c r="JKG196" s="479"/>
      <c r="JKH196" s="479"/>
      <c r="JKI196" s="479"/>
      <c r="JKJ196" s="479"/>
      <c r="JKK196" s="479"/>
      <c r="JKL196" s="479"/>
      <c r="JKM196" s="479"/>
      <c r="JKN196" s="479"/>
      <c r="JKO196" s="479"/>
      <c r="JKP196" s="479"/>
      <c r="JKQ196" s="479"/>
      <c r="JKR196" s="479"/>
      <c r="JKS196" s="479"/>
      <c r="JKT196" s="479"/>
      <c r="JKU196" s="479"/>
      <c r="JKV196" s="479"/>
      <c r="JKW196" s="479"/>
      <c r="JKX196" s="479"/>
      <c r="JKY196" s="479"/>
      <c r="JKZ196" s="479"/>
      <c r="JLA196" s="479"/>
      <c r="JLB196" s="479"/>
      <c r="JLC196" s="479"/>
      <c r="JLD196" s="479"/>
      <c r="JLE196" s="479"/>
      <c r="JLF196" s="479"/>
      <c r="JLG196" s="479"/>
      <c r="JLH196" s="479"/>
      <c r="JLI196" s="479"/>
      <c r="JLJ196" s="479"/>
      <c r="JLK196" s="479"/>
      <c r="JLL196" s="479"/>
      <c r="JLM196" s="479"/>
      <c r="JLN196" s="479"/>
      <c r="JLO196" s="479"/>
      <c r="JLP196" s="479"/>
      <c r="JLQ196" s="479"/>
      <c r="JLR196" s="479"/>
      <c r="JLS196" s="479"/>
      <c r="JLT196" s="479"/>
      <c r="JLU196" s="479"/>
      <c r="JLV196" s="479"/>
      <c r="JLW196" s="479"/>
      <c r="JLX196" s="479"/>
      <c r="JLY196" s="479"/>
      <c r="JLZ196" s="479"/>
      <c r="JMA196" s="479"/>
      <c r="JMB196" s="479"/>
      <c r="JMC196" s="479"/>
      <c r="JMD196" s="479"/>
      <c r="JME196" s="479"/>
      <c r="JMF196" s="479"/>
      <c r="JMG196" s="479"/>
      <c r="JMH196" s="479"/>
      <c r="JMI196" s="479"/>
      <c r="JMJ196" s="479"/>
      <c r="JMK196" s="479"/>
      <c r="JML196" s="479"/>
      <c r="JMM196" s="479"/>
      <c r="JMN196" s="479"/>
      <c r="JMO196" s="479"/>
      <c r="JMP196" s="479"/>
      <c r="JMQ196" s="479"/>
      <c r="JMR196" s="479"/>
      <c r="JMS196" s="479"/>
      <c r="JMT196" s="479"/>
      <c r="JMU196" s="479"/>
      <c r="JMV196" s="479"/>
      <c r="JMW196" s="479"/>
      <c r="JMX196" s="479"/>
      <c r="JMY196" s="479"/>
      <c r="JMZ196" s="479"/>
      <c r="JNA196" s="479"/>
      <c r="JNB196" s="479"/>
      <c r="JNC196" s="479"/>
      <c r="JND196" s="479"/>
      <c r="JNE196" s="479"/>
      <c r="JNF196" s="479"/>
      <c r="JNG196" s="479"/>
      <c r="JNH196" s="479"/>
      <c r="JNI196" s="479"/>
      <c r="JNJ196" s="479"/>
      <c r="JNK196" s="479"/>
      <c r="JNL196" s="479"/>
      <c r="JNM196" s="479"/>
      <c r="JNN196" s="479"/>
      <c r="JNO196" s="479"/>
      <c r="JNP196" s="479"/>
      <c r="JNQ196" s="479"/>
      <c r="JNR196" s="479"/>
      <c r="JNS196" s="479"/>
      <c r="JNT196" s="479"/>
      <c r="JNU196" s="479"/>
      <c r="JNV196" s="479"/>
      <c r="JNW196" s="479"/>
      <c r="JNX196" s="479"/>
      <c r="JNY196" s="479"/>
      <c r="JNZ196" s="479"/>
      <c r="JOA196" s="479"/>
      <c r="JOB196" s="479"/>
      <c r="JOC196" s="479"/>
      <c r="JOD196" s="479"/>
      <c r="JOE196" s="479"/>
      <c r="JOF196" s="479"/>
      <c r="JOG196" s="479"/>
      <c r="JOH196" s="479"/>
      <c r="JOI196" s="479"/>
      <c r="JOJ196" s="479"/>
      <c r="JOK196" s="479"/>
      <c r="JOL196" s="479"/>
      <c r="JOM196" s="479"/>
      <c r="JON196" s="479"/>
      <c r="JOO196" s="479"/>
      <c r="JOP196" s="479"/>
      <c r="JOQ196" s="479"/>
      <c r="JOR196" s="479"/>
      <c r="JOS196" s="479"/>
      <c r="JOT196" s="479"/>
      <c r="JOU196" s="479"/>
      <c r="JOV196" s="479"/>
      <c r="JOW196" s="479"/>
      <c r="JOX196" s="479"/>
      <c r="JOY196" s="479"/>
      <c r="JOZ196" s="479"/>
      <c r="JPA196" s="479"/>
      <c r="JPB196" s="479"/>
      <c r="JPC196" s="479"/>
      <c r="JPD196" s="479"/>
      <c r="JPE196" s="479"/>
      <c r="JPF196" s="479"/>
      <c r="JPG196" s="479"/>
      <c r="JPH196" s="479"/>
      <c r="JPI196" s="479"/>
      <c r="JPJ196" s="479"/>
      <c r="JPK196" s="479"/>
      <c r="JPL196" s="479"/>
      <c r="JPM196" s="479"/>
      <c r="JPN196" s="479"/>
      <c r="JPO196" s="479"/>
      <c r="JPP196" s="479"/>
      <c r="JPQ196" s="479"/>
      <c r="JPR196" s="479"/>
      <c r="JPS196" s="479"/>
      <c r="JPT196" s="479"/>
      <c r="JPU196" s="479"/>
      <c r="JPV196" s="479"/>
      <c r="JPW196" s="479"/>
      <c r="JPX196" s="479"/>
      <c r="JPY196" s="479"/>
      <c r="JPZ196" s="479"/>
      <c r="JQA196" s="479"/>
      <c r="JQB196" s="479"/>
      <c r="JQC196" s="479"/>
      <c r="JQD196" s="479"/>
      <c r="JQE196" s="479"/>
      <c r="JQF196" s="479"/>
      <c r="JQG196" s="479"/>
      <c r="JQH196" s="479"/>
      <c r="JQI196" s="479"/>
      <c r="JQJ196" s="479"/>
      <c r="JQK196" s="479"/>
      <c r="JQL196" s="479"/>
      <c r="JQM196" s="479"/>
      <c r="JQN196" s="479"/>
      <c r="JQO196" s="479"/>
      <c r="JQP196" s="479"/>
      <c r="JQQ196" s="479"/>
      <c r="JQR196" s="479"/>
      <c r="JQS196" s="479"/>
      <c r="JQT196" s="479"/>
      <c r="JQU196" s="479"/>
      <c r="JQV196" s="479"/>
      <c r="JQW196" s="479"/>
      <c r="JQX196" s="479"/>
      <c r="JQY196" s="479"/>
      <c r="JQZ196" s="479"/>
      <c r="JRA196" s="479"/>
      <c r="JRB196" s="479"/>
      <c r="JRC196" s="479"/>
      <c r="JRD196" s="479"/>
      <c r="JRE196" s="479"/>
      <c r="JRF196" s="479"/>
      <c r="JRG196" s="479"/>
      <c r="JRH196" s="479"/>
      <c r="JRI196" s="479"/>
      <c r="JRJ196" s="479"/>
      <c r="JRK196" s="479"/>
      <c r="JRL196" s="479"/>
      <c r="JRM196" s="479"/>
      <c r="JRN196" s="479"/>
      <c r="JRO196" s="479"/>
      <c r="JRP196" s="479"/>
      <c r="JRQ196" s="479"/>
      <c r="JRR196" s="479"/>
      <c r="JRS196" s="479"/>
      <c r="JRT196" s="479"/>
      <c r="JRU196" s="479"/>
      <c r="JRV196" s="479"/>
      <c r="JRW196" s="479"/>
      <c r="JRX196" s="479"/>
      <c r="JRY196" s="479"/>
      <c r="JRZ196" s="479"/>
      <c r="JSA196" s="479"/>
      <c r="JSB196" s="479"/>
      <c r="JSC196" s="479"/>
      <c r="JSD196" s="479"/>
      <c r="JSE196" s="479"/>
      <c r="JSF196" s="479"/>
      <c r="JSG196" s="479"/>
      <c r="JSH196" s="479"/>
      <c r="JSI196" s="479"/>
      <c r="JSJ196" s="479"/>
      <c r="JSK196" s="479"/>
      <c r="JSL196" s="479"/>
      <c r="JSM196" s="479"/>
      <c r="JSN196" s="479"/>
      <c r="JSO196" s="479"/>
      <c r="JSP196" s="479"/>
      <c r="JSQ196" s="479"/>
      <c r="JSR196" s="479"/>
      <c r="JSS196" s="479"/>
      <c r="JST196" s="479"/>
      <c r="JSU196" s="479"/>
      <c r="JSV196" s="479"/>
      <c r="JSW196" s="479"/>
      <c r="JSX196" s="479"/>
      <c r="JSY196" s="479"/>
      <c r="JSZ196" s="479"/>
      <c r="JTA196" s="479"/>
      <c r="JTB196" s="479"/>
      <c r="JTC196" s="479"/>
      <c r="JTD196" s="479"/>
      <c r="JTE196" s="479"/>
      <c r="JTF196" s="479"/>
      <c r="JTG196" s="479"/>
      <c r="JTH196" s="479"/>
      <c r="JTI196" s="479"/>
      <c r="JTJ196" s="479"/>
      <c r="JTK196" s="479"/>
      <c r="JTL196" s="479"/>
      <c r="JTM196" s="479"/>
      <c r="JTN196" s="479"/>
      <c r="JTO196" s="479"/>
      <c r="JTP196" s="479"/>
      <c r="JTQ196" s="479"/>
      <c r="JTR196" s="479"/>
      <c r="JTS196" s="479"/>
      <c r="JTT196" s="479"/>
      <c r="JTU196" s="479"/>
      <c r="JTV196" s="479"/>
      <c r="JTW196" s="479"/>
      <c r="JTX196" s="479"/>
      <c r="JTY196" s="479"/>
      <c r="JTZ196" s="479"/>
      <c r="JUA196" s="479"/>
      <c r="JUB196" s="479"/>
      <c r="JUC196" s="479"/>
      <c r="JUD196" s="479"/>
      <c r="JUE196" s="479"/>
      <c r="JUF196" s="479"/>
      <c r="JUG196" s="479"/>
      <c r="JUH196" s="479"/>
      <c r="JUI196" s="479"/>
      <c r="JUJ196" s="479"/>
      <c r="JUK196" s="479"/>
      <c r="JUL196" s="479"/>
      <c r="JUM196" s="479"/>
      <c r="JUN196" s="479"/>
      <c r="JUO196" s="479"/>
      <c r="JUP196" s="479"/>
      <c r="JUQ196" s="479"/>
      <c r="JUR196" s="479"/>
      <c r="JUS196" s="479"/>
      <c r="JUT196" s="479"/>
      <c r="JUU196" s="479"/>
      <c r="JUV196" s="479"/>
      <c r="JUW196" s="479"/>
      <c r="JUX196" s="479"/>
      <c r="JUY196" s="479"/>
      <c r="JUZ196" s="479"/>
      <c r="JVA196" s="479"/>
      <c r="JVB196" s="479"/>
      <c r="JVC196" s="479"/>
      <c r="JVD196" s="479"/>
      <c r="JVE196" s="479"/>
      <c r="JVF196" s="479"/>
      <c r="JVG196" s="479"/>
      <c r="JVH196" s="479"/>
      <c r="JVI196" s="479"/>
      <c r="JVJ196" s="479"/>
      <c r="JVK196" s="479"/>
      <c r="JVL196" s="479"/>
      <c r="JVM196" s="479"/>
      <c r="JVN196" s="479"/>
      <c r="JVO196" s="479"/>
      <c r="JVP196" s="479"/>
      <c r="JVQ196" s="479"/>
      <c r="JVR196" s="479"/>
      <c r="JVS196" s="479"/>
      <c r="JVT196" s="479"/>
      <c r="JVU196" s="479"/>
      <c r="JVV196" s="479"/>
      <c r="JVW196" s="479"/>
      <c r="JVX196" s="479"/>
      <c r="JVY196" s="479"/>
      <c r="JVZ196" s="479"/>
      <c r="JWA196" s="479"/>
      <c r="JWB196" s="479"/>
      <c r="JWC196" s="479"/>
      <c r="JWD196" s="479"/>
      <c r="JWE196" s="479"/>
      <c r="JWF196" s="479"/>
      <c r="JWG196" s="479"/>
      <c r="JWH196" s="479"/>
      <c r="JWI196" s="479"/>
      <c r="JWJ196" s="479"/>
      <c r="JWK196" s="479"/>
      <c r="JWL196" s="479"/>
      <c r="JWM196" s="479"/>
      <c r="JWN196" s="479"/>
      <c r="JWO196" s="479"/>
      <c r="JWP196" s="479"/>
      <c r="JWQ196" s="479"/>
      <c r="JWR196" s="479"/>
      <c r="JWS196" s="479"/>
      <c r="JWT196" s="479"/>
      <c r="JWU196" s="479"/>
      <c r="JWV196" s="479"/>
      <c r="JWW196" s="479"/>
      <c r="JWX196" s="479"/>
      <c r="JWY196" s="479"/>
      <c r="JWZ196" s="479"/>
      <c r="JXA196" s="479"/>
      <c r="JXB196" s="479"/>
      <c r="JXC196" s="479"/>
      <c r="JXD196" s="479"/>
      <c r="JXE196" s="479"/>
      <c r="JXF196" s="479"/>
      <c r="JXG196" s="479"/>
      <c r="JXH196" s="479"/>
      <c r="JXI196" s="479"/>
      <c r="JXJ196" s="479"/>
      <c r="JXK196" s="479"/>
      <c r="JXL196" s="479"/>
      <c r="JXM196" s="479"/>
      <c r="JXN196" s="479"/>
      <c r="JXO196" s="479"/>
      <c r="JXP196" s="479"/>
      <c r="JXQ196" s="479"/>
      <c r="JXR196" s="479"/>
      <c r="JXS196" s="479"/>
      <c r="JXT196" s="479"/>
      <c r="JXU196" s="479"/>
      <c r="JXV196" s="479"/>
      <c r="JXW196" s="479"/>
      <c r="JXX196" s="479"/>
      <c r="JXY196" s="479"/>
      <c r="JXZ196" s="479"/>
      <c r="JYA196" s="479"/>
      <c r="JYB196" s="479"/>
      <c r="JYC196" s="479"/>
      <c r="JYD196" s="479"/>
      <c r="JYE196" s="479"/>
      <c r="JYF196" s="479"/>
      <c r="JYG196" s="479"/>
      <c r="JYH196" s="479"/>
      <c r="JYI196" s="479"/>
      <c r="JYJ196" s="479"/>
      <c r="JYK196" s="479"/>
      <c r="JYL196" s="479"/>
      <c r="JYM196" s="479"/>
      <c r="JYN196" s="479"/>
      <c r="JYO196" s="479"/>
      <c r="JYP196" s="479"/>
      <c r="JYQ196" s="479"/>
      <c r="JYR196" s="479"/>
      <c r="JYS196" s="479"/>
      <c r="JYT196" s="479"/>
      <c r="JYU196" s="479"/>
      <c r="JYV196" s="479"/>
      <c r="JYW196" s="479"/>
      <c r="JYX196" s="479"/>
      <c r="JYY196" s="479"/>
      <c r="JYZ196" s="479"/>
      <c r="JZA196" s="479"/>
      <c r="JZB196" s="479"/>
      <c r="JZC196" s="479"/>
      <c r="JZD196" s="479"/>
      <c r="JZE196" s="479"/>
      <c r="JZF196" s="479"/>
      <c r="JZG196" s="479"/>
      <c r="JZH196" s="479"/>
      <c r="JZI196" s="479"/>
      <c r="JZJ196" s="479"/>
      <c r="JZK196" s="479"/>
      <c r="JZL196" s="479"/>
      <c r="JZM196" s="479"/>
      <c r="JZN196" s="479"/>
      <c r="JZO196" s="479"/>
      <c r="JZP196" s="479"/>
      <c r="JZQ196" s="479"/>
      <c r="JZR196" s="479"/>
      <c r="JZS196" s="479"/>
      <c r="JZT196" s="479"/>
      <c r="JZU196" s="479"/>
      <c r="JZV196" s="479"/>
      <c r="JZW196" s="479"/>
      <c r="JZX196" s="479"/>
      <c r="JZY196" s="479"/>
      <c r="JZZ196" s="479"/>
      <c r="KAA196" s="479"/>
      <c r="KAB196" s="479"/>
      <c r="KAC196" s="479"/>
      <c r="KAD196" s="479"/>
      <c r="KAE196" s="479"/>
      <c r="KAF196" s="479"/>
      <c r="KAG196" s="479"/>
      <c r="KAH196" s="479"/>
      <c r="KAI196" s="479"/>
      <c r="KAJ196" s="479"/>
      <c r="KAK196" s="479"/>
      <c r="KAL196" s="479"/>
      <c r="KAM196" s="479"/>
      <c r="KAN196" s="479"/>
      <c r="KAO196" s="479"/>
      <c r="KAP196" s="479"/>
      <c r="KAQ196" s="479"/>
      <c r="KAR196" s="479"/>
      <c r="KAS196" s="479"/>
      <c r="KAT196" s="479"/>
      <c r="KAU196" s="479"/>
      <c r="KAV196" s="479"/>
      <c r="KAW196" s="479"/>
      <c r="KAX196" s="479"/>
      <c r="KAY196" s="479"/>
      <c r="KAZ196" s="479"/>
      <c r="KBA196" s="479"/>
      <c r="KBB196" s="479"/>
      <c r="KBC196" s="479"/>
      <c r="KBD196" s="479"/>
      <c r="KBE196" s="479"/>
      <c r="KBF196" s="479"/>
      <c r="KBG196" s="479"/>
      <c r="KBH196" s="479"/>
      <c r="KBI196" s="479"/>
      <c r="KBJ196" s="479"/>
      <c r="KBK196" s="479"/>
      <c r="KBL196" s="479"/>
      <c r="KBM196" s="479"/>
      <c r="KBN196" s="479"/>
      <c r="KBO196" s="479"/>
      <c r="KBP196" s="479"/>
      <c r="KBQ196" s="479"/>
      <c r="KBR196" s="479"/>
      <c r="KBS196" s="479"/>
      <c r="KBT196" s="479"/>
      <c r="KBU196" s="479"/>
      <c r="KBV196" s="479"/>
      <c r="KBW196" s="479"/>
      <c r="KBX196" s="479"/>
      <c r="KBY196" s="479"/>
      <c r="KBZ196" s="479"/>
      <c r="KCA196" s="479"/>
      <c r="KCB196" s="479"/>
      <c r="KCC196" s="479"/>
      <c r="KCD196" s="479"/>
      <c r="KCE196" s="479"/>
      <c r="KCF196" s="479"/>
      <c r="KCG196" s="479"/>
      <c r="KCH196" s="479"/>
      <c r="KCI196" s="479"/>
      <c r="KCJ196" s="479"/>
      <c r="KCK196" s="479"/>
      <c r="KCL196" s="479"/>
      <c r="KCM196" s="479"/>
      <c r="KCN196" s="479"/>
      <c r="KCO196" s="479"/>
      <c r="KCP196" s="479"/>
      <c r="KCQ196" s="479"/>
      <c r="KCR196" s="479"/>
      <c r="KCS196" s="479"/>
      <c r="KCT196" s="479"/>
      <c r="KCU196" s="479"/>
      <c r="KCV196" s="479"/>
      <c r="KCW196" s="479"/>
      <c r="KCX196" s="479"/>
      <c r="KCY196" s="479"/>
      <c r="KCZ196" s="479"/>
      <c r="KDA196" s="479"/>
      <c r="KDB196" s="479"/>
      <c r="KDC196" s="479"/>
      <c r="KDD196" s="479"/>
      <c r="KDE196" s="479"/>
      <c r="KDF196" s="479"/>
      <c r="KDG196" s="479"/>
      <c r="KDH196" s="479"/>
      <c r="KDI196" s="479"/>
      <c r="KDJ196" s="479"/>
      <c r="KDK196" s="479"/>
      <c r="KDL196" s="479"/>
      <c r="KDM196" s="479"/>
      <c r="KDN196" s="479"/>
      <c r="KDO196" s="479"/>
      <c r="KDP196" s="479"/>
      <c r="KDQ196" s="479"/>
      <c r="KDR196" s="479"/>
      <c r="KDS196" s="479"/>
      <c r="KDT196" s="479"/>
      <c r="KDU196" s="479"/>
      <c r="KDV196" s="479"/>
      <c r="KDW196" s="479"/>
      <c r="KDX196" s="479"/>
      <c r="KDY196" s="479"/>
      <c r="KDZ196" s="479"/>
      <c r="KEA196" s="479"/>
      <c r="KEB196" s="479"/>
      <c r="KEC196" s="479"/>
      <c r="KED196" s="479"/>
      <c r="KEE196" s="479"/>
      <c r="KEF196" s="479"/>
      <c r="KEG196" s="479"/>
      <c r="KEH196" s="479"/>
      <c r="KEI196" s="479"/>
      <c r="KEJ196" s="479"/>
      <c r="KEK196" s="479"/>
      <c r="KEL196" s="479"/>
      <c r="KEM196" s="479"/>
      <c r="KEN196" s="479"/>
      <c r="KEO196" s="479"/>
      <c r="KEP196" s="479"/>
      <c r="KEQ196" s="479"/>
      <c r="KER196" s="479"/>
      <c r="KES196" s="479"/>
      <c r="KET196" s="479"/>
      <c r="KEU196" s="479"/>
      <c r="KEV196" s="479"/>
      <c r="KEW196" s="479"/>
      <c r="KEX196" s="479"/>
      <c r="KEY196" s="479"/>
      <c r="KEZ196" s="479"/>
      <c r="KFA196" s="479"/>
      <c r="KFB196" s="479"/>
      <c r="KFC196" s="479"/>
      <c r="KFD196" s="479"/>
      <c r="KFE196" s="479"/>
      <c r="KFF196" s="479"/>
      <c r="KFG196" s="479"/>
      <c r="KFH196" s="479"/>
      <c r="KFI196" s="479"/>
      <c r="KFJ196" s="479"/>
      <c r="KFK196" s="479"/>
      <c r="KFL196" s="479"/>
      <c r="KFM196" s="479"/>
      <c r="KFN196" s="479"/>
      <c r="KFO196" s="479"/>
      <c r="KFP196" s="479"/>
      <c r="KFQ196" s="479"/>
      <c r="KFR196" s="479"/>
      <c r="KFS196" s="479"/>
      <c r="KFT196" s="479"/>
      <c r="KFU196" s="479"/>
      <c r="KFV196" s="479"/>
      <c r="KFW196" s="479"/>
      <c r="KFX196" s="479"/>
      <c r="KFY196" s="479"/>
      <c r="KFZ196" s="479"/>
      <c r="KGA196" s="479"/>
      <c r="KGB196" s="479"/>
      <c r="KGC196" s="479"/>
      <c r="KGD196" s="479"/>
      <c r="KGE196" s="479"/>
      <c r="KGF196" s="479"/>
      <c r="KGG196" s="479"/>
      <c r="KGH196" s="479"/>
      <c r="KGI196" s="479"/>
      <c r="KGJ196" s="479"/>
      <c r="KGK196" s="479"/>
      <c r="KGL196" s="479"/>
      <c r="KGM196" s="479"/>
      <c r="KGN196" s="479"/>
      <c r="KGO196" s="479"/>
      <c r="KGP196" s="479"/>
      <c r="KGQ196" s="479"/>
      <c r="KGR196" s="479"/>
      <c r="KGS196" s="479"/>
      <c r="KGT196" s="479"/>
      <c r="KGU196" s="479"/>
      <c r="KGV196" s="479"/>
      <c r="KGW196" s="479"/>
      <c r="KGX196" s="479"/>
      <c r="KGY196" s="479"/>
      <c r="KGZ196" s="479"/>
      <c r="KHA196" s="479"/>
      <c r="KHB196" s="479"/>
      <c r="KHC196" s="479"/>
      <c r="KHD196" s="479"/>
      <c r="KHE196" s="479"/>
      <c r="KHF196" s="479"/>
      <c r="KHG196" s="479"/>
      <c r="KHH196" s="479"/>
      <c r="KHI196" s="479"/>
      <c r="KHJ196" s="479"/>
      <c r="KHK196" s="479"/>
      <c r="KHL196" s="479"/>
      <c r="KHM196" s="479"/>
      <c r="KHN196" s="479"/>
      <c r="KHO196" s="479"/>
      <c r="KHP196" s="479"/>
      <c r="KHQ196" s="479"/>
      <c r="KHR196" s="479"/>
      <c r="KHS196" s="479"/>
      <c r="KHT196" s="479"/>
      <c r="KHU196" s="479"/>
      <c r="KHV196" s="479"/>
      <c r="KHW196" s="479"/>
      <c r="KHX196" s="479"/>
      <c r="KHY196" s="479"/>
      <c r="KHZ196" s="479"/>
      <c r="KIA196" s="479"/>
      <c r="KIB196" s="479"/>
      <c r="KIC196" s="479"/>
      <c r="KID196" s="479"/>
      <c r="KIE196" s="479"/>
      <c r="KIF196" s="479"/>
      <c r="KIG196" s="479"/>
      <c r="KIH196" s="479"/>
      <c r="KII196" s="479"/>
      <c r="KIJ196" s="479"/>
      <c r="KIK196" s="479"/>
      <c r="KIL196" s="479"/>
      <c r="KIM196" s="479"/>
      <c r="KIN196" s="479"/>
      <c r="KIO196" s="479"/>
      <c r="KIP196" s="479"/>
      <c r="KIQ196" s="479"/>
      <c r="KIR196" s="479"/>
      <c r="KIS196" s="479"/>
      <c r="KIT196" s="479"/>
      <c r="KIU196" s="479"/>
      <c r="KIV196" s="479"/>
      <c r="KIW196" s="479"/>
      <c r="KIX196" s="479"/>
      <c r="KIY196" s="479"/>
      <c r="KIZ196" s="479"/>
      <c r="KJA196" s="479"/>
      <c r="KJB196" s="479"/>
      <c r="KJC196" s="479"/>
      <c r="KJD196" s="479"/>
      <c r="KJE196" s="479"/>
      <c r="KJF196" s="479"/>
      <c r="KJG196" s="479"/>
      <c r="KJH196" s="479"/>
      <c r="KJI196" s="479"/>
      <c r="KJJ196" s="479"/>
      <c r="KJK196" s="479"/>
      <c r="KJL196" s="479"/>
      <c r="KJM196" s="479"/>
      <c r="KJN196" s="479"/>
      <c r="KJO196" s="479"/>
      <c r="KJP196" s="479"/>
      <c r="KJQ196" s="479"/>
      <c r="KJR196" s="479"/>
      <c r="KJS196" s="479"/>
      <c r="KJT196" s="479"/>
      <c r="KJU196" s="479"/>
      <c r="KJV196" s="479"/>
      <c r="KJW196" s="479"/>
      <c r="KJX196" s="479"/>
      <c r="KJY196" s="479"/>
      <c r="KJZ196" s="479"/>
      <c r="KKA196" s="479"/>
      <c r="KKB196" s="479"/>
      <c r="KKC196" s="479"/>
      <c r="KKD196" s="479"/>
      <c r="KKE196" s="479"/>
      <c r="KKF196" s="479"/>
      <c r="KKG196" s="479"/>
      <c r="KKH196" s="479"/>
      <c r="KKI196" s="479"/>
      <c r="KKJ196" s="479"/>
      <c r="KKK196" s="479"/>
      <c r="KKL196" s="479"/>
      <c r="KKM196" s="479"/>
      <c r="KKN196" s="479"/>
      <c r="KKO196" s="479"/>
      <c r="KKP196" s="479"/>
      <c r="KKQ196" s="479"/>
      <c r="KKR196" s="479"/>
      <c r="KKS196" s="479"/>
      <c r="KKT196" s="479"/>
      <c r="KKU196" s="479"/>
      <c r="KKV196" s="479"/>
      <c r="KKW196" s="479"/>
      <c r="KKX196" s="479"/>
      <c r="KKY196" s="479"/>
      <c r="KKZ196" s="479"/>
      <c r="KLA196" s="479"/>
      <c r="KLB196" s="479"/>
      <c r="KLC196" s="479"/>
      <c r="KLD196" s="479"/>
      <c r="KLE196" s="479"/>
      <c r="KLF196" s="479"/>
      <c r="KLG196" s="479"/>
      <c r="KLH196" s="479"/>
      <c r="KLI196" s="479"/>
      <c r="KLJ196" s="479"/>
      <c r="KLK196" s="479"/>
      <c r="KLL196" s="479"/>
      <c r="KLM196" s="479"/>
      <c r="KLN196" s="479"/>
      <c r="KLO196" s="479"/>
      <c r="KLP196" s="479"/>
      <c r="KLQ196" s="479"/>
      <c r="KLR196" s="479"/>
      <c r="KLS196" s="479"/>
      <c r="KLT196" s="479"/>
      <c r="KLU196" s="479"/>
      <c r="KLV196" s="479"/>
      <c r="KLW196" s="479"/>
      <c r="KLX196" s="479"/>
      <c r="KLY196" s="479"/>
      <c r="KLZ196" s="479"/>
      <c r="KMA196" s="479"/>
      <c r="KMB196" s="479"/>
      <c r="KMC196" s="479"/>
      <c r="KMD196" s="479"/>
      <c r="KME196" s="479"/>
      <c r="KMF196" s="479"/>
      <c r="KMG196" s="479"/>
      <c r="KMH196" s="479"/>
      <c r="KMI196" s="479"/>
      <c r="KMJ196" s="479"/>
      <c r="KMK196" s="479"/>
      <c r="KML196" s="479"/>
      <c r="KMM196" s="479"/>
      <c r="KMN196" s="479"/>
      <c r="KMO196" s="479"/>
      <c r="KMP196" s="479"/>
      <c r="KMQ196" s="479"/>
      <c r="KMR196" s="479"/>
      <c r="KMS196" s="479"/>
      <c r="KMT196" s="479"/>
      <c r="KMU196" s="479"/>
      <c r="KMV196" s="479"/>
      <c r="KMW196" s="479"/>
      <c r="KMX196" s="479"/>
      <c r="KMY196" s="479"/>
      <c r="KMZ196" s="479"/>
      <c r="KNA196" s="479"/>
      <c r="KNB196" s="479"/>
      <c r="KNC196" s="479"/>
      <c r="KND196" s="479"/>
      <c r="KNE196" s="479"/>
      <c r="KNF196" s="479"/>
      <c r="KNG196" s="479"/>
      <c r="KNH196" s="479"/>
      <c r="KNI196" s="479"/>
      <c r="KNJ196" s="479"/>
      <c r="KNK196" s="479"/>
      <c r="KNL196" s="479"/>
      <c r="KNM196" s="479"/>
      <c r="KNN196" s="479"/>
      <c r="KNO196" s="479"/>
      <c r="KNP196" s="479"/>
      <c r="KNQ196" s="479"/>
      <c r="KNR196" s="479"/>
      <c r="KNS196" s="479"/>
      <c r="KNT196" s="479"/>
      <c r="KNU196" s="479"/>
      <c r="KNV196" s="479"/>
      <c r="KNW196" s="479"/>
      <c r="KNX196" s="479"/>
      <c r="KNY196" s="479"/>
      <c r="KNZ196" s="479"/>
      <c r="KOA196" s="479"/>
      <c r="KOB196" s="479"/>
      <c r="KOC196" s="479"/>
      <c r="KOD196" s="479"/>
      <c r="KOE196" s="479"/>
      <c r="KOF196" s="479"/>
      <c r="KOG196" s="479"/>
      <c r="KOH196" s="479"/>
      <c r="KOI196" s="479"/>
      <c r="KOJ196" s="479"/>
      <c r="KOK196" s="479"/>
      <c r="KOL196" s="479"/>
      <c r="KOM196" s="479"/>
      <c r="KON196" s="479"/>
      <c r="KOO196" s="479"/>
      <c r="KOP196" s="479"/>
      <c r="KOQ196" s="479"/>
      <c r="KOR196" s="479"/>
      <c r="KOS196" s="479"/>
      <c r="KOT196" s="479"/>
      <c r="KOU196" s="479"/>
      <c r="KOV196" s="479"/>
      <c r="KOW196" s="479"/>
      <c r="KOX196" s="479"/>
      <c r="KOY196" s="479"/>
      <c r="KOZ196" s="479"/>
      <c r="KPA196" s="479"/>
      <c r="KPB196" s="479"/>
      <c r="KPC196" s="479"/>
      <c r="KPD196" s="479"/>
      <c r="KPE196" s="479"/>
      <c r="KPF196" s="479"/>
      <c r="KPG196" s="479"/>
      <c r="KPH196" s="479"/>
      <c r="KPI196" s="479"/>
      <c r="KPJ196" s="479"/>
      <c r="KPK196" s="479"/>
      <c r="KPL196" s="479"/>
      <c r="KPM196" s="479"/>
      <c r="KPN196" s="479"/>
      <c r="KPO196" s="479"/>
      <c r="KPP196" s="479"/>
      <c r="KPQ196" s="479"/>
      <c r="KPR196" s="479"/>
      <c r="KPS196" s="479"/>
      <c r="KPT196" s="479"/>
      <c r="KPU196" s="479"/>
      <c r="KPV196" s="479"/>
      <c r="KPW196" s="479"/>
      <c r="KPX196" s="479"/>
      <c r="KPY196" s="479"/>
      <c r="KPZ196" s="479"/>
      <c r="KQA196" s="479"/>
      <c r="KQB196" s="479"/>
      <c r="KQC196" s="479"/>
      <c r="KQD196" s="479"/>
      <c r="KQE196" s="479"/>
      <c r="KQF196" s="479"/>
      <c r="KQG196" s="479"/>
      <c r="KQH196" s="479"/>
      <c r="KQI196" s="479"/>
      <c r="KQJ196" s="479"/>
      <c r="KQK196" s="479"/>
      <c r="KQL196" s="479"/>
      <c r="KQM196" s="479"/>
      <c r="KQN196" s="479"/>
      <c r="KQO196" s="479"/>
      <c r="KQP196" s="479"/>
      <c r="KQQ196" s="479"/>
      <c r="KQR196" s="479"/>
      <c r="KQS196" s="479"/>
      <c r="KQT196" s="479"/>
      <c r="KQU196" s="479"/>
      <c r="KQV196" s="479"/>
      <c r="KQW196" s="479"/>
      <c r="KQX196" s="479"/>
      <c r="KQY196" s="479"/>
      <c r="KQZ196" s="479"/>
      <c r="KRA196" s="479"/>
      <c r="KRB196" s="479"/>
      <c r="KRC196" s="479"/>
      <c r="KRD196" s="479"/>
      <c r="KRE196" s="479"/>
      <c r="KRF196" s="479"/>
      <c r="KRG196" s="479"/>
      <c r="KRH196" s="479"/>
      <c r="KRI196" s="479"/>
      <c r="KRJ196" s="479"/>
      <c r="KRK196" s="479"/>
      <c r="KRL196" s="479"/>
      <c r="KRM196" s="479"/>
      <c r="KRN196" s="479"/>
      <c r="KRO196" s="479"/>
      <c r="KRP196" s="479"/>
      <c r="KRQ196" s="479"/>
      <c r="KRR196" s="479"/>
      <c r="KRS196" s="479"/>
      <c r="KRT196" s="479"/>
      <c r="KRU196" s="479"/>
      <c r="KRV196" s="479"/>
      <c r="KRW196" s="479"/>
      <c r="KRX196" s="479"/>
      <c r="KRY196" s="479"/>
      <c r="KRZ196" s="479"/>
      <c r="KSA196" s="479"/>
      <c r="KSB196" s="479"/>
      <c r="KSC196" s="479"/>
      <c r="KSD196" s="479"/>
      <c r="KSE196" s="479"/>
      <c r="KSF196" s="479"/>
      <c r="KSG196" s="479"/>
      <c r="KSH196" s="479"/>
      <c r="KSI196" s="479"/>
      <c r="KSJ196" s="479"/>
      <c r="KSK196" s="479"/>
      <c r="KSL196" s="479"/>
      <c r="KSM196" s="479"/>
      <c r="KSN196" s="479"/>
      <c r="KSO196" s="479"/>
      <c r="KSP196" s="479"/>
      <c r="KSQ196" s="479"/>
      <c r="KSR196" s="479"/>
      <c r="KSS196" s="479"/>
      <c r="KST196" s="479"/>
      <c r="KSU196" s="479"/>
      <c r="KSV196" s="479"/>
      <c r="KSW196" s="479"/>
      <c r="KSX196" s="479"/>
      <c r="KSY196" s="479"/>
      <c r="KSZ196" s="479"/>
      <c r="KTA196" s="479"/>
      <c r="KTB196" s="479"/>
      <c r="KTC196" s="479"/>
      <c r="KTD196" s="479"/>
      <c r="KTE196" s="479"/>
      <c r="KTF196" s="479"/>
      <c r="KTG196" s="479"/>
      <c r="KTH196" s="479"/>
      <c r="KTI196" s="479"/>
      <c r="KTJ196" s="479"/>
      <c r="KTK196" s="479"/>
      <c r="KTL196" s="479"/>
      <c r="KTM196" s="479"/>
      <c r="KTN196" s="479"/>
      <c r="KTO196" s="479"/>
      <c r="KTP196" s="479"/>
      <c r="KTQ196" s="479"/>
      <c r="KTR196" s="479"/>
      <c r="KTS196" s="479"/>
      <c r="KTT196" s="479"/>
      <c r="KTU196" s="479"/>
      <c r="KTV196" s="479"/>
      <c r="KTW196" s="479"/>
      <c r="KTX196" s="479"/>
      <c r="KTY196" s="479"/>
      <c r="KTZ196" s="479"/>
      <c r="KUA196" s="479"/>
      <c r="KUB196" s="479"/>
      <c r="KUC196" s="479"/>
      <c r="KUD196" s="479"/>
      <c r="KUE196" s="479"/>
      <c r="KUF196" s="479"/>
      <c r="KUG196" s="479"/>
      <c r="KUH196" s="479"/>
      <c r="KUI196" s="479"/>
      <c r="KUJ196" s="479"/>
      <c r="KUK196" s="479"/>
      <c r="KUL196" s="479"/>
      <c r="KUM196" s="479"/>
      <c r="KUN196" s="479"/>
      <c r="KUO196" s="479"/>
      <c r="KUP196" s="479"/>
      <c r="KUQ196" s="479"/>
      <c r="KUR196" s="479"/>
      <c r="KUS196" s="479"/>
      <c r="KUT196" s="479"/>
      <c r="KUU196" s="479"/>
      <c r="KUV196" s="479"/>
      <c r="KUW196" s="479"/>
      <c r="KUX196" s="479"/>
      <c r="KUY196" s="479"/>
      <c r="KUZ196" s="479"/>
      <c r="KVA196" s="479"/>
      <c r="KVB196" s="479"/>
      <c r="KVC196" s="479"/>
      <c r="KVD196" s="479"/>
      <c r="KVE196" s="479"/>
      <c r="KVF196" s="479"/>
      <c r="KVG196" s="479"/>
      <c r="KVH196" s="479"/>
      <c r="KVI196" s="479"/>
      <c r="KVJ196" s="479"/>
      <c r="KVK196" s="479"/>
      <c r="KVL196" s="479"/>
      <c r="KVM196" s="479"/>
      <c r="KVN196" s="479"/>
      <c r="KVO196" s="479"/>
      <c r="KVP196" s="479"/>
      <c r="KVQ196" s="479"/>
      <c r="KVR196" s="479"/>
      <c r="KVS196" s="479"/>
      <c r="KVT196" s="479"/>
      <c r="KVU196" s="479"/>
      <c r="KVV196" s="479"/>
      <c r="KVW196" s="479"/>
      <c r="KVX196" s="479"/>
      <c r="KVY196" s="479"/>
      <c r="KVZ196" s="479"/>
      <c r="KWA196" s="479"/>
      <c r="KWB196" s="479"/>
      <c r="KWC196" s="479"/>
      <c r="KWD196" s="479"/>
      <c r="KWE196" s="479"/>
      <c r="KWF196" s="479"/>
      <c r="KWG196" s="479"/>
      <c r="KWH196" s="479"/>
      <c r="KWI196" s="479"/>
      <c r="KWJ196" s="479"/>
      <c r="KWK196" s="479"/>
      <c r="KWL196" s="479"/>
      <c r="KWM196" s="479"/>
      <c r="KWN196" s="479"/>
      <c r="KWO196" s="479"/>
      <c r="KWP196" s="479"/>
      <c r="KWQ196" s="479"/>
      <c r="KWR196" s="479"/>
      <c r="KWS196" s="479"/>
      <c r="KWT196" s="479"/>
      <c r="KWU196" s="479"/>
      <c r="KWV196" s="479"/>
      <c r="KWW196" s="479"/>
      <c r="KWX196" s="479"/>
      <c r="KWY196" s="479"/>
      <c r="KWZ196" s="479"/>
      <c r="KXA196" s="479"/>
      <c r="KXB196" s="479"/>
      <c r="KXC196" s="479"/>
      <c r="KXD196" s="479"/>
      <c r="KXE196" s="479"/>
      <c r="KXF196" s="479"/>
      <c r="KXG196" s="479"/>
      <c r="KXH196" s="479"/>
      <c r="KXI196" s="479"/>
      <c r="KXJ196" s="479"/>
      <c r="KXK196" s="479"/>
      <c r="KXL196" s="479"/>
      <c r="KXM196" s="479"/>
      <c r="KXN196" s="479"/>
      <c r="KXO196" s="479"/>
      <c r="KXP196" s="479"/>
      <c r="KXQ196" s="479"/>
      <c r="KXR196" s="479"/>
      <c r="KXS196" s="479"/>
      <c r="KXT196" s="479"/>
      <c r="KXU196" s="479"/>
      <c r="KXV196" s="479"/>
      <c r="KXW196" s="479"/>
      <c r="KXX196" s="479"/>
      <c r="KXY196" s="479"/>
      <c r="KXZ196" s="479"/>
      <c r="KYA196" s="479"/>
      <c r="KYB196" s="479"/>
      <c r="KYC196" s="479"/>
      <c r="KYD196" s="479"/>
      <c r="KYE196" s="479"/>
      <c r="KYF196" s="479"/>
      <c r="KYG196" s="479"/>
      <c r="KYH196" s="479"/>
      <c r="KYI196" s="479"/>
      <c r="KYJ196" s="479"/>
      <c r="KYK196" s="479"/>
      <c r="KYL196" s="479"/>
      <c r="KYM196" s="479"/>
      <c r="KYN196" s="479"/>
      <c r="KYO196" s="479"/>
      <c r="KYP196" s="479"/>
      <c r="KYQ196" s="479"/>
      <c r="KYR196" s="479"/>
      <c r="KYS196" s="479"/>
      <c r="KYT196" s="479"/>
      <c r="KYU196" s="479"/>
      <c r="KYV196" s="479"/>
      <c r="KYW196" s="479"/>
      <c r="KYX196" s="479"/>
      <c r="KYY196" s="479"/>
      <c r="KYZ196" s="479"/>
      <c r="KZA196" s="479"/>
      <c r="KZB196" s="479"/>
      <c r="KZC196" s="479"/>
      <c r="KZD196" s="479"/>
      <c r="KZE196" s="479"/>
      <c r="KZF196" s="479"/>
      <c r="KZG196" s="479"/>
      <c r="KZH196" s="479"/>
      <c r="KZI196" s="479"/>
      <c r="KZJ196" s="479"/>
      <c r="KZK196" s="479"/>
      <c r="KZL196" s="479"/>
      <c r="KZM196" s="479"/>
      <c r="KZN196" s="479"/>
      <c r="KZO196" s="479"/>
      <c r="KZP196" s="479"/>
      <c r="KZQ196" s="479"/>
      <c r="KZR196" s="479"/>
      <c r="KZS196" s="479"/>
      <c r="KZT196" s="479"/>
      <c r="KZU196" s="479"/>
      <c r="KZV196" s="479"/>
      <c r="KZW196" s="479"/>
      <c r="KZX196" s="479"/>
      <c r="KZY196" s="479"/>
      <c r="KZZ196" s="479"/>
      <c r="LAA196" s="479"/>
      <c r="LAB196" s="479"/>
      <c r="LAC196" s="479"/>
      <c r="LAD196" s="479"/>
      <c r="LAE196" s="479"/>
      <c r="LAF196" s="479"/>
      <c r="LAG196" s="479"/>
      <c r="LAH196" s="479"/>
      <c r="LAI196" s="479"/>
      <c r="LAJ196" s="479"/>
      <c r="LAK196" s="479"/>
      <c r="LAL196" s="479"/>
      <c r="LAM196" s="479"/>
      <c r="LAN196" s="479"/>
      <c r="LAO196" s="479"/>
      <c r="LAP196" s="479"/>
      <c r="LAQ196" s="479"/>
      <c r="LAR196" s="479"/>
      <c r="LAS196" s="479"/>
      <c r="LAT196" s="479"/>
      <c r="LAU196" s="479"/>
      <c r="LAV196" s="479"/>
      <c r="LAW196" s="479"/>
      <c r="LAX196" s="479"/>
      <c r="LAY196" s="479"/>
      <c r="LAZ196" s="479"/>
      <c r="LBA196" s="479"/>
      <c r="LBB196" s="479"/>
      <c r="LBC196" s="479"/>
      <c r="LBD196" s="479"/>
      <c r="LBE196" s="479"/>
      <c r="LBF196" s="479"/>
      <c r="LBG196" s="479"/>
      <c r="LBH196" s="479"/>
      <c r="LBI196" s="479"/>
      <c r="LBJ196" s="479"/>
      <c r="LBK196" s="479"/>
      <c r="LBL196" s="479"/>
      <c r="LBM196" s="479"/>
      <c r="LBN196" s="479"/>
      <c r="LBO196" s="479"/>
      <c r="LBP196" s="479"/>
      <c r="LBQ196" s="479"/>
      <c r="LBR196" s="479"/>
      <c r="LBS196" s="479"/>
      <c r="LBT196" s="479"/>
      <c r="LBU196" s="479"/>
      <c r="LBV196" s="479"/>
      <c r="LBW196" s="479"/>
      <c r="LBX196" s="479"/>
      <c r="LBY196" s="479"/>
      <c r="LBZ196" s="479"/>
      <c r="LCA196" s="479"/>
      <c r="LCB196" s="479"/>
      <c r="LCC196" s="479"/>
      <c r="LCD196" s="479"/>
      <c r="LCE196" s="479"/>
      <c r="LCF196" s="479"/>
      <c r="LCG196" s="479"/>
      <c r="LCH196" s="479"/>
      <c r="LCI196" s="479"/>
      <c r="LCJ196" s="479"/>
      <c r="LCK196" s="479"/>
      <c r="LCL196" s="479"/>
      <c r="LCM196" s="479"/>
      <c r="LCN196" s="479"/>
      <c r="LCO196" s="479"/>
      <c r="LCP196" s="479"/>
      <c r="LCQ196" s="479"/>
      <c r="LCR196" s="479"/>
      <c r="LCS196" s="479"/>
      <c r="LCT196" s="479"/>
      <c r="LCU196" s="479"/>
      <c r="LCV196" s="479"/>
      <c r="LCW196" s="479"/>
      <c r="LCX196" s="479"/>
      <c r="LCY196" s="479"/>
      <c r="LCZ196" s="479"/>
      <c r="LDA196" s="479"/>
      <c r="LDB196" s="479"/>
      <c r="LDC196" s="479"/>
      <c r="LDD196" s="479"/>
      <c r="LDE196" s="479"/>
      <c r="LDF196" s="479"/>
      <c r="LDG196" s="479"/>
      <c r="LDH196" s="479"/>
      <c r="LDI196" s="479"/>
      <c r="LDJ196" s="479"/>
      <c r="LDK196" s="479"/>
      <c r="LDL196" s="479"/>
      <c r="LDM196" s="479"/>
      <c r="LDN196" s="479"/>
      <c r="LDO196" s="479"/>
      <c r="LDP196" s="479"/>
      <c r="LDQ196" s="479"/>
      <c r="LDR196" s="479"/>
      <c r="LDS196" s="479"/>
      <c r="LDT196" s="479"/>
      <c r="LDU196" s="479"/>
      <c r="LDV196" s="479"/>
      <c r="LDW196" s="479"/>
      <c r="LDX196" s="479"/>
      <c r="LDY196" s="479"/>
      <c r="LDZ196" s="479"/>
      <c r="LEA196" s="479"/>
      <c r="LEB196" s="479"/>
      <c r="LEC196" s="479"/>
      <c r="LED196" s="479"/>
      <c r="LEE196" s="479"/>
      <c r="LEF196" s="479"/>
      <c r="LEG196" s="479"/>
      <c r="LEH196" s="479"/>
      <c r="LEI196" s="479"/>
      <c r="LEJ196" s="479"/>
      <c r="LEK196" s="479"/>
      <c r="LEL196" s="479"/>
      <c r="LEM196" s="479"/>
      <c r="LEN196" s="479"/>
      <c r="LEO196" s="479"/>
      <c r="LEP196" s="479"/>
      <c r="LEQ196" s="479"/>
      <c r="LER196" s="479"/>
      <c r="LES196" s="479"/>
      <c r="LET196" s="479"/>
      <c r="LEU196" s="479"/>
      <c r="LEV196" s="479"/>
      <c r="LEW196" s="479"/>
      <c r="LEX196" s="479"/>
      <c r="LEY196" s="479"/>
      <c r="LEZ196" s="479"/>
      <c r="LFA196" s="479"/>
      <c r="LFB196" s="479"/>
      <c r="LFC196" s="479"/>
      <c r="LFD196" s="479"/>
      <c r="LFE196" s="479"/>
      <c r="LFF196" s="479"/>
      <c r="LFG196" s="479"/>
      <c r="LFH196" s="479"/>
      <c r="LFI196" s="479"/>
      <c r="LFJ196" s="479"/>
      <c r="LFK196" s="479"/>
      <c r="LFL196" s="479"/>
      <c r="LFM196" s="479"/>
      <c r="LFN196" s="479"/>
      <c r="LFO196" s="479"/>
      <c r="LFP196" s="479"/>
      <c r="LFQ196" s="479"/>
      <c r="LFR196" s="479"/>
      <c r="LFS196" s="479"/>
      <c r="LFT196" s="479"/>
      <c r="LFU196" s="479"/>
      <c r="LFV196" s="479"/>
      <c r="LFW196" s="479"/>
      <c r="LFX196" s="479"/>
      <c r="LFY196" s="479"/>
      <c r="LFZ196" s="479"/>
      <c r="LGA196" s="479"/>
      <c r="LGB196" s="479"/>
      <c r="LGC196" s="479"/>
      <c r="LGD196" s="479"/>
      <c r="LGE196" s="479"/>
      <c r="LGF196" s="479"/>
      <c r="LGG196" s="479"/>
      <c r="LGH196" s="479"/>
      <c r="LGI196" s="479"/>
      <c r="LGJ196" s="479"/>
      <c r="LGK196" s="479"/>
      <c r="LGL196" s="479"/>
      <c r="LGM196" s="479"/>
      <c r="LGN196" s="479"/>
      <c r="LGO196" s="479"/>
      <c r="LGP196" s="479"/>
      <c r="LGQ196" s="479"/>
      <c r="LGR196" s="479"/>
      <c r="LGS196" s="479"/>
      <c r="LGT196" s="479"/>
      <c r="LGU196" s="479"/>
      <c r="LGV196" s="479"/>
      <c r="LGW196" s="479"/>
      <c r="LGX196" s="479"/>
      <c r="LGY196" s="479"/>
      <c r="LGZ196" s="479"/>
      <c r="LHA196" s="479"/>
      <c r="LHB196" s="479"/>
      <c r="LHC196" s="479"/>
      <c r="LHD196" s="479"/>
      <c r="LHE196" s="479"/>
      <c r="LHF196" s="479"/>
      <c r="LHG196" s="479"/>
      <c r="LHH196" s="479"/>
      <c r="LHI196" s="479"/>
      <c r="LHJ196" s="479"/>
      <c r="LHK196" s="479"/>
      <c r="LHL196" s="479"/>
      <c r="LHM196" s="479"/>
      <c r="LHN196" s="479"/>
      <c r="LHO196" s="479"/>
      <c r="LHP196" s="479"/>
      <c r="LHQ196" s="479"/>
      <c r="LHR196" s="479"/>
      <c r="LHS196" s="479"/>
      <c r="LHT196" s="479"/>
      <c r="LHU196" s="479"/>
      <c r="LHV196" s="479"/>
      <c r="LHW196" s="479"/>
      <c r="LHX196" s="479"/>
      <c r="LHY196" s="479"/>
      <c r="LHZ196" s="479"/>
      <c r="LIA196" s="479"/>
      <c r="LIB196" s="479"/>
      <c r="LIC196" s="479"/>
      <c r="LID196" s="479"/>
      <c r="LIE196" s="479"/>
      <c r="LIF196" s="479"/>
      <c r="LIG196" s="479"/>
      <c r="LIH196" s="479"/>
      <c r="LII196" s="479"/>
      <c r="LIJ196" s="479"/>
      <c r="LIK196" s="479"/>
      <c r="LIL196" s="479"/>
      <c r="LIM196" s="479"/>
      <c r="LIN196" s="479"/>
      <c r="LIO196" s="479"/>
      <c r="LIP196" s="479"/>
      <c r="LIQ196" s="479"/>
      <c r="LIR196" s="479"/>
      <c r="LIS196" s="479"/>
      <c r="LIT196" s="479"/>
      <c r="LIU196" s="479"/>
      <c r="LIV196" s="479"/>
      <c r="LIW196" s="479"/>
      <c r="LIX196" s="479"/>
      <c r="LIY196" s="479"/>
      <c r="LIZ196" s="479"/>
      <c r="LJA196" s="479"/>
      <c r="LJB196" s="479"/>
      <c r="LJC196" s="479"/>
      <c r="LJD196" s="479"/>
      <c r="LJE196" s="479"/>
      <c r="LJF196" s="479"/>
      <c r="LJG196" s="479"/>
      <c r="LJH196" s="479"/>
      <c r="LJI196" s="479"/>
      <c r="LJJ196" s="479"/>
      <c r="LJK196" s="479"/>
      <c r="LJL196" s="479"/>
      <c r="LJM196" s="479"/>
      <c r="LJN196" s="479"/>
      <c r="LJO196" s="479"/>
      <c r="LJP196" s="479"/>
      <c r="LJQ196" s="479"/>
      <c r="LJR196" s="479"/>
      <c r="LJS196" s="479"/>
      <c r="LJT196" s="479"/>
      <c r="LJU196" s="479"/>
      <c r="LJV196" s="479"/>
      <c r="LJW196" s="479"/>
      <c r="LJX196" s="479"/>
      <c r="LJY196" s="479"/>
      <c r="LJZ196" s="479"/>
      <c r="LKA196" s="479"/>
      <c r="LKB196" s="479"/>
      <c r="LKC196" s="479"/>
      <c r="LKD196" s="479"/>
      <c r="LKE196" s="479"/>
      <c r="LKF196" s="479"/>
      <c r="LKG196" s="479"/>
      <c r="LKH196" s="479"/>
      <c r="LKI196" s="479"/>
      <c r="LKJ196" s="479"/>
      <c r="LKK196" s="479"/>
      <c r="LKL196" s="479"/>
      <c r="LKM196" s="479"/>
      <c r="LKN196" s="479"/>
      <c r="LKO196" s="479"/>
      <c r="LKP196" s="479"/>
      <c r="LKQ196" s="479"/>
      <c r="LKR196" s="479"/>
      <c r="LKS196" s="479"/>
      <c r="LKT196" s="479"/>
      <c r="LKU196" s="479"/>
      <c r="LKV196" s="479"/>
      <c r="LKW196" s="479"/>
      <c r="LKX196" s="479"/>
      <c r="LKY196" s="479"/>
      <c r="LKZ196" s="479"/>
      <c r="LLA196" s="479"/>
      <c r="LLB196" s="479"/>
      <c r="LLC196" s="479"/>
      <c r="LLD196" s="479"/>
      <c r="LLE196" s="479"/>
      <c r="LLF196" s="479"/>
      <c r="LLG196" s="479"/>
      <c r="LLH196" s="479"/>
      <c r="LLI196" s="479"/>
      <c r="LLJ196" s="479"/>
      <c r="LLK196" s="479"/>
      <c r="LLL196" s="479"/>
      <c r="LLM196" s="479"/>
      <c r="LLN196" s="479"/>
      <c r="LLO196" s="479"/>
      <c r="LLP196" s="479"/>
      <c r="LLQ196" s="479"/>
      <c r="LLR196" s="479"/>
      <c r="LLS196" s="479"/>
      <c r="LLT196" s="479"/>
      <c r="LLU196" s="479"/>
      <c r="LLV196" s="479"/>
      <c r="LLW196" s="479"/>
      <c r="LLX196" s="479"/>
      <c r="LLY196" s="479"/>
      <c r="LLZ196" s="479"/>
      <c r="LMA196" s="479"/>
      <c r="LMB196" s="479"/>
      <c r="LMC196" s="479"/>
      <c r="LMD196" s="479"/>
      <c r="LME196" s="479"/>
      <c r="LMF196" s="479"/>
      <c r="LMG196" s="479"/>
      <c r="LMH196" s="479"/>
      <c r="LMI196" s="479"/>
      <c r="LMJ196" s="479"/>
      <c r="LMK196" s="479"/>
      <c r="LML196" s="479"/>
      <c r="LMM196" s="479"/>
      <c r="LMN196" s="479"/>
      <c r="LMO196" s="479"/>
      <c r="LMP196" s="479"/>
      <c r="LMQ196" s="479"/>
      <c r="LMR196" s="479"/>
      <c r="LMS196" s="479"/>
      <c r="LMT196" s="479"/>
      <c r="LMU196" s="479"/>
      <c r="LMV196" s="479"/>
      <c r="LMW196" s="479"/>
      <c r="LMX196" s="479"/>
      <c r="LMY196" s="479"/>
      <c r="LMZ196" s="479"/>
      <c r="LNA196" s="479"/>
      <c r="LNB196" s="479"/>
      <c r="LNC196" s="479"/>
      <c r="LND196" s="479"/>
      <c r="LNE196" s="479"/>
      <c r="LNF196" s="479"/>
      <c r="LNG196" s="479"/>
      <c r="LNH196" s="479"/>
      <c r="LNI196" s="479"/>
      <c r="LNJ196" s="479"/>
      <c r="LNK196" s="479"/>
      <c r="LNL196" s="479"/>
      <c r="LNM196" s="479"/>
      <c r="LNN196" s="479"/>
      <c r="LNO196" s="479"/>
      <c r="LNP196" s="479"/>
      <c r="LNQ196" s="479"/>
      <c r="LNR196" s="479"/>
      <c r="LNS196" s="479"/>
      <c r="LNT196" s="479"/>
      <c r="LNU196" s="479"/>
      <c r="LNV196" s="479"/>
      <c r="LNW196" s="479"/>
      <c r="LNX196" s="479"/>
      <c r="LNY196" s="479"/>
      <c r="LNZ196" s="479"/>
      <c r="LOA196" s="479"/>
      <c r="LOB196" s="479"/>
      <c r="LOC196" s="479"/>
      <c r="LOD196" s="479"/>
      <c r="LOE196" s="479"/>
      <c r="LOF196" s="479"/>
      <c r="LOG196" s="479"/>
      <c r="LOH196" s="479"/>
      <c r="LOI196" s="479"/>
      <c r="LOJ196" s="479"/>
      <c r="LOK196" s="479"/>
      <c r="LOL196" s="479"/>
      <c r="LOM196" s="479"/>
      <c r="LON196" s="479"/>
      <c r="LOO196" s="479"/>
      <c r="LOP196" s="479"/>
      <c r="LOQ196" s="479"/>
      <c r="LOR196" s="479"/>
      <c r="LOS196" s="479"/>
      <c r="LOT196" s="479"/>
      <c r="LOU196" s="479"/>
      <c r="LOV196" s="479"/>
      <c r="LOW196" s="479"/>
      <c r="LOX196" s="479"/>
      <c r="LOY196" s="479"/>
      <c r="LOZ196" s="479"/>
      <c r="LPA196" s="479"/>
      <c r="LPB196" s="479"/>
      <c r="LPC196" s="479"/>
      <c r="LPD196" s="479"/>
      <c r="LPE196" s="479"/>
      <c r="LPF196" s="479"/>
      <c r="LPG196" s="479"/>
      <c r="LPH196" s="479"/>
      <c r="LPI196" s="479"/>
      <c r="LPJ196" s="479"/>
      <c r="LPK196" s="479"/>
      <c r="LPL196" s="479"/>
      <c r="LPM196" s="479"/>
      <c r="LPN196" s="479"/>
      <c r="LPO196" s="479"/>
      <c r="LPP196" s="479"/>
      <c r="LPQ196" s="479"/>
      <c r="LPR196" s="479"/>
      <c r="LPS196" s="479"/>
      <c r="LPT196" s="479"/>
      <c r="LPU196" s="479"/>
      <c r="LPV196" s="479"/>
      <c r="LPW196" s="479"/>
      <c r="LPX196" s="479"/>
      <c r="LPY196" s="479"/>
      <c r="LPZ196" s="479"/>
      <c r="LQA196" s="479"/>
      <c r="LQB196" s="479"/>
      <c r="LQC196" s="479"/>
      <c r="LQD196" s="479"/>
      <c r="LQE196" s="479"/>
      <c r="LQF196" s="479"/>
      <c r="LQG196" s="479"/>
      <c r="LQH196" s="479"/>
      <c r="LQI196" s="479"/>
      <c r="LQJ196" s="479"/>
      <c r="LQK196" s="479"/>
      <c r="LQL196" s="479"/>
      <c r="LQM196" s="479"/>
      <c r="LQN196" s="479"/>
      <c r="LQO196" s="479"/>
      <c r="LQP196" s="479"/>
      <c r="LQQ196" s="479"/>
      <c r="LQR196" s="479"/>
      <c r="LQS196" s="479"/>
      <c r="LQT196" s="479"/>
      <c r="LQU196" s="479"/>
      <c r="LQV196" s="479"/>
      <c r="LQW196" s="479"/>
      <c r="LQX196" s="479"/>
      <c r="LQY196" s="479"/>
      <c r="LQZ196" s="479"/>
      <c r="LRA196" s="479"/>
      <c r="LRB196" s="479"/>
      <c r="LRC196" s="479"/>
      <c r="LRD196" s="479"/>
      <c r="LRE196" s="479"/>
      <c r="LRF196" s="479"/>
      <c r="LRG196" s="479"/>
      <c r="LRH196" s="479"/>
      <c r="LRI196" s="479"/>
      <c r="LRJ196" s="479"/>
      <c r="LRK196" s="479"/>
      <c r="LRL196" s="479"/>
      <c r="LRM196" s="479"/>
      <c r="LRN196" s="479"/>
      <c r="LRO196" s="479"/>
      <c r="LRP196" s="479"/>
      <c r="LRQ196" s="479"/>
      <c r="LRR196" s="479"/>
      <c r="LRS196" s="479"/>
      <c r="LRT196" s="479"/>
      <c r="LRU196" s="479"/>
      <c r="LRV196" s="479"/>
      <c r="LRW196" s="479"/>
      <c r="LRX196" s="479"/>
      <c r="LRY196" s="479"/>
      <c r="LRZ196" s="479"/>
      <c r="LSA196" s="479"/>
      <c r="LSB196" s="479"/>
      <c r="LSC196" s="479"/>
      <c r="LSD196" s="479"/>
      <c r="LSE196" s="479"/>
      <c r="LSF196" s="479"/>
      <c r="LSG196" s="479"/>
      <c r="LSH196" s="479"/>
      <c r="LSI196" s="479"/>
      <c r="LSJ196" s="479"/>
      <c r="LSK196" s="479"/>
      <c r="LSL196" s="479"/>
      <c r="LSM196" s="479"/>
      <c r="LSN196" s="479"/>
      <c r="LSO196" s="479"/>
      <c r="LSP196" s="479"/>
      <c r="LSQ196" s="479"/>
      <c r="LSR196" s="479"/>
      <c r="LSS196" s="479"/>
      <c r="LST196" s="479"/>
      <c r="LSU196" s="479"/>
      <c r="LSV196" s="479"/>
      <c r="LSW196" s="479"/>
      <c r="LSX196" s="479"/>
      <c r="LSY196" s="479"/>
      <c r="LSZ196" s="479"/>
      <c r="LTA196" s="479"/>
      <c r="LTB196" s="479"/>
      <c r="LTC196" s="479"/>
      <c r="LTD196" s="479"/>
      <c r="LTE196" s="479"/>
      <c r="LTF196" s="479"/>
      <c r="LTG196" s="479"/>
      <c r="LTH196" s="479"/>
      <c r="LTI196" s="479"/>
      <c r="LTJ196" s="479"/>
      <c r="LTK196" s="479"/>
      <c r="LTL196" s="479"/>
      <c r="LTM196" s="479"/>
      <c r="LTN196" s="479"/>
      <c r="LTO196" s="479"/>
      <c r="LTP196" s="479"/>
      <c r="LTQ196" s="479"/>
      <c r="LTR196" s="479"/>
      <c r="LTS196" s="479"/>
      <c r="LTT196" s="479"/>
      <c r="LTU196" s="479"/>
      <c r="LTV196" s="479"/>
      <c r="LTW196" s="479"/>
      <c r="LTX196" s="479"/>
      <c r="LTY196" s="479"/>
      <c r="LTZ196" s="479"/>
      <c r="LUA196" s="479"/>
      <c r="LUB196" s="479"/>
      <c r="LUC196" s="479"/>
      <c r="LUD196" s="479"/>
      <c r="LUE196" s="479"/>
      <c r="LUF196" s="479"/>
      <c r="LUG196" s="479"/>
      <c r="LUH196" s="479"/>
      <c r="LUI196" s="479"/>
      <c r="LUJ196" s="479"/>
      <c r="LUK196" s="479"/>
      <c r="LUL196" s="479"/>
      <c r="LUM196" s="479"/>
      <c r="LUN196" s="479"/>
      <c r="LUO196" s="479"/>
      <c r="LUP196" s="479"/>
      <c r="LUQ196" s="479"/>
      <c r="LUR196" s="479"/>
      <c r="LUS196" s="479"/>
      <c r="LUT196" s="479"/>
      <c r="LUU196" s="479"/>
      <c r="LUV196" s="479"/>
      <c r="LUW196" s="479"/>
      <c r="LUX196" s="479"/>
      <c r="LUY196" s="479"/>
      <c r="LUZ196" s="479"/>
      <c r="LVA196" s="479"/>
      <c r="LVB196" s="479"/>
      <c r="LVC196" s="479"/>
      <c r="LVD196" s="479"/>
      <c r="LVE196" s="479"/>
      <c r="LVF196" s="479"/>
      <c r="LVG196" s="479"/>
      <c r="LVH196" s="479"/>
      <c r="LVI196" s="479"/>
      <c r="LVJ196" s="479"/>
      <c r="LVK196" s="479"/>
      <c r="LVL196" s="479"/>
      <c r="LVM196" s="479"/>
      <c r="LVN196" s="479"/>
      <c r="LVO196" s="479"/>
      <c r="LVP196" s="479"/>
      <c r="LVQ196" s="479"/>
      <c r="LVR196" s="479"/>
      <c r="LVS196" s="479"/>
      <c r="LVT196" s="479"/>
      <c r="LVU196" s="479"/>
      <c r="LVV196" s="479"/>
      <c r="LVW196" s="479"/>
      <c r="LVX196" s="479"/>
      <c r="LVY196" s="479"/>
      <c r="LVZ196" s="479"/>
      <c r="LWA196" s="479"/>
      <c r="LWB196" s="479"/>
      <c r="LWC196" s="479"/>
      <c r="LWD196" s="479"/>
      <c r="LWE196" s="479"/>
      <c r="LWF196" s="479"/>
      <c r="LWG196" s="479"/>
      <c r="LWH196" s="479"/>
      <c r="LWI196" s="479"/>
      <c r="LWJ196" s="479"/>
      <c r="LWK196" s="479"/>
      <c r="LWL196" s="479"/>
      <c r="LWM196" s="479"/>
      <c r="LWN196" s="479"/>
      <c r="LWO196" s="479"/>
      <c r="LWP196" s="479"/>
      <c r="LWQ196" s="479"/>
      <c r="LWR196" s="479"/>
      <c r="LWS196" s="479"/>
      <c r="LWT196" s="479"/>
      <c r="LWU196" s="479"/>
      <c r="LWV196" s="479"/>
      <c r="LWW196" s="479"/>
      <c r="LWX196" s="479"/>
      <c r="LWY196" s="479"/>
      <c r="LWZ196" s="479"/>
      <c r="LXA196" s="479"/>
      <c r="LXB196" s="479"/>
      <c r="LXC196" s="479"/>
      <c r="LXD196" s="479"/>
      <c r="LXE196" s="479"/>
      <c r="LXF196" s="479"/>
      <c r="LXG196" s="479"/>
      <c r="LXH196" s="479"/>
      <c r="LXI196" s="479"/>
      <c r="LXJ196" s="479"/>
      <c r="LXK196" s="479"/>
      <c r="LXL196" s="479"/>
      <c r="LXM196" s="479"/>
      <c r="LXN196" s="479"/>
      <c r="LXO196" s="479"/>
      <c r="LXP196" s="479"/>
      <c r="LXQ196" s="479"/>
      <c r="LXR196" s="479"/>
      <c r="LXS196" s="479"/>
      <c r="LXT196" s="479"/>
      <c r="LXU196" s="479"/>
      <c r="LXV196" s="479"/>
      <c r="LXW196" s="479"/>
      <c r="LXX196" s="479"/>
      <c r="LXY196" s="479"/>
      <c r="LXZ196" s="479"/>
      <c r="LYA196" s="479"/>
      <c r="LYB196" s="479"/>
      <c r="LYC196" s="479"/>
      <c r="LYD196" s="479"/>
      <c r="LYE196" s="479"/>
      <c r="LYF196" s="479"/>
      <c r="LYG196" s="479"/>
      <c r="LYH196" s="479"/>
      <c r="LYI196" s="479"/>
      <c r="LYJ196" s="479"/>
      <c r="LYK196" s="479"/>
      <c r="LYL196" s="479"/>
      <c r="LYM196" s="479"/>
      <c r="LYN196" s="479"/>
      <c r="LYO196" s="479"/>
      <c r="LYP196" s="479"/>
      <c r="LYQ196" s="479"/>
      <c r="LYR196" s="479"/>
      <c r="LYS196" s="479"/>
      <c r="LYT196" s="479"/>
      <c r="LYU196" s="479"/>
      <c r="LYV196" s="479"/>
      <c r="LYW196" s="479"/>
      <c r="LYX196" s="479"/>
      <c r="LYY196" s="479"/>
      <c r="LYZ196" s="479"/>
      <c r="LZA196" s="479"/>
      <c r="LZB196" s="479"/>
      <c r="LZC196" s="479"/>
      <c r="LZD196" s="479"/>
      <c r="LZE196" s="479"/>
      <c r="LZF196" s="479"/>
      <c r="LZG196" s="479"/>
      <c r="LZH196" s="479"/>
      <c r="LZI196" s="479"/>
      <c r="LZJ196" s="479"/>
      <c r="LZK196" s="479"/>
      <c r="LZL196" s="479"/>
      <c r="LZM196" s="479"/>
      <c r="LZN196" s="479"/>
      <c r="LZO196" s="479"/>
      <c r="LZP196" s="479"/>
      <c r="LZQ196" s="479"/>
      <c r="LZR196" s="479"/>
      <c r="LZS196" s="479"/>
      <c r="LZT196" s="479"/>
      <c r="LZU196" s="479"/>
      <c r="LZV196" s="479"/>
      <c r="LZW196" s="479"/>
      <c r="LZX196" s="479"/>
      <c r="LZY196" s="479"/>
      <c r="LZZ196" s="479"/>
      <c r="MAA196" s="479"/>
      <c r="MAB196" s="479"/>
      <c r="MAC196" s="479"/>
      <c r="MAD196" s="479"/>
      <c r="MAE196" s="479"/>
      <c r="MAF196" s="479"/>
      <c r="MAG196" s="479"/>
      <c r="MAH196" s="479"/>
      <c r="MAI196" s="479"/>
      <c r="MAJ196" s="479"/>
      <c r="MAK196" s="479"/>
      <c r="MAL196" s="479"/>
      <c r="MAM196" s="479"/>
      <c r="MAN196" s="479"/>
      <c r="MAO196" s="479"/>
      <c r="MAP196" s="479"/>
      <c r="MAQ196" s="479"/>
      <c r="MAR196" s="479"/>
      <c r="MAS196" s="479"/>
      <c r="MAT196" s="479"/>
      <c r="MAU196" s="479"/>
      <c r="MAV196" s="479"/>
      <c r="MAW196" s="479"/>
      <c r="MAX196" s="479"/>
      <c r="MAY196" s="479"/>
      <c r="MAZ196" s="479"/>
      <c r="MBA196" s="479"/>
      <c r="MBB196" s="479"/>
      <c r="MBC196" s="479"/>
      <c r="MBD196" s="479"/>
      <c r="MBE196" s="479"/>
      <c r="MBF196" s="479"/>
      <c r="MBG196" s="479"/>
      <c r="MBH196" s="479"/>
      <c r="MBI196" s="479"/>
      <c r="MBJ196" s="479"/>
      <c r="MBK196" s="479"/>
      <c r="MBL196" s="479"/>
      <c r="MBM196" s="479"/>
      <c r="MBN196" s="479"/>
      <c r="MBO196" s="479"/>
      <c r="MBP196" s="479"/>
      <c r="MBQ196" s="479"/>
      <c r="MBR196" s="479"/>
      <c r="MBS196" s="479"/>
      <c r="MBT196" s="479"/>
      <c r="MBU196" s="479"/>
      <c r="MBV196" s="479"/>
      <c r="MBW196" s="479"/>
      <c r="MBX196" s="479"/>
      <c r="MBY196" s="479"/>
      <c r="MBZ196" s="479"/>
      <c r="MCA196" s="479"/>
      <c r="MCB196" s="479"/>
      <c r="MCC196" s="479"/>
      <c r="MCD196" s="479"/>
      <c r="MCE196" s="479"/>
      <c r="MCF196" s="479"/>
      <c r="MCG196" s="479"/>
      <c r="MCH196" s="479"/>
      <c r="MCI196" s="479"/>
      <c r="MCJ196" s="479"/>
      <c r="MCK196" s="479"/>
      <c r="MCL196" s="479"/>
      <c r="MCM196" s="479"/>
      <c r="MCN196" s="479"/>
      <c r="MCO196" s="479"/>
      <c r="MCP196" s="479"/>
      <c r="MCQ196" s="479"/>
      <c r="MCR196" s="479"/>
      <c r="MCS196" s="479"/>
      <c r="MCT196" s="479"/>
      <c r="MCU196" s="479"/>
      <c r="MCV196" s="479"/>
      <c r="MCW196" s="479"/>
      <c r="MCX196" s="479"/>
      <c r="MCY196" s="479"/>
      <c r="MCZ196" s="479"/>
      <c r="MDA196" s="479"/>
      <c r="MDB196" s="479"/>
      <c r="MDC196" s="479"/>
      <c r="MDD196" s="479"/>
      <c r="MDE196" s="479"/>
      <c r="MDF196" s="479"/>
      <c r="MDG196" s="479"/>
      <c r="MDH196" s="479"/>
      <c r="MDI196" s="479"/>
      <c r="MDJ196" s="479"/>
      <c r="MDK196" s="479"/>
      <c r="MDL196" s="479"/>
      <c r="MDM196" s="479"/>
      <c r="MDN196" s="479"/>
      <c r="MDO196" s="479"/>
      <c r="MDP196" s="479"/>
      <c r="MDQ196" s="479"/>
      <c r="MDR196" s="479"/>
      <c r="MDS196" s="479"/>
      <c r="MDT196" s="479"/>
      <c r="MDU196" s="479"/>
      <c r="MDV196" s="479"/>
      <c r="MDW196" s="479"/>
      <c r="MDX196" s="479"/>
      <c r="MDY196" s="479"/>
      <c r="MDZ196" s="479"/>
      <c r="MEA196" s="479"/>
      <c r="MEB196" s="479"/>
      <c r="MEC196" s="479"/>
      <c r="MED196" s="479"/>
      <c r="MEE196" s="479"/>
      <c r="MEF196" s="479"/>
      <c r="MEG196" s="479"/>
      <c r="MEH196" s="479"/>
      <c r="MEI196" s="479"/>
      <c r="MEJ196" s="479"/>
      <c r="MEK196" s="479"/>
      <c r="MEL196" s="479"/>
      <c r="MEM196" s="479"/>
      <c r="MEN196" s="479"/>
      <c r="MEO196" s="479"/>
      <c r="MEP196" s="479"/>
      <c r="MEQ196" s="479"/>
      <c r="MER196" s="479"/>
      <c r="MES196" s="479"/>
      <c r="MET196" s="479"/>
      <c r="MEU196" s="479"/>
      <c r="MEV196" s="479"/>
      <c r="MEW196" s="479"/>
      <c r="MEX196" s="479"/>
      <c r="MEY196" s="479"/>
      <c r="MEZ196" s="479"/>
      <c r="MFA196" s="479"/>
      <c r="MFB196" s="479"/>
      <c r="MFC196" s="479"/>
      <c r="MFD196" s="479"/>
      <c r="MFE196" s="479"/>
      <c r="MFF196" s="479"/>
      <c r="MFG196" s="479"/>
      <c r="MFH196" s="479"/>
      <c r="MFI196" s="479"/>
      <c r="MFJ196" s="479"/>
      <c r="MFK196" s="479"/>
      <c r="MFL196" s="479"/>
      <c r="MFM196" s="479"/>
      <c r="MFN196" s="479"/>
      <c r="MFO196" s="479"/>
      <c r="MFP196" s="479"/>
      <c r="MFQ196" s="479"/>
      <c r="MFR196" s="479"/>
      <c r="MFS196" s="479"/>
      <c r="MFT196" s="479"/>
      <c r="MFU196" s="479"/>
      <c r="MFV196" s="479"/>
      <c r="MFW196" s="479"/>
      <c r="MFX196" s="479"/>
      <c r="MFY196" s="479"/>
      <c r="MFZ196" s="479"/>
      <c r="MGA196" s="479"/>
      <c r="MGB196" s="479"/>
      <c r="MGC196" s="479"/>
      <c r="MGD196" s="479"/>
      <c r="MGE196" s="479"/>
      <c r="MGF196" s="479"/>
      <c r="MGG196" s="479"/>
      <c r="MGH196" s="479"/>
      <c r="MGI196" s="479"/>
      <c r="MGJ196" s="479"/>
      <c r="MGK196" s="479"/>
      <c r="MGL196" s="479"/>
      <c r="MGM196" s="479"/>
      <c r="MGN196" s="479"/>
      <c r="MGO196" s="479"/>
      <c r="MGP196" s="479"/>
      <c r="MGQ196" s="479"/>
      <c r="MGR196" s="479"/>
      <c r="MGS196" s="479"/>
      <c r="MGT196" s="479"/>
      <c r="MGU196" s="479"/>
      <c r="MGV196" s="479"/>
      <c r="MGW196" s="479"/>
      <c r="MGX196" s="479"/>
      <c r="MGY196" s="479"/>
      <c r="MGZ196" s="479"/>
      <c r="MHA196" s="479"/>
      <c r="MHB196" s="479"/>
      <c r="MHC196" s="479"/>
      <c r="MHD196" s="479"/>
      <c r="MHE196" s="479"/>
      <c r="MHF196" s="479"/>
      <c r="MHG196" s="479"/>
      <c r="MHH196" s="479"/>
      <c r="MHI196" s="479"/>
      <c r="MHJ196" s="479"/>
      <c r="MHK196" s="479"/>
      <c r="MHL196" s="479"/>
      <c r="MHM196" s="479"/>
      <c r="MHN196" s="479"/>
      <c r="MHO196" s="479"/>
      <c r="MHP196" s="479"/>
      <c r="MHQ196" s="479"/>
      <c r="MHR196" s="479"/>
      <c r="MHS196" s="479"/>
      <c r="MHT196" s="479"/>
      <c r="MHU196" s="479"/>
      <c r="MHV196" s="479"/>
      <c r="MHW196" s="479"/>
      <c r="MHX196" s="479"/>
      <c r="MHY196" s="479"/>
      <c r="MHZ196" s="479"/>
      <c r="MIA196" s="479"/>
      <c r="MIB196" s="479"/>
      <c r="MIC196" s="479"/>
      <c r="MID196" s="479"/>
      <c r="MIE196" s="479"/>
      <c r="MIF196" s="479"/>
      <c r="MIG196" s="479"/>
      <c r="MIH196" s="479"/>
      <c r="MII196" s="479"/>
      <c r="MIJ196" s="479"/>
      <c r="MIK196" s="479"/>
      <c r="MIL196" s="479"/>
      <c r="MIM196" s="479"/>
      <c r="MIN196" s="479"/>
      <c r="MIO196" s="479"/>
      <c r="MIP196" s="479"/>
      <c r="MIQ196" s="479"/>
      <c r="MIR196" s="479"/>
      <c r="MIS196" s="479"/>
      <c r="MIT196" s="479"/>
      <c r="MIU196" s="479"/>
      <c r="MIV196" s="479"/>
      <c r="MIW196" s="479"/>
      <c r="MIX196" s="479"/>
      <c r="MIY196" s="479"/>
      <c r="MIZ196" s="479"/>
      <c r="MJA196" s="479"/>
      <c r="MJB196" s="479"/>
      <c r="MJC196" s="479"/>
      <c r="MJD196" s="479"/>
      <c r="MJE196" s="479"/>
      <c r="MJF196" s="479"/>
      <c r="MJG196" s="479"/>
      <c r="MJH196" s="479"/>
      <c r="MJI196" s="479"/>
      <c r="MJJ196" s="479"/>
      <c r="MJK196" s="479"/>
      <c r="MJL196" s="479"/>
      <c r="MJM196" s="479"/>
      <c r="MJN196" s="479"/>
      <c r="MJO196" s="479"/>
      <c r="MJP196" s="479"/>
      <c r="MJQ196" s="479"/>
      <c r="MJR196" s="479"/>
      <c r="MJS196" s="479"/>
      <c r="MJT196" s="479"/>
      <c r="MJU196" s="479"/>
      <c r="MJV196" s="479"/>
      <c r="MJW196" s="479"/>
      <c r="MJX196" s="479"/>
      <c r="MJY196" s="479"/>
      <c r="MJZ196" s="479"/>
      <c r="MKA196" s="479"/>
      <c r="MKB196" s="479"/>
      <c r="MKC196" s="479"/>
      <c r="MKD196" s="479"/>
      <c r="MKE196" s="479"/>
      <c r="MKF196" s="479"/>
      <c r="MKG196" s="479"/>
      <c r="MKH196" s="479"/>
      <c r="MKI196" s="479"/>
      <c r="MKJ196" s="479"/>
      <c r="MKK196" s="479"/>
      <c r="MKL196" s="479"/>
      <c r="MKM196" s="479"/>
      <c r="MKN196" s="479"/>
      <c r="MKO196" s="479"/>
      <c r="MKP196" s="479"/>
      <c r="MKQ196" s="479"/>
      <c r="MKR196" s="479"/>
      <c r="MKS196" s="479"/>
      <c r="MKT196" s="479"/>
      <c r="MKU196" s="479"/>
      <c r="MKV196" s="479"/>
      <c r="MKW196" s="479"/>
      <c r="MKX196" s="479"/>
      <c r="MKY196" s="479"/>
      <c r="MKZ196" s="479"/>
      <c r="MLA196" s="479"/>
      <c r="MLB196" s="479"/>
      <c r="MLC196" s="479"/>
      <c r="MLD196" s="479"/>
      <c r="MLE196" s="479"/>
      <c r="MLF196" s="479"/>
      <c r="MLG196" s="479"/>
      <c r="MLH196" s="479"/>
      <c r="MLI196" s="479"/>
      <c r="MLJ196" s="479"/>
      <c r="MLK196" s="479"/>
      <c r="MLL196" s="479"/>
      <c r="MLM196" s="479"/>
      <c r="MLN196" s="479"/>
      <c r="MLO196" s="479"/>
      <c r="MLP196" s="479"/>
      <c r="MLQ196" s="479"/>
      <c r="MLR196" s="479"/>
      <c r="MLS196" s="479"/>
      <c r="MLT196" s="479"/>
      <c r="MLU196" s="479"/>
      <c r="MLV196" s="479"/>
      <c r="MLW196" s="479"/>
      <c r="MLX196" s="479"/>
      <c r="MLY196" s="479"/>
      <c r="MLZ196" s="479"/>
      <c r="MMA196" s="479"/>
      <c r="MMB196" s="479"/>
      <c r="MMC196" s="479"/>
      <c r="MMD196" s="479"/>
      <c r="MME196" s="479"/>
      <c r="MMF196" s="479"/>
      <c r="MMG196" s="479"/>
      <c r="MMH196" s="479"/>
      <c r="MMI196" s="479"/>
      <c r="MMJ196" s="479"/>
      <c r="MMK196" s="479"/>
      <c r="MML196" s="479"/>
      <c r="MMM196" s="479"/>
      <c r="MMN196" s="479"/>
      <c r="MMO196" s="479"/>
      <c r="MMP196" s="479"/>
      <c r="MMQ196" s="479"/>
      <c r="MMR196" s="479"/>
      <c r="MMS196" s="479"/>
      <c r="MMT196" s="479"/>
      <c r="MMU196" s="479"/>
      <c r="MMV196" s="479"/>
      <c r="MMW196" s="479"/>
      <c r="MMX196" s="479"/>
      <c r="MMY196" s="479"/>
      <c r="MMZ196" s="479"/>
      <c r="MNA196" s="479"/>
      <c r="MNB196" s="479"/>
      <c r="MNC196" s="479"/>
      <c r="MND196" s="479"/>
      <c r="MNE196" s="479"/>
      <c r="MNF196" s="479"/>
      <c r="MNG196" s="479"/>
      <c r="MNH196" s="479"/>
      <c r="MNI196" s="479"/>
      <c r="MNJ196" s="479"/>
      <c r="MNK196" s="479"/>
      <c r="MNL196" s="479"/>
      <c r="MNM196" s="479"/>
      <c r="MNN196" s="479"/>
      <c r="MNO196" s="479"/>
      <c r="MNP196" s="479"/>
      <c r="MNQ196" s="479"/>
      <c r="MNR196" s="479"/>
      <c r="MNS196" s="479"/>
      <c r="MNT196" s="479"/>
      <c r="MNU196" s="479"/>
      <c r="MNV196" s="479"/>
      <c r="MNW196" s="479"/>
      <c r="MNX196" s="479"/>
      <c r="MNY196" s="479"/>
      <c r="MNZ196" s="479"/>
      <c r="MOA196" s="479"/>
      <c r="MOB196" s="479"/>
      <c r="MOC196" s="479"/>
      <c r="MOD196" s="479"/>
      <c r="MOE196" s="479"/>
      <c r="MOF196" s="479"/>
      <c r="MOG196" s="479"/>
      <c r="MOH196" s="479"/>
      <c r="MOI196" s="479"/>
      <c r="MOJ196" s="479"/>
      <c r="MOK196" s="479"/>
      <c r="MOL196" s="479"/>
      <c r="MOM196" s="479"/>
      <c r="MON196" s="479"/>
      <c r="MOO196" s="479"/>
      <c r="MOP196" s="479"/>
      <c r="MOQ196" s="479"/>
      <c r="MOR196" s="479"/>
      <c r="MOS196" s="479"/>
      <c r="MOT196" s="479"/>
      <c r="MOU196" s="479"/>
      <c r="MOV196" s="479"/>
      <c r="MOW196" s="479"/>
      <c r="MOX196" s="479"/>
      <c r="MOY196" s="479"/>
      <c r="MOZ196" s="479"/>
      <c r="MPA196" s="479"/>
      <c r="MPB196" s="479"/>
      <c r="MPC196" s="479"/>
      <c r="MPD196" s="479"/>
      <c r="MPE196" s="479"/>
      <c r="MPF196" s="479"/>
      <c r="MPG196" s="479"/>
      <c r="MPH196" s="479"/>
      <c r="MPI196" s="479"/>
      <c r="MPJ196" s="479"/>
      <c r="MPK196" s="479"/>
      <c r="MPL196" s="479"/>
      <c r="MPM196" s="479"/>
      <c r="MPN196" s="479"/>
      <c r="MPO196" s="479"/>
      <c r="MPP196" s="479"/>
      <c r="MPQ196" s="479"/>
      <c r="MPR196" s="479"/>
      <c r="MPS196" s="479"/>
      <c r="MPT196" s="479"/>
      <c r="MPU196" s="479"/>
      <c r="MPV196" s="479"/>
      <c r="MPW196" s="479"/>
      <c r="MPX196" s="479"/>
      <c r="MPY196" s="479"/>
      <c r="MPZ196" s="479"/>
      <c r="MQA196" s="479"/>
      <c r="MQB196" s="479"/>
      <c r="MQC196" s="479"/>
      <c r="MQD196" s="479"/>
      <c r="MQE196" s="479"/>
      <c r="MQF196" s="479"/>
      <c r="MQG196" s="479"/>
      <c r="MQH196" s="479"/>
      <c r="MQI196" s="479"/>
      <c r="MQJ196" s="479"/>
      <c r="MQK196" s="479"/>
      <c r="MQL196" s="479"/>
      <c r="MQM196" s="479"/>
      <c r="MQN196" s="479"/>
      <c r="MQO196" s="479"/>
      <c r="MQP196" s="479"/>
      <c r="MQQ196" s="479"/>
      <c r="MQR196" s="479"/>
      <c r="MQS196" s="479"/>
      <c r="MQT196" s="479"/>
      <c r="MQU196" s="479"/>
      <c r="MQV196" s="479"/>
      <c r="MQW196" s="479"/>
      <c r="MQX196" s="479"/>
      <c r="MQY196" s="479"/>
      <c r="MQZ196" s="479"/>
      <c r="MRA196" s="479"/>
      <c r="MRB196" s="479"/>
      <c r="MRC196" s="479"/>
      <c r="MRD196" s="479"/>
      <c r="MRE196" s="479"/>
      <c r="MRF196" s="479"/>
      <c r="MRG196" s="479"/>
      <c r="MRH196" s="479"/>
      <c r="MRI196" s="479"/>
      <c r="MRJ196" s="479"/>
      <c r="MRK196" s="479"/>
      <c r="MRL196" s="479"/>
      <c r="MRM196" s="479"/>
      <c r="MRN196" s="479"/>
      <c r="MRO196" s="479"/>
      <c r="MRP196" s="479"/>
      <c r="MRQ196" s="479"/>
      <c r="MRR196" s="479"/>
      <c r="MRS196" s="479"/>
      <c r="MRT196" s="479"/>
      <c r="MRU196" s="479"/>
      <c r="MRV196" s="479"/>
      <c r="MRW196" s="479"/>
      <c r="MRX196" s="479"/>
      <c r="MRY196" s="479"/>
      <c r="MRZ196" s="479"/>
      <c r="MSA196" s="479"/>
      <c r="MSB196" s="479"/>
      <c r="MSC196" s="479"/>
      <c r="MSD196" s="479"/>
      <c r="MSE196" s="479"/>
      <c r="MSF196" s="479"/>
      <c r="MSG196" s="479"/>
      <c r="MSH196" s="479"/>
      <c r="MSI196" s="479"/>
      <c r="MSJ196" s="479"/>
      <c r="MSK196" s="479"/>
      <c r="MSL196" s="479"/>
      <c r="MSM196" s="479"/>
      <c r="MSN196" s="479"/>
      <c r="MSO196" s="479"/>
      <c r="MSP196" s="479"/>
      <c r="MSQ196" s="479"/>
      <c r="MSR196" s="479"/>
      <c r="MSS196" s="479"/>
      <c r="MST196" s="479"/>
      <c r="MSU196" s="479"/>
      <c r="MSV196" s="479"/>
      <c r="MSW196" s="479"/>
      <c r="MSX196" s="479"/>
      <c r="MSY196" s="479"/>
      <c r="MSZ196" s="479"/>
      <c r="MTA196" s="479"/>
      <c r="MTB196" s="479"/>
      <c r="MTC196" s="479"/>
      <c r="MTD196" s="479"/>
      <c r="MTE196" s="479"/>
      <c r="MTF196" s="479"/>
      <c r="MTG196" s="479"/>
      <c r="MTH196" s="479"/>
      <c r="MTI196" s="479"/>
      <c r="MTJ196" s="479"/>
      <c r="MTK196" s="479"/>
      <c r="MTL196" s="479"/>
      <c r="MTM196" s="479"/>
      <c r="MTN196" s="479"/>
      <c r="MTO196" s="479"/>
      <c r="MTP196" s="479"/>
      <c r="MTQ196" s="479"/>
      <c r="MTR196" s="479"/>
      <c r="MTS196" s="479"/>
      <c r="MTT196" s="479"/>
      <c r="MTU196" s="479"/>
      <c r="MTV196" s="479"/>
      <c r="MTW196" s="479"/>
      <c r="MTX196" s="479"/>
      <c r="MTY196" s="479"/>
      <c r="MTZ196" s="479"/>
      <c r="MUA196" s="479"/>
      <c r="MUB196" s="479"/>
      <c r="MUC196" s="479"/>
      <c r="MUD196" s="479"/>
      <c r="MUE196" s="479"/>
      <c r="MUF196" s="479"/>
      <c r="MUG196" s="479"/>
      <c r="MUH196" s="479"/>
      <c r="MUI196" s="479"/>
      <c r="MUJ196" s="479"/>
      <c r="MUK196" s="479"/>
      <c r="MUL196" s="479"/>
      <c r="MUM196" s="479"/>
      <c r="MUN196" s="479"/>
      <c r="MUO196" s="479"/>
      <c r="MUP196" s="479"/>
      <c r="MUQ196" s="479"/>
      <c r="MUR196" s="479"/>
      <c r="MUS196" s="479"/>
      <c r="MUT196" s="479"/>
      <c r="MUU196" s="479"/>
      <c r="MUV196" s="479"/>
      <c r="MUW196" s="479"/>
      <c r="MUX196" s="479"/>
      <c r="MUY196" s="479"/>
      <c r="MUZ196" s="479"/>
      <c r="MVA196" s="479"/>
      <c r="MVB196" s="479"/>
      <c r="MVC196" s="479"/>
      <c r="MVD196" s="479"/>
      <c r="MVE196" s="479"/>
      <c r="MVF196" s="479"/>
      <c r="MVG196" s="479"/>
      <c r="MVH196" s="479"/>
      <c r="MVI196" s="479"/>
      <c r="MVJ196" s="479"/>
      <c r="MVK196" s="479"/>
      <c r="MVL196" s="479"/>
      <c r="MVM196" s="479"/>
      <c r="MVN196" s="479"/>
      <c r="MVO196" s="479"/>
      <c r="MVP196" s="479"/>
      <c r="MVQ196" s="479"/>
      <c r="MVR196" s="479"/>
      <c r="MVS196" s="479"/>
      <c r="MVT196" s="479"/>
      <c r="MVU196" s="479"/>
      <c r="MVV196" s="479"/>
      <c r="MVW196" s="479"/>
      <c r="MVX196" s="479"/>
      <c r="MVY196" s="479"/>
      <c r="MVZ196" s="479"/>
      <c r="MWA196" s="479"/>
      <c r="MWB196" s="479"/>
      <c r="MWC196" s="479"/>
      <c r="MWD196" s="479"/>
      <c r="MWE196" s="479"/>
      <c r="MWF196" s="479"/>
      <c r="MWG196" s="479"/>
      <c r="MWH196" s="479"/>
      <c r="MWI196" s="479"/>
      <c r="MWJ196" s="479"/>
      <c r="MWK196" s="479"/>
      <c r="MWL196" s="479"/>
      <c r="MWM196" s="479"/>
      <c r="MWN196" s="479"/>
      <c r="MWO196" s="479"/>
      <c r="MWP196" s="479"/>
      <c r="MWQ196" s="479"/>
      <c r="MWR196" s="479"/>
      <c r="MWS196" s="479"/>
      <c r="MWT196" s="479"/>
      <c r="MWU196" s="479"/>
      <c r="MWV196" s="479"/>
      <c r="MWW196" s="479"/>
      <c r="MWX196" s="479"/>
      <c r="MWY196" s="479"/>
      <c r="MWZ196" s="479"/>
      <c r="MXA196" s="479"/>
      <c r="MXB196" s="479"/>
      <c r="MXC196" s="479"/>
      <c r="MXD196" s="479"/>
      <c r="MXE196" s="479"/>
      <c r="MXF196" s="479"/>
      <c r="MXG196" s="479"/>
      <c r="MXH196" s="479"/>
      <c r="MXI196" s="479"/>
      <c r="MXJ196" s="479"/>
      <c r="MXK196" s="479"/>
      <c r="MXL196" s="479"/>
      <c r="MXM196" s="479"/>
      <c r="MXN196" s="479"/>
      <c r="MXO196" s="479"/>
      <c r="MXP196" s="479"/>
      <c r="MXQ196" s="479"/>
      <c r="MXR196" s="479"/>
      <c r="MXS196" s="479"/>
      <c r="MXT196" s="479"/>
      <c r="MXU196" s="479"/>
      <c r="MXV196" s="479"/>
      <c r="MXW196" s="479"/>
      <c r="MXX196" s="479"/>
      <c r="MXY196" s="479"/>
      <c r="MXZ196" s="479"/>
      <c r="MYA196" s="479"/>
      <c r="MYB196" s="479"/>
      <c r="MYC196" s="479"/>
      <c r="MYD196" s="479"/>
      <c r="MYE196" s="479"/>
      <c r="MYF196" s="479"/>
      <c r="MYG196" s="479"/>
      <c r="MYH196" s="479"/>
      <c r="MYI196" s="479"/>
      <c r="MYJ196" s="479"/>
      <c r="MYK196" s="479"/>
      <c r="MYL196" s="479"/>
      <c r="MYM196" s="479"/>
      <c r="MYN196" s="479"/>
      <c r="MYO196" s="479"/>
      <c r="MYP196" s="479"/>
      <c r="MYQ196" s="479"/>
      <c r="MYR196" s="479"/>
      <c r="MYS196" s="479"/>
      <c r="MYT196" s="479"/>
      <c r="MYU196" s="479"/>
      <c r="MYV196" s="479"/>
      <c r="MYW196" s="479"/>
      <c r="MYX196" s="479"/>
      <c r="MYY196" s="479"/>
      <c r="MYZ196" s="479"/>
      <c r="MZA196" s="479"/>
      <c r="MZB196" s="479"/>
      <c r="MZC196" s="479"/>
      <c r="MZD196" s="479"/>
      <c r="MZE196" s="479"/>
      <c r="MZF196" s="479"/>
      <c r="MZG196" s="479"/>
      <c r="MZH196" s="479"/>
      <c r="MZI196" s="479"/>
      <c r="MZJ196" s="479"/>
      <c r="MZK196" s="479"/>
      <c r="MZL196" s="479"/>
      <c r="MZM196" s="479"/>
      <c r="MZN196" s="479"/>
      <c r="MZO196" s="479"/>
      <c r="MZP196" s="479"/>
      <c r="MZQ196" s="479"/>
      <c r="MZR196" s="479"/>
      <c r="MZS196" s="479"/>
      <c r="MZT196" s="479"/>
      <c r="MZU196" s="479"/>
      <c r="MZV196" s="479"/>
      <c r="MZW196" s="479"/>
      <c r="MZX196" s="479"/>
      <c r="MZY196" s="479"/>
      <c r="MZZ196" s="479"/>
      <c r="NAA196" s="479"/>
      <c r="NAB196" s="479"/>
      <c r="NAC196" s="479"/>
      <c r="NAD196" s="479"/>
      <c r="NAE196" s="479"/>
      <c r="NAF196" s="479"/>
      <c r="NAG196" s="479"/>
      <c r="NAH196" s="479"/>
      <c r="NAI196" s="479"/>
      <c r="NAJ196" s="479"/>
      <c r="NAK196" s="479"/>
      <c r="NAL196" s="479"/>
      <c r="NAM196" s="479"/>
      <c r="NAN196" s="479"/>
      <c r="NAO196" s="479"/>
      <c r="NAP196" s="479"/>
      <c r="NAQ196" s="479"/>
      <c r="NAR196" s="479"/>
      <c r="NAS196" s="479"/>
      <c r="NAT196" s="479"/>
      <c r="NAU196" s="479"/>
      <c r="NAV196" s="479"/>
      <c r="NAW196" s="479"/>
      <c r="NAX196" s="479"/>
      <c r="NAY196" s="479"/>
      <c r="NAZ196" s="479"/>
      <c r="NBA196" s="479"/>
      <c r="NBB196" s="479"/>
      <c r="NBC196" s="479"/>
      <c r="NBD196" s="479"/>
      <c r="NBE196" s="479"/>
      <c r="NBF196" s="479"/>
      <c r="NBG196" s="479"/>
      <c r="NBH196" s="479"/>
      <c r="NBI196" s="479"/>
      <c r="NBJ196" s="479"/>
      <c r="NBK196" s="479"/>
      <c r="NBL196" s="479"/>
      <c r="NBM196" s="479"/>
      <c r="NBN196" s="479"/>
      <c r="NBO196" s="479"/>
      <c r="NBP196" s="479"/>
      <c r="NBQ196" s="479"/>
      <c r="NBR196" s="479"/>
      <c r="NBS196" s="479"/>
      <c r="NBT196" s="479"/>
      <c r="NBU196" s="479"/>
      <c r="NBV196" s="479"/>
      <c r="NBW196" s="479"/>
      <c r="NBX196" s="479"/>
      <c r="NBY196" s="479"/>
      <c r="NBZ196" s="479"/>
      <c r="NCA196" s="479"/>
      <c r="NCB196" s="479"/>
      <c r="NCC196" s="479"/>
      <c r="NCD196" s="479"/>
      <c r="NCE196" s="479"/>
      <c r="NCF196" s="479"/>
      <c r="NCG196" s="479"/>
      <c r="NCH196" s="479"/>
      <c r="NCI196" s="479"/>
      <c r="NCJ196" s="479"/>
      <c r="NCK196" s="479"/>
      <c r="NCL196" s="479"/>
      <c r="NCM196" s="479"/>
      <c r="NCN196" s="479"/>
      <c r="NCO196" s="479"/>
      <c r="NCP196" s="479"/>
      <c r="NCQ196" s="479"/>
      <c r="NCR196" s="479"/>
      <c r="NCS196" s="479"/>
      <c r="NCT196" s="479"/>
      <c r="NCU196" s="479"/>
      <c r="NCV196" s="479"/>
      <c r="NCW196" s="479"/>
      <c r="NCX196" s="479"/>
      <c r="NCY196" s="479"/>
      <c r="NCZ196" s="479"/>
      <c r="NDA196" s="479"/>
      <c r="NDB196" s="479"/>
      <c r="NDC196" s="479"/>
      <c r="NDD196" s="479"/>
      <c r="NDE196" s="479"/>
      <c r="NDF196" s="479"/>
      <c r="NDG196" s="479"/>
      <c r="NDH196" s="479"/>
      <c r="NDI196" s="479"/>
      <c r="NDJ196" s="479"/>
      <c r="NDK196" s="479"/>
      <c r="NDL196" s="479"/>
      <c r="NDM196" s="479"/>
      <c r="NDN196" s="479"/>
      <c r="NDO196" s="479"/>
      <c r="NDP196" s="479"/>
      <c r="NDQ196" s="479"/>
      <c r="NDR196" s="479"/>
      <c r="NDS196" s="479"/>
      <c r="NDT196" s="479"/>
      <c r="NDU196" s="479"/>
      <c r="NDV196" s="479"/>
      <c r="NDW196" s="479"/>
      <c r="NDX196" s="479"/>
      <c r="NDY196" s="479"/>
      <c r="NDZ196" s="479"/>
      <c r="NEA196" s="479"/>
      <c r="NEB196" s="479"/>
      <c r="NEC196" s="479"/>
      <c r="NED196" s="479"/>
      <c r="NEE196" s="479"/>
      <c r="NEF196" s="479"/>
      <c r="NEG196" s="479"/>
      <c r="NEH196" s="479"/>
      <c r="NEI196" s="479"/>
      <c r="NEJ196" s="479"/>
      <c r="NEK196" s="479"/>
      <c r="NEL196" s="479"/>
      <c r="NEM196" s="479"/>
      <c r="NEN196" s="479"/>
      <c r="NEO196" s="479"/>
      <c r="NEP196" s="479"/>
      <c r="NEQ196" s="479"/>
      <c r="NER196" s="479"/>
      <c r="NES196" s="479"/>
      <c r="NET196" s="479"/>
      <c r="NEU196" s="479"/>
      <c r="NEV196" s="479"/>
      <c r="NEW196" s="479"/>
      <c r="NEX196" s="479"/>
      <c r="NEY196" s="479"/>
      <c r="NEZ196" s="479"/>
      <c r="NFA196" s="479"/>
      <c r="NFB196" s="479"/>
      <c r="NFC196" s="479"/>
      <c r="NFD196" s="479"/>
      <c r="NFE196" s="479"/>
      <c r="NFF196" s="479"/>
      <c r="NFG196" s="479"/>
      <c r="NFH196" s="479"/>
      <c r="NFI196" s="479"/>
      <c r="NFJ196" s="479"/>
      <c r="NFK196" s="479"/>
      <c r="NFL196" s="479"/>
      <c r="NFM196" s="479"/>
      <c r="NFN196" s="479"/>
      <c r="NFO196" s="479"/>
      <c r="NFP196" s="479"/>
      <c r="NFQ196" s="479"/>
      <c r="NFR196" s="479"/>
      <c r="NFS196" s="479"/>
      <c r="NFT196" s="479"/>
      <c r="NFU196" s="479"/>
      <c r="NFV196" s="479"/>
      <c r="NFW196" s="479"/>
      <c r="NFX196" s="479"/>
      <c r="NFY196" s="479"/>
      <c r="NFZ196" s="479"/>
      <c r="NGA196" s="479"/>
      <c r="NGB196" s="479"/>
      <c r="NGC196" s="479"/>
      <c r="NGD196" s="479"/>
      <c r="NGE196" s="479"/>
      <c r="NGF196" s="479"/>
      <c r="NGG196" s="479"/>
      <c r="NGH196" s="479"/>
      <c r="NGI196" s="479"/>
      <c r="NGJ196" s="479"/>
      <c r="NGK196" s="479"/>
      <c r="NGL196" s="479"/>
      <c r="NGM196" s="479"/>
      <c r="NGN196" s="479"/>
      <c r="NGO196" s="479"/>
      <c r="NGP196" s="479"/>
      <c r="NGQ196" s="479"/>
      <c r="NGR196" s="479"/>
      <c r="NGS196" s="479"/>
      <c r="NGT196" s="479"/>
      <c r="NGU196" s="479"/>
      <c r="NGV196" s="479"/>
      <c r="NGW196" s="479"/>
      <c r="NGX196" s="479"/>
      <c r="NGY196" s="479"/>
      <c r="NGZ196" s="479"/>
      <c r="NHA196" s="479"/>
      <c r="NHB196" s="479"/>
      <c r="NHC196" s="479"/>
      <c r="NHD196" s="479"/>
      <c r="NHE196" s="479"/>
      <c r="NHF196" s="479"/>
      <c r="NHG196" s="479"/>
      <c r="NHH196" s="479"/>
      <c r="NHI196" s="479"/>
      <c r="NHJ196" s="479"/>
      <c r="NHK196" s="479"/>
      <c r="NHL196" s="479"/>
      <c r="NHM196" s="479"/>
      <c r="NHN196" s="479"/>
      <c r="NHO196" s="479"/>
      <c r="NHP196" s="479"/>
      <c r="NHQ196" s="479"/>
      <c r="NHR196" s="479"/>
      <c r="NHS196" s="479"/>
      <c r="NHT196" s="479"/>
      <c r="NHU196" s="479"/>
      <c r="NHV196" s="479"/>
      <c r="NHW196" s="479"/>
      <c r="NHX196" s="479"/>
      <c r="NHY196" s="479"/>
      <c r="NHZ196" s="479"/>
      <c r="NIA196" s="479"/>
      <c r="NIB196" s="479"/>
      <c r="NIC196" s="479"/>
      <c r="NID196" s="479"/>
      <c r="NIE196" s="479"/>
      <c r="NIF196" s="479"/>
      <c r="NIG196" s="479"/>
      <c r="NIH196" s="479"/>
      <c r="NII196" s="479"/>
      <c r="NIJ196" s="479"/>
      <c r="NIK196" s="479"/>
      <c r="NIL196" s="479"/>
      <c r="NIM196" s="479"/>
      <c r="NIN196" s="479"/>
      <c r="NIO196" s="479"/>
      <c r="NIP196" s="479"/>
      <c r="NIQ196" s="479"/>
      <c r="NIR196" s="479"/>
      <c r="NIS196" s="479"/>
      <c r="NIT196" s="479"/>
      <c r="NIU196" s="479"/>
      <c r="NIV196" s="479"/>
      <c r="NIW196" s="479"/>
      <c r="NIX196" s="479"/>
      <c r="NIY196" s="479"/>
      <c r="NIZ196" s="479"/>
      <c r="NJA196" s="479"/>
      <c r="NJB196" s="479"/>
      <c r="NJC196" s="479"/>
      <c r="NJD196" s="479"/>
      <c r="NJE196" s="479"/>
      <c r="NJF196" s="479"/>
      <c r="NJG196" s="479"/>
      <c r="NJH196" s="479"/>
      <c r="NJI196" s="479"/>
      <c r="NJJ196" s="479"/>
      <c r="NJK196" s="479"/>
      <c r="NJL196" s="479"/>
      <c r="NJM196" s="479"/>
      <c r="NJN196" s="479"/>
      <c r="NJO196" s="479"/>
      <c r="NJP196" s="479"/>
      <c r="NJQ196" s="479"/>
      <c r="NJR196" s="479"/>
      <c r="NJS196" s="479"/>
      <c r="NJT196" s="479"/>
      <c r="NJU196" s="479"/>
      <c r="NJV196" s="479"/>
      <c r="NJW196" s="479"/>
      <c r="NJX196" s="479"/>
      <c r="NJY196" s="479"/>
      <c r="NJZ196" s="479"/>
      <c r="NKA196" s="479"/>
      <c r="NKB196" s="479"/>
      <c r="NKC196" s="479"/>
      <c r="NKD196" s="479"/>
      <c r="NKE196" s="479"/>
      <c r="NKF196" s="479"/>
      <c r="NKG196" s="479"/>
      <c r="NKH196" s="479"/>
      <c r="NKI196" s="479"/>
      <c r="NKJ196" s="479"/>
      <c r="NKK196" s="479"/>
      <c r="NKL196" s="479"/>
      <c r="NKM196" s="479"/>
      <c r="NKN196" s="479"/>
      <c r="NKO196" s="479"/>
      <c r="NKP196" s="479"/>
      <c r="NKQ196" s="479"/>
      <c r="NKR196" s="479"/>
      <c r="NKS196" s="479"/>
      <c r="NKT196" s="479"/>
      <c r="NKU196" s="479"/>
      <c r="NKV196" s="479"/>
      <c r="NKW196" s="479"/>
      <c r="NKX196" s="479"/>
      <c r="NKY196" s="479"/>
      <c r="NKZ196" s="479"/>
      <c r="NLA196" s="479"/>
      <c r="NLB196" s="479"/>
      <c r="NLC196" s="479"/>
      <c r="NLD196" s="479"/>
      <c r="NLE196" s="479"/>
      <c r="NLF196" s="479"/>
      <c r="NLG196" s="479"/>
      <c r="NLH196" s="479"/>
      <c r="NLI196" s="479"/>
      <c r="NLJ196" s="479"/>
      <c r="NLK196" s="479"/>
      <c r="NLL196" s="479"/>
      <c r="NLM196" s="479"/>
      <c r="NLN196" s="479"/>
      <c r="NLO196" s="479"/>
      <c r="NLP196" s="479"/>
      <c r="NLQ196" s="479"/>
      <c r="NLR196" s="479"/>
      <c r="NLS196" s="479"/>
      <c r="NLT196" s="479"/>
      <c r="NLU196" s="479"/>
      <c r="NLV196" s="479"/>
      <c r="NLW196" s="479"/>
      <c r="NLX196" s="479"/>
      <c r="NLY196" s="479"/>
      <c r="NLZ196" s="479"/>
      <c r="NMA196" s="479"/>
      <c r="NMB196" s="479"/>
      <c r="NMC196" s="479"/>
      <c r="NMD196" s="479"/>
      <c r="NME196" s="479"/>
      <c r="NMF196" s="479"/>
      <c r="NMG196" s="479"/>
      <c r="NMH196" s="479"/>
      <c r="NMI196" s="479"/>
      <c r="NMJ196" s="479"/>
      <c r="NMK196" s="479"/>
      <c r="NML196" s="479"/>
      <c r="NMM196" s="479"/>
      <c r="NMN196" s="479"/>
      <c r="NMO196" s="479"/>
      <c r="NMP196" s="479"/>
      <c r="NMQ196" s="479"/>
      <c r="NMR196" s="479"/>
      <c r="NMS196" s="479"/>
      <c r="NMT196" s="479"/>
      <c r="NMU196" s="479"/>
      <c r="NMV196" s="479"/>
      <c r="NMW196" s="479"/>
      <c r="NMX196" s="479"/>
      <c r="NMY196" s="479"/>
      <c r="NMZ196" s="479"/>
      <c r="NNA196" s="479"/>
      <c r="NNB196" s="479"/>
      <c r="NNC196" s="479"/>
      <c r="NND196" s="479"/>
      <c r="NNE196" s="479"/>
      <c r="NNF196" s="479"/>
      <c r="NNG196" s="479"/>
      <c r="NNH196" s="479"/>
      <c r="NNI196" s="479"/>
      <c r="NNJ196" s="479"/>
      <c r="NNK196" s="479"/>
      <c r="NNL196" s="479"/>
      <c r="NNM196" s="479"/>
      <c r="NNN196" s="479"/>
      <c r="NNO196" s="479"/>
      <c r="NNP196" s="479"/>
      <c r="NNQ196" s="479"/>
      <c r="NNR196" s="479"/>
      <c r="NNS196" s="479"/>
      <c r="NNT196" s="479"/>
      <c r="NNU196" s="479"/>
      <c r="NNV196" s="479"/>
      <c r="NNW196" s="479"/>
      <c r="NNX196" s="479"/>
      <c r="NNY196" s="479"/>
      <c r="NNZ196" s="479"/>
      <c r="NOA196" s="479"/>
      <c r="NOB196" s="479"/>
      <c r="NOC196" s="479"/>
      <c r="NOD196" s="479"/>
      <c r="NOE196" s="479"/>
      <c r="NOF196" s="479"/>
      <c r="NOG196" s="479"/>
      <c r="NOH196" s="479"/>
      <c r="NOI196" s="479"/>
      <c r="NOJ196" s="479"/>
      <c r="NOK196" s="479"/>
      <c r="NOL196" s="479"/>
      <c r="NOM196" s="479"/>
      <c r="NON196" s="479"/>
      <c r="NOO196" s="479"/>
      <c r="NOP196" s="479"/>
      <c r="NOQ196" s="479"/>
      <c r="NOR196" s="479"/>
      <c r="NOS196" s="479"/>
      <c r="NOT196" s="479"/>
      <c r="NOU196" s="479"/>
      <c r="NOV196" s="479"/>
      <c r="NOW196" s="479"/>
      <c r="NOX196" s="479"/>
      <c r="NOY196" s="479"/>
      <c r="NOZ196" s="479"/>
      <c r="NPA196" s="479"/>
      <c r="NPB196" s="479"/>
      <c r="NPC196" s="479"/>
      <c r="NPD196" s="479"/>
      <c r="NPE196" s="479"/>
      <c r="NPF196" s="479"/>
      <c r="NPG196" s="479"/>
      <c r="NPH196" s="479"/>
      <c r="NPI196" s="479"/>
      <c r="NPJ196" s="479"/>
      <c r="NPK196" s="479"/>
      <c r="NPL196" s="479"/>
      <c r="NPM196" s="479"/>
      <c r="NPN196" s="479"/>
      <c r="NPO196" s="479"/>
      <c r="NPP196" s="479"/>
      <c r="NPQ196" s="479"/>
      <c r="NPR196" s="479"/>
      <c r="NPS196" s="479"/>
      <c r="NPT196" s="479"/>
      <c r="NPU196" s="479"/>
      <c r="NPV196" s="479"/>
      <c r="NPW196" s="479"/>
      <c r="NPX196" s="479"/>
      <c r="NPY196" s="479"/>
      <c r="NPZ196" s="479"/>
      <c r="NQA196" s="479"/>
      <c r="NQB196" s="479"/>
      <c r="NQC196" s="479"/>
      <c r="NQD196" s="479"/>
      <c r="NQE196" s="479"/>
      <c r="NQF196" s="479"/>
      <c r="NQG196" s="479"/>
      <c r="NQH196" s="479"/>
      <c r="NQI196" s="479"/>
      <c r="NQJ196" s="479"/>
      <c r="NQK196" s="479"/>
      <c r="NQL196" s="479"/>
      <c r="NQM196" s="479"/>
      <c r="NQN196" s="479"/>
      <c r="NQO196" s="479"/>
      <c r="NQP196" s="479"/>
      <c r="NQQ196" s="479"/>
      <c r="NQR196" s="479"/>
      <c r="NQS196" s="479"/>
      <c r="NQT196" s="479"/>
      <c r="NQU196" s="479"/>
      <c r="NQV196" s="479"/>
      <c r="NQW196" s="479"/>
      <c r="NQX196" s="479"/>
      <c r="NQY196" s="479"/>
      <c r="NQZ196" s="479"/>
      <c r="NRA196" s="479"/>
      <c r="NRB196" s="479"/>
      <c r="NRC196" s="479"/>
      <c r="NRD196" s="479"/>
      <c r="NRE196" s="479"/>
      <c r="NRF196" s="479"/>
      <c r="NRG196" s="479"/>
      <c r="NRH196" s="479"/>
      <c r="NRI196" s="479"/>
      <c r="NRJ196" s="479"/>
      <c r="NRK196" s="479"/>
      <c r="NRL196" s="479"/>
      <c r="NRM196" s="479"/>
      <c r="NRN196" s="479"/>
      <c r="NRO196" s="479"/>
      <c r="NRP196" s="479"/>
      <c r="NRQ196" s="479"/>
      <c r="NRR196" s="479"/>
      <c r="NRS196" s="479"/>
      <c r="NRT196" s="479"/>
      <c r="NRU196" s="479"/>
      <c r="NRV196" s="479"/>
      <c r="NRW196" s="479"/>
      <c r="NRX196" s="479"/>
      <c r="NRY196" s="479"/>
      <c r="NRZ196" s="479"/>
      <c r="NSA196" s="479"/>
      <c r="NSB196" s="479"/>
      <c r="NSC196" s="479"/>
      <c r="NSD196" s="479"/>
      <c r="NSE196" s="479"/>
      <c r="NSF196" s="479"/>
      <c r="NSG196" s="479"/>
      <c r="NSH196" s="479"/>
      <c r="NSI196" s="479"/>
      <c r="NSJ196" s="479"/>
      <c r="NSK196" s="479"/>
      <c r="NSL196" s="479"/>
      <c r="NSM196" s="479"/>
      <c r="NSN196" s="479"/>
      <c r="NSO196" s="479"/>
      <c r="NSP196" s="479"/>
      <c r="NSQ196" s="479"/>
      <c r="NSR196" s="479"/>
      <c r="NSS196" s="479"/>
      <c r="NST196" s="479"/>
      <c r="NSU196" s="479"/>
      <c r="NSV196" s="479"/>
      <c r="NSW196" s="479"/>
      <c r="NSX196" s="479"/>
      <c r="NSY196" s="479"/>
      <c r="NSZ196" s="479"/>
      <c r="NTA196" s="479"/>
      <c r="NTB196" s="479"/>
      <c r="NTC196" s="479"/>
      <c r="NTD196" s="479"/>
      <c r="NTE196" s="479"/>
      <c r="NTF196" s="479"/>
      <c r="NTG196" s="479"/>
      <c r="NTH196" s="479"/>
      <c r="NTI196" s="479"/>
      <c r="NTJ196" s="479"/>
      <c r="NTK196" s="479"/>
      <c r="NTL196" s="479"/>
      <c r="NTM196" s="479"/>
      <c r="NTN196" s="479"/>
      <c r="NTO196" s="479"/>
      <c r="NTP196" s="479"/>
      <c r="NTQ196" s="479"/>
      <c r="NTR196" s="479"/>
      <c r="NTS196" s="479"/>
      <c r="NTT196" s="479"/>
      <c r="NTU196" s="479"/>
      <c r="NTV196" s="479"/>
      <c r="NTW196" s="479"/>
      <c r="NTX196" s="479"/>
      <c r="NTY196" s="479"/>
      <c r="NTZ196" s="479"/>
      <c r="NUA196" s="479"/>
      <c r="NUB196" s="479"/>
      <c r="NUC196" s="479"/>
      <c r="NUD196" s="479"/>
      <c r="NUE196" s="479"/>
      <c r="NUF196" s="479"/>
      <c r="NUG196" s="479"/>
      <c r="NUH196" s="479"/>
      <c r="NUI196" s="479"/>
      <c r="NUJ196" s="479"/>
      <c r="NUK196" s="479"/>
      <c r="NUL196" s="479"/>
      <c r="NUM196" s="479"/>
      <c r="NUN196" s="479"/>
      <c r="NUO196" s="479"/>
      <c r="NUP196" s="479"/>
      <c r="NUQ196" s="479"/>
      <c r="NUR196" s="479"/>
      <c r="NUS196" s="479"/>
      <c r="NUT196" s="479"/>
      <c r="NUU196" s="479"/>
      <c r="NUV196" s="479"/>
      <c r="NUW196" s="479"/>
      <c r="NUX196" s="479"/>
      <c r="NUY196" s="479"/>
      <c r="NUZ196" s="479"/>
      <c r="NVA196" s="479"/>
      <c r="NVB196" s="479"/>
      <c r="NVC196" s="479"/>
      <c r="NVD196" s="479"/>
      <c r="NVE196" s="479"/>
      <c r="NVF196" s="479"/>
      <c r="NVG196" s="479"/>
      <c r="NVH196" s="479"/>
      <c r="NVI196" s="479"/>
      <c r="NVJ196" s="479"/>
      <c r="NVK196" s="479"/>
      <c r="NVL196" s="479"/>
      <c r="NVM196" s="479"/>
      <c r="NVN196" s="479"/>
      <c r="NVO196" s="479"/>
      <c r="NVP196" s="479"/>
      <c r="NVQ196" s="479"/>
      <c r="NVR196" s="479"/>
      <c r="NVS196" s="479"/>
      <c r="NVT196" s="479"/>
      <c r="NVU196" s="479"/>
      <c r="NVV196" s="479"/>
      <c r="NVW196" s="479"/>
      <c r="NVX196" s="479"/>
      <c r="NVY196" s="479"/>
      <c r="NVZ196" s="479"/>
      <c r="NWA196" s="479"/>
      <c r="NWB196" s="479"/>
      <c r="NWC196" s="479"/>
      <c r="NWD196" s="479"/>
      <c r="NWE196" s="479"/>
      <c r="NWF196" s="479"/>
      <c r="NWG196" s="479"/>
      <c r="NWH196" s="479"/>
      <c r="NWI196" s="479"/>
      <c r="NWJ196" s="479"/>
      <c r="NWK196" s="479"/>
      <c r="NWL196" s="479"/>
      <c r="NWM196" s="479"/>
      <c r="NWN196" s="479"/>
      <c r="NWO196" s="479"/>
      <c r="NWP196" s="479"/>
      <c r="NWQ196" s="479"/>
      <c r="NWR196" s="479"/>
      <c r="NWS196" s="479"/>
      <c r="NWT196" s="479"/>
      <c r="NWU196" s="479"/>
      <c r="NWV196" s="479"/>
      <c r="NWW196" s="479"/>
      <c r="NWX196" s="479"/>
      <c r="NWY196" s="479"/>
      <c r="NWZ196" s="479"/>
      <c r="NXA196" s="479"/>
      <c r="NXB196" s="479"/>
      <c r="NXC196" s="479"/>
      <c r="NXD196" s="479"/>
      <c r="NXE196" s="479"/>
      <c r="NXF196" s="479"/>
      <c r="NXG196" s="479"/>
      <c r="NXH196" s="479"/>
      <c r="NXI196" s="479"/>
      <c r="NXJ196" s="479"/>
      <c r="NXK196" s="479"/>
      <c r="NXL196" s="479"/>
      <c r="NXM196" s="479"/>
      <c r="NXN196" s="479"/>
      <c r="NXO196" s="479"/>
      <c r="NXP196" s="479"/>
      <c r="NXQ196" s="479"/>
      <c r="NXR196" s="479"/>
      <c r="NXS196" s="479"/>
      <c r="NXT196" s="479"/>
      <c r="NXU196" s="479"/>
      <c r="NXV196" s="479"/>
      <c r="NXW196" s="479"/>
      <c r="NXX196" s="479"/>
      <c r="NXY196" s="479"/>
      <c r="NXZ196" s="479"/>
      <c r="NYA196" s="479"/>
      <c r="NYB196" s="479"/>
      <c r="NYC196" s="479"/>
      <c r="NYD196" s="479"/>
      <c r="NYE196" s="479"/>
      <c r="NYF196" s="479"/>
      <c r="NYG196" s="479"/>
      <c r="NYH196" s="479"/>
      <c r="NYI196" s="479"/>
      <c r="NYJ196" s="479"/>
      <c r="NYK196" s="479"/>
      <c r="NYL196" s="479"/>
      <c r="NYM196" s="479"/>
      <c r="NYN196" s="479"/>
      <c r="NYO196" s="479"/>
      <c r="NYP196" s="479"/>
      <c r="NYQ196" s="479"/>
      <c r="NYR196" s="479"/>
      <c r="NYS196" s="479"/>
      <c r="NYT196" s="479"/>
      <c r="NYU196" s="479"/>
      <c r="NYV196" s="479"/>
      <c r="NYW196" s="479"/>
      <c r="NYX196" s="479"/>
      <c r="NYY196" s="479"/>
      <c r="NYZ196" s="479"/>
      <c r="NZA196" s="479"/>
      <c r="NZB196" s="479"/>
      <c r="NZC196" s="479"/>
      <c r="NZD196" s="479"/>
      <c r="NZE196" s="479"/>
      <c r="NZF196" s="479"/>
      <c r="NZG196" s="479"/>
      <c r="NZH196" s="479"/>
      <c r="NZI196" s="479"/>
      <c r="NZJ196" s="479"/>
      <c r="NZK196" s="479"/>
      <c r="NZL196" s="479"/>
      <c r="NZM196" s="479"/>
      <c r="NZN196" s="479"/>
      <c r="NZO196" s="479"/>
      <c r="NZP196" s="479"/>
      <c r="NZQ196" s="479"/>
      <c r="NZR196" s="479"/>
      <c r="NZS196" s="479"/>
      <c r="NZT196" s="479"/>
      <c r="NZU196" s="479"/>
      <c r="NZV196" s="479"/>
      <c r="NZW196" s="479"/>
      <c r="NZX196" s="479"/>
      <c r="NZY196" s="479"/>
      <c r="NZZ196" s="479"/>
      <c r="OAA196" s="479"/>
      <c r="OAB196" s="479"/>
      <c r="OAC196" s="479"/>
      <c r="OAD196" s="479"/>
      <c r="OAE196" s="479"/>
      <c r="OAF196" s="479"/>
      <c r="OAG196" s="479"/>
      <c r="OAH196" s="479"/>
      <c r="OAI196" s="479"/>
      <c r="OAJ196" s="479"/>
      <c r="OAK196" s="479"/>
      <c r="OAL196" s="479"/>
      <c r="OAM196" s="479"/>
      <c r="OAN196" s="479"/>
      <c r="OAO196" s="479"/>
      <c r="OAP196" s="479"/>
      <c r="OAQ196" s="479"/>
      <c r="OAR196" s="479"/>
      <c r="OAS196" s="479"/>
      <c r="OAT196" s="479"/>
      <c r="OAU196" s="479"/>
      <c r="OAV196" s="479"/>
      <c r="OAW196" s="479"/>
      <c r="OAX196" s="479"/>
      <c r="OAY196" s="479"/>
      <c r="OAZ196" s="479"/>
      <c r="OBA196" s="479"/>
      <c r="OBB196" s="479"/>
      <c r="OBC196" s="479"/>
      <c r="OBD196" s="479"/>
      <c r="OBE196" s="479"/>
      <c r="OBF196" s="479"/>
      <c r="OBG196" s="479"/>
      <c r="OBH196" s="479"/>
      <c r="OBI196" s="479"/>
      <c r="OBJ196" s="479"/>
      <c r="OBK196" s="479"/>
      <c r="OBL196" s="479"/>
      <c r="OBM196" s="479"/>
      <c r="OBN196" s="479"/>
      <c r="OBO196" s="479"/>
      <c r="OBP196" s="479"/>
      <c r="OBQ196" s="479"/>
      <c r="OBR196" s="479"/>
      <c r="OBS196" s="479"/>
      <c r="OBT196" s="479"/>
      <c r="OBU196" s="479"/>
      <c r="OBV196" s="479"/>
      <c r="OBW196" s="479"/>
      <c r="OBX196" s="479"/>
      <c r="OBY196" s="479"/>
      <c r="OBZ196" s="479"/>
      <c r="OCA196" s="479"/>
      <c r="OCB196" s="479"/>
      <c r="OCC196" s="479"/>
      <c r="OCD196" s="479"/>
      <c r="OCE196" s="479"/>
      <c r="OCF196" s="479"/>
      <c r="OCG196" s="479"/>
      <c r="OCH196" s="479"/>
      <c r="OCI196" s="479"/>
      <c r="OCJ196" s="479"/>
      <c r="OCK196" s="479"/>
      <c r="OCL196" s="479"/>
      <c r="OCM196" s="479"/>
      <c r="OCN196" s="479"/>
      <c r="OCO196" s="479"/>
      <c r="OCP196" s="479"/>
      <c r="OCQ196" s="479"/>
      <c r="OCR196" s="479"/>
      <c r="OCS196" s="479"/>
      <c r="OCT196" s="479"/>
      <c r="OCU196" s="479"/>
      <c r="OCV196" s="479"/>
      <c r="OCW196" s="479"/>
      <c r="OCX196" s="479"/>
      <c r="OCY196" s="479"/>
      <c r="OCZ196" s="479"/>
      <c r="ODA196" s="479"/>
      <c r="ODB196" s="479"/>
      <c r="ODC196" s="479"/>
      <c r="ODD196" s="479"/>
      <c r="ODE196" s="479"/>
      <c r="ODF196" s="479"/>
      <c r="ODG196" s="479"/>
      <c r="ODH196" s="479"/>
      <c r="ODI196" s="479"/>
      <c r="ODJ196" s="479"/>
      <c r="ODK196" s="479"/>
      <c r="ODL196" s="479"/>
      <c r="ODM196" s="479"/>
      <c r="ODN196" s="479"/>
      <c r="ODO196" s="479"/>
      <c r="ODP196" s="479"/>
      <c r="ODQ196" s="479"/>
      <c r="ODR196" s="479"/>
      <c r="ODS196" s="479"/>
      <c r="ODT196" s="479"/>
      <c r="ODU196" s="479"/>
      <c r="ODV196" s="479"/>
      <c r="ODW196" s="479"/>
      <c r="ODX196" s="479"/>
      <c r="ODY196" s="479"/>
      <c r="ODZ196" s="479"/>
      <c r="OEA196" s="479"/>
      <c r="OEB196" s="479"/>
      <c r="OEC196" s="479"/>
      <c r="OED196" s="479"/>
      <c r="OEE196" s="479"/>
      <c r="OEF196" s="479"/>
      <c r="OEG196" s="479"/>
      <c r="OEH196" s="479"/>
      <c r="OEI196" s="479"/>
      <c r="OEJ196" s="479"/>
      <c r="OEK196" s="479"/>
      <c r="OEL196" s="479"/>
      <c r="OEM196" s="479"/>
      <c r="OEN196" s="479"/>
      <c r="OEO196" s="479"/>
      <c r="OEP196" s="479"/>
      <c r="OEQ196" s="479"/>
      <c r="OER196" s="479"/>
      <c r="OES196" s="479"/>
      <c r="OET196" s="479"/>
      <c r="OEU196" s="479"/>
      <c r="OEV196" s="479"/>
      <c r="OEW196" s="479"/>
      <c r="OEX196" s="479"/>
      <c r="OEY196" s="479"/>
      <c r="OEZ196" s="479"/>
      <c r="OFA196" s="479"/>
      <c r="OFB196" s="479"/>
      <c r="OFC196" s="479"/>
      <c r="OFD196" s="479"/>
      <c r="OFE196" s="479"/>
      <c r="OFF196" s="479"/>
      <c r="OFG196" s="479"/>
      <c r="OFH196" s="479"/>
      <c r="OFI196" s="479"/>
      <c r="OFJ196" s="479"/>
      <c r="OFK196" s="479"/>
      <c r="OFL196" s="479"/>
      <c r="OFM196" s="479"/>
      <c r="OFN196" s="479"/>
      <c r="OFO196" s="479"/>
      <c r="OFP196" s="479"/>
      <c r="OFQ196" s="479"/>
      <c r="OFR196" s="479"/>
      <c r="OFS196" s="479"/>
      <c r="OFT196" s="479"/>
      <c r="OFU196" s="479"/>
      <c r="OFV196" s="479"/>
      <c r="OFW196" s="479"/>
      <c r="OFX196" s="479"/>
      <c r="OFY196" s="479"/>
      <c r="OFZ196" s="479"/>
      <c r="OGA196" s="479"/>
      <c r="OGB196" s="479"/>
      <c r="OGC196" s="479"/>
      <c r="OGD196" s="479"/>
      <c r="OGE196" s="479"/>
      <c r="OGF196" s="479"/>
      <c r="OGG196" s="479"/>
      <c r="OGH196" s="479"/>
      <c r="OGI196" s="479"/>
      <c r="OGJ196" s="479"/>
      <c r="OGK196" s="479"/>
      <c r="OGL196" s="479"/>
      <c r="OGM196" s="479"/>
      <c r="OGN196" s="479"/>
      <c r="OGO196" s="479"/>
      <c r="OGP196" s="479"/>
      <c r="OGQ196" s="479"/>
      <c r="OGR196" s="479"/>
      <c r="OGS196" s="479"/>
      <c r="OGT196" s="479"/>
      <c r="OGU196" s="479"/>
      <c r="OGV196" s="479"/>
      <c r="OGW196" s="479"/>
      <c r="OGX196" s="479"/>
      <c r="OGY196" s="479"/>
      <c r="OGZ196" s="479"/>
      <c r="OHA196" s="479"/>
      <c r="OHB196" s="479"/>
      <c r="OHC196" s="479"/>
      <c r="OHD196" s="479"/>
      <c r="OHE196" s="479"/>
      <c r="OHF196" s="479"/>
      <c r="OHG196" s="479"/>
      <c r="OHH196" s="479"/>
      <c r="OHI196" s="479"/>
      <c r="OHJ196" s="479"/>
      <c r="OHK196" s="479"/>
      <c r="OHL196" s="479"/>
      <c r="OHM196" s="479"/>
      <c r="OHN196" s="479"/>
      <c r="OHO196" s="479"/>
      <c r="OHP196" s="479"/>
      <c r="OHQ196" s="479"/>
      <c r="OHR196" s="479"/>
      <c r="OHS196" s="479"/>
      <c r="OHT196" s="479"/>
      <c r="OHU196" s="479"/>
      <c r="OHV196" s="479"/>
      <c r="OHW196" s="479"/>
      <c r="OHX196" s="479"/>
      <c r="OHY196" s="479"/>
      <c r="OHZ196" s="479"/>
      <c r="OIA196" s="479"/>
      <c r="OIB196" s="479"/>
      <c r="OIC196" s="479"/>
      <c r="OID196" s="479"/>
      <c r="OIE196" s="479"/>
      <c r="OIF196" s="479"/>
      <c r="OIG196" s="479"/>
      <c r="OIH196" s="479"/>
      <c r="OII196" s="479"/>
      <c r="OIJ196" s="479"/>
      <c r="OIK196" s="479"/>
      <c r="OIL196" s="479"/>
      <c r="OIM196" s="479"/>
      <c r="OIN196" s="479"/>
      <c r="OIO196" s="479"/>
      <c r="OIP196" s="479"/>
      <c r="OIQ196" s="479"/>
      <c r="OIR196" s="479"/>
      <c r="OIS196" s="479"/>
      <c r="OIT196" s="479"/>
      <c r="OIU196" s="479"/>
      <c r="OIV196" s="479"/>
      <c r="OIW196" s="479"/>
      <c r="OIX196" s="479"/>
      <c r="OIY196" s="479"/>
      <c r="OIZ196" s="479"/>
      <c r="OJA196" s="479"/>
      <c r="OJB196" s="479"/>
      <c r="OJC196" s="479"/>
      <c r="OJD196" s="479"/>
      <c r="OJE196" s="479"/>
      <c r="OJF196" s="479"/>
      <c r="OJG196" s="479"/>
      <c r="OJH196" s="479"/>
      <c r="OJI196" s="479"/>
      <c r="OJJ196" s="479"/>
      <c r="OJK196" s="479"/>
      <c r="OJL196" s="479"/>
      <c r="OJM196" s="479"/>
      <c r="OJN196" s="479"/>
      <c r="OJO196" s="479"/>
      <c r="OJP196" s="479"/>
      <c r="OJQ196" s="479"/>
      <c r="OJR196" s="479"/>
      <c r="OJS196" s="479"/>
      <c r="OJT196" s="479"/>
      <c r="OJU196" s="479"/>
      <c r="OJV196" s="479"/>
      <c r="OJW196" s="479"/>
      <c r="OJX196" s="479"/>
      <c r="OJY196" s="479"/>
      <c r="OJZ196" s="479"/>
      <c r="OKA196" s="479"/>
      <c r="OKB196" s="479"/>
      <c r="OKC196" s="479"/>
      <c r="OKD196" s="479"/>
      <c r="OKE196" s="479"/>
      <c r="OKF196" s="479"/>
      <c r="OKG196" s="479"/>
      <c r="OKH196" s="479"/>
      <c r="OKI196" s="479"/>
      <c r="OKJ196" s="479"/>
      <c r="OKK196" s="479"/>
      <c r="OKL196" s="479"/>
      <c r="OKM196" s="479"/>
      <c r="OKN196" s="479"/>
      <c r="OKO196" s="479"/>
      <c r="OKP196" s="479"/>
      <c r="OKQ196" s="479"/>
      <c r="OKR196" s="479"/>
      <c r="OKS196" s="479"/>
      <c r="OKT196" s="479"/>
      <c r="OKU196" s="479"/>
      <c r="OKV196" s="479"/>
      <c r="OKW196" s="479"/>
      <c r="OKX196" s="479"/>
      <c r="OKY196" s="479"/>
      <c r="OKZ196" s="479"/>
      <c r="OLA196" s="479"/>
      <c r="OLB196" s="479"/>
      <c r="OLC196" s="479"/>
      <c r="OLD196" s="479"/>
      <c r="OLE196" s="479"/>
      <c r="OLF196" s="479"/>
      <c r="OLG196" s="479"/>
      <c r="OLH196" s="479"/>
      <c r="OLI196" s="479"/>
      <c r="OLJ196" s="479"/>
      <c r="OLK196" s="479"/>
      <c r="OLL196" s="479"/>
      <c r="OLM196" s="479"/>
      <c r="OLN196" s="479"/>
      <c r="OLO196" s="479"/>
      <c r="OLP196" s="479"/>
      <c r="OLQ196" s="479"/>
      <c r="OLR196" s="479"/>
      <c r="OLS196" s="479"/>
      <c r="OLT196" s="479"/>
      <c r="OLU196" s="479"/>
      <c r="OLV196" s="479"/>
      <c r="OLW196" s="479"/>
      <c r="OLX196" s="479"/>
      <c r="OLY196" s="479"/>
      <c r="OLZ196" s="479"/>
      <c r="OMA196" s="479"/>
      <c r="OMB196" s="479"/>
      <c r="OMC196" s="479"/>
      <c r="OMD196" s="479"/>
      <c r="OME196" s="479"/>
      <c r="OMF196" s="479"/>
      <c r="OMG196" s="479"/>
      <c r="OMH196" s="479"/>
      <c r="OMI196" s="479"/>
      <c r="OMJ196" s="479"/>
      <c r="OMK196" s="479"/>
      <c r="OML196" s="479"/>
      <c r="OMM196" s="479"/>
      <c r="OMN196" s="479"/>
      <c r="OMO196" s="479"/>
      <c r="OMP196" s="479"/>
      <c r="OMQ196" s="479"/>
      <c r="OMR196" s="479"/>
      <c r="OMS196" s="479"/>
      <c r="OMT196" s="479"/>
      <c r="OMU196" s="479"/>
      <c r="OMV196" s="479"/>
      <c r="OMW196" s="479"/>
      <c r="OMX196" s="479"/>
      <c r="OMY196" s="479"/>
      <c r="OMZ196" s="479"/>
      <c r="ONA196" s="479"/>
      <c r="ONB196" s="479"/>
      <c r="ONC196" s="479"/>
      <c r="OND196" s="479"/>
      <c r="ONE196" s="479"/>
      <c r="ONF196" s="479"/>
      <c r="ONG196" s="479"/>
      <c r="ONH196" s="479"/>
      <c r="ONI196" s="479"/>
      <c r="ONJ196" s="479"/>
      <c r="ONK196" s="479"/>
      <c r="ONL196" s="479"/>
      <c r="ONM196" s="479"/>
      <c r="ONN196" s="479"/>
      <c r="ONO196" s="479"/>
      <c r="ONP196" s="479"/>
      <c r="ONQ196" s="479"/>
      <c r="ONR196" s="479"/>
      <c r="ONS196" s="479"/>
      <c r="ONT196" s="479"/>
      <c r="ONU196" s="479"/>
      <c r="ONV196" s="479"/>
      <c r="ONW196" s="479"/>
      <c r="ONX196" s="479"/>
      <c r="ONY196" s="479"/>
      <c r="ONZ196" s="479"/>
      <c r="OOA196" s="479"/>
      <c r="OOB196" s="479"/>
      <c r="OOC196" s="479"/>
      <c r="OOD196" s="479"/>
      <c r="OOE196" s="479"/>
      <c r="OOF196" s="479"/>
      <c r="OOG196" s="479"/>
      <c r="OOH196" s="479"/>
      <c r="OOI196" s="479"/>
      <c r="OOJ196" s="479"/>
      <c r="OOK196" s="479"/>
      <c r="OOL196" s="479"/>
      <c r="OOM196" s="479"/>
      <c r="OON196" s="479"/>
      <c r="OOO196" s="479"/>
      <c r="OOP196" s="479"/>
      <c r="OOQ196" s="479"/>
      <c r="OOR196" s="479"/>
      <c r="OOS196" s="479"/>
      <c r="OOT196" s="479"/>
      <c r="OOU196" s="479"/>
      <c r="OOV196" s="479"/>
      <c r="OOW196" s="479"/>
      <c r="OOX196" s="479"/>
      <c r="OOY196" s="479"/>
      <c r="OOZ196" s="479"/>
      <c r="OPA196" s="479"/>
      <c r="OPB196" s="479"/>
      <c r="OPC196" s="479"/>
      <c r="OPD196" s="479"/>
      <c r="OPE196" s="479"/>
      <c r="OPF196" s="479"/>
      <c r="OPG196" s="479"/>
      <c r="OPH196" s="479"/>
      <c r="OPI196" s="479"/>
      <c r="OPJ196" s="479"/>
      <c r="OPK196" s="479"/>
      <c r="OPL196" s="479"/>
      <c r="OPM196" s="479"/>
      <c r="OPN196" s="479"/>
      <c r="OPO196" s="479"/>
      <c r="OPP196" s="479"/>
      <c r="OPQ196" s="479"/>
      <c r="OPR196" s="479"/>
      <c r="OPS196" s="479"/>
      <c r="OPT196" s="479"/>
      <c r="OPU196" s="479"/>
      <c r="OPV196" s="479"/>
      <c r="OPW196" s="479"/>
      <c r="OPX196" s="479"/>
      <c r="OPY196" s="479"/>
      <c r="OPZ196" s="479"/>
      <c r="OQA196" s="479"/>
      <c r="OQB196" s="479"/>
      <c r="OQC196" s="479"/>
      <c r="OQD196" s="479"/>
      <c r="OQE196" s="479"/>
      <c r="OQF196" s="479"/>
      <c r="OQG196" s="479"/>
      <c r="OQH196" s="479"/>
      <c r="OQI196" s="479"/>
      <c r="OQJ196" s="479"/>
      <c r="OQK196" s="479"/>
      <c r="OQL196" s="479"/>
      <c r="OQM196" s="479"/>
      <c r="OQN196" s="479"/>
      <c r="OQO196" s="479"/>
      <c r="OQP196" s="479"/>
      <c r="OQQ196" s="479"/>
      <c r="OQR196" s="479"/>
      <c r="OQS196" s="479"/>
      <c r="OQT196" s="479"/>
      <c r="OQU196" s="479"/>
      <c r="OQV196" s="479"/>
      <c r="OQW196" s="479"/>
      <c r="OQX196" s="479"/>
      <c r="OQY196" s="479"/>
      <c r="OQZ196" s="479"/>
      <c r="ORA196" s="479"/>
      <c r="ORB196" s="479"/>
      <c r="ORC196" s="479"/>
      <c r="ORD196" s="479"/>
      <c r="ORE196" s="479"/>
      <c r="ORF196" s="479"/>
      <c r="ORG196" s="479"/>
      <c r="ORH196" s="479"/>
      <c r="ORI196" s="479"/>
      <c r="ORJ196" s="479"/>
      <c r="ORK196" s="479"/>
      <c r="ORL196" s="479"/>
      <c r="ORM196" s="479"/>
      <c r="ORN196" s="479"/>
      <c r="ORO196" s="479"/>
      <c r="ORP196" s="479"/>
      <c r="ORQ196" s="479"/>
      <c r="ORR196" s="479"/>
      <c r="ORS196" s="479"/>
      <c r="ORT196" s="479"/>
      <c r="ORU196" s="479"/>
      <c r="ORV196" s="479"/>
      <c r="ORW196" s="479"/>
      <c r="ORX196" s="479"/>
      <c r="ORY196" s="479"/>
      <c r="ORZ196" s="479"/>
      <c r="OSA196" s="479"/>
      <c r="OSB196" s="479"/>
      <c r="OSC196" s="479"/>
      <c r="OSD196" s="479"/>
      <c r="OSE196" s="479"/>
      <c r="OSF196" s="479"/>
      <c r="OSG196" s="479"/>
      <c r="OSH196" s="479"/>
      <c r="OSI196" s="479"/>
      <c r="OSJ196" s="479"/>
      <c r="OSK196" s="479"/>
      <c r="OSL196" s="479"/>
      <c r="OSM196" s="479"/>
      <c r="OSN196" s="479"/>
      <c r="OSO196" s="479"/>
      <c r="OSP196" s="479"/>
      <c r="OSQ196" s="479"/>
      <c r="OSR196" s="479"/>
      <c r="OSS196" s="479"/>
      <c r="OST196" s="479"/>
      <c r="OSU196" s="479"/>
      <c r="OSV196" s="479"/>
      <c r="OSW196" s="479"/>
      <c r="OSX196" s="479"/>
      <c r="OSY196" s="479"/>
      <c r="OSZ196" s="479"/>
      <c r="OTA196" s="479"/>
      <c r="OTB196" s="479"/>
      <c r="OTC196" s="479"/>
      <c r="OTD196" s="479"/>
      <c r="OTE196" s="479"/>
      <c r="OTF196" s="479"/>
      <c r="OTG196" s="479"/>
      <c r="OTH196" s="479"/>
      <c r="OTI196" s="479"/>
      <c r="OTJ196" s="479"/>
      <c r="OTK196" s="479"/>
      <c r="OTL196" s="479"/>
      <c r="OTM196" s="479"/>
      <c r="OTN196" s="479"/>
      <c r="OTO196" s="479"/>
      <c r="OTP196" s="479"/>
      <c r="OTQ196" s="479"/>
      <c r="OTR196" s="479"/>
      <c r="OTS196" s="479"/>
      <c r="OTT196" s="479"/>
      <c r="OTU196" s="479"/>
      <c r="OTV196" s="479"/>
      <c r="OTW196" s="479"/>
      <c r="OTX196" s="479"/>
      <c r="OTY196" s="479"/>
      <c r="OTZ196" s="479"/>
      <c r="OUA196" s="479"/>
      <c r="OUB196" s="479"/>
      <c r="OUC196" s="479"/>
      <c r="OUD196" s="479"/>
      <c r="OUE196" s="479"/>
      <c r="OUF196" s="479"/>
      <c r="OUG196" s="479"/>
      <c r="OUH196" s="479"/>
      <c r="OUI196" s="479"/>
      <c r="OUJ196" s="479"/>
      <c r="OUK196" s="479"/>
      <c r="OUL196" s="479"/>
      <c r="OUM196" s="479"/>
      <c r="OUN196" s="479"/>
      <c r="OUO196" s="479"/>
      <c r="OUP196" s="479"/>
      <c r="OUQ196" s="479"/>
      <c r="OUR196" s="479"/>
      <c r="OUS196" s="479"/>
      <c r="OUT196" s="479"/>
      <c r="OUU196" s="479"/>
      <c r="OUV196" s="479"/>
      <c r="OUW196" s="479"/>
      <c r="OUX196" s="479"/>
      <c r="OUY196" s="479"/>
      <c r="OUZ196" s="479"/>
      <c r="OVA196" s="479"/>
      <c r="OVB196" s="479"/>
      <c r="OVC196" s="479"/>
      <c r="OVD196" s="479"/>
      <c r="OVE196" s="479"/>
      <c r="OVF196" s="479"/>
      <c r="OVG196" s="479"/>
      <c r="OVH196" s="479"/>
      <c r="OVI196" s="479"/>
      <c r="OVJ196" s="479"/>
      <c r="OVK196" s="479"/>
      <c r="OVL196" s="479"/>
      <c r="OVM196" s="479"/>
      <c r="OVN196" s="479"/>
      <c r="OVO196" s="479"/>
      <c r="OVP196" s="479"/>
      <c r="OVQ196" s="479"/>
      <c r="OVR196" s="479"/>
      <c r="OVS196" s="479"/>
      <c r="OVT196" s="479"/>
      <c r="OVU196" s="479"/>
      <c r="OVV196" s="479"/>
      <c r="OVW196" s="479"/>
      <c r="OVX196" s="479"/>
      <c r="OVY196" s="479"/>
      <c r="OVZ196" s="479"/>
      <c r="OWA196" s="479"/>
      <c r="OWB196" s="479"/>
      <c r="OWC196" s="479"/>
      <c r="OWD196" s="479"/>
      <c r="OWE196" s="479"/>
      <c r="OWF196" s="479"/>
      <c r="OWG196" s="479"/>
      <c r="OWH196" s="479"/>
      <c r="OWI196" s="479"/>
      <c r="OWJ196" s="479"/>
      <c r="OWK196" s="479"/>
      <c r="OWL196" s="479"/>
      <c r="OWM196" s="479"/>
      <c r="OWN196" s="479"/>
      <c r="OWO196" s="479"/>
      <c r="OWP196" s="479"/>
      <c r="OWQ196" s="479"/>
      <c r="OWR196" s="479"/>
      <c r="OWS196" s="479"/>
      <c r="OWT196" s="479"/>
      <c r="OWU196" s="479"/>
      <c r="OWV196" s="479"/>
      <c r="OWW196" s="479"/>
      <c r="OWX196" s="479"/>
      <c r="OWY196" s="479"/>
      <c r="OWZ196" s="479"/>
      <c r="OXA196" s="479"/>
      <c r="OXB196" s="479"/>
      <c r="OXC196" s="479"/>
      <c r="OXD196" s="479"/>
      <c r="OXE196" s="479"/>
      <c r="OXF196" s="479"/>
      <c r="OXG196" s="479"/>
      <c r="OXH196" s="479"/>
      <c r="OXI196" s="479"/>
      <c r="OXJ196" s="479"/>
      <c r="OXK196" s="479"/>
      <c r="OXL196" s="479"/>
      <c r="OXM196" s="479"/>
      <c r="OXN196" s="479"/>
      <c r="OXO196" s="479"/>
      <c r="OXP196" s="479"/>
      <c r="OXQ196" s="479"/>
      <c r="OXR196" s="479"/>
      <c r="OXS196" s="479"/>
      <c r="OXT196" s="479"/>
      <c r="OXU196" s="479"/>
      <c r="OXV196" s="479"/>
      <c r="OXW196" s="479"/>
      <c r="OXX196" s="479"/>
      <c r="OXY196" s="479"/>
      <c r="OXZ196" s="479"/>
      <c r="OYA196" s="479"/>
      <c r="OYB196" s="479"/>
      <c r="OYC196" s="479"/>
      <c r="OYD196" s="479"/>
      <c r="OYE196" s="479"/>
      <c r="OYF196" s="479"/>
      <c r="OYG196" s="479"/>
      <c r="OYH196" s="479"/>
      <c r="OYI196" s="479"/>
      <c r="OYJ196" s="479"/>
      <c r="OYK196" s="479"/>
      <c r="OYL196" s="479"/>
      <c r="OYM196" s="479"/>
      <c r="OYN196" s="479"/>
      <c r="OYO196" s="479"/>
      <c r="OYP196" s="479"/>
      <c r="OYQ196" s="479"/>
      <c r="OYR196" s="479"/>
      <c r="OYS196" s="479"/>
      <c r="OYT196" s="479"/>
      <c r="OYU196" s="479"/>
      <c r="OYV196" s="479"/>
      <c r="OYW196" s="479"/>
      <c r="OYX196" s="479"/>
      <c r="OYY196" s="479"/>
      <c r="OYZ196" s="479"/>
      <c r="OZA196" s="479"/>
      <c r="OZB196" s="479"/>
      <c r="OZC196" s="479"/>
      <c r="OZD196" s="479"/>
      <c r="OZE196" s="479"/>
      <c r="OZF196" s="479"/>
      <c r="OZG196" s="479"/>
      <c r="OZH196" s="479"/>
      <c r="OZI196" s="479"/>
      <c r="OZJ196" s="479"/>
      <c r="OZK196" s="479"/>
      <c r="OZL196" s="479"/>
      <c r="OZM196" s="479"/>
      <c r="OZN196" s="479"/>
      <c r="OZO196" s="479"/>
      <c r="OZP196" s="479"/>
      <c r="OZQ196" s="479"/>
      <c r="OZR196" s="479"/>
      <c r="OZS196" s="479"/>
      <c r="OZT196" s="479"/>
      <c r="OZU196" s="479"/>
      <c r="OZV196" s="479"/>
      <c r="OZW196" s="479"/>
      <c r="OZX196" s="479"/>
      <c r="OZY196" s="479"/>
      <c r="OZZ196" s="479"/>
      <c r="PAA196" s="479"/>
      <c r="PAB196" s="479"/>
      <c r="PAC196" s="479"/>
      <c r="PAD196" s="479"/>
      <c r="PAE196" s="479"/>
      <c r="PAF196" s="479"/>
      <c r="PAG196" s="479"/>
      <c r="PAH196" s="479"/>
      <c r="PAI196" s="479"/>
      <c r="PAJ196" s="479"/>
      <c r="PAK196" s="479"/>
      <c r="PAL196" s="479"/>
      <c r="PAM196" s="479"/>
      <c r="PAN196" s="479"/>
      <c r="PAO196" s="479"/>
      <c r="PAP196" s="479"/>
      <c r="PAQ196" s="479"/>
      <c r="PAR196" s="479"/>
      <c r="PAS196" s="479"/>
      <c r="PAT196" s="479"/>
      <c r="PAU196" s="479"/>
      <c r="PAV196" s="479"/>
      <c r="PAW196" s="479"/>
      <c r="PAX196" s="479"/>
      <c r="PAY196" s="479"/>
      <c r="PAZ196" s="479"/>
      <c r="PBA196" s="479"/>
      <c r="PBB196" s="479"/>
      <c r="PBC196" s="479"/>
      <c r="PBD196" s="479"/>
      <c r="PBE196" s="479"/>
      <c r="PBF196" s="479"/>
      <c r="PBG196" s="479"/>
      <c r="PBH196" s="479"/>
      <c r="PBI196" s="479"/>
      <c r="PBJ196" s="479"/>
      <c r="PBK196" s="479"/>
      <c r="PBL196" s="479"/>
      <c r="PBM196" s="479"/>
      <c r="PBN196" s="479"/>
      <c r="PBO196" s="479"/>
      <c r="PBP196" s="479"/>
      <c r="PBQ196" s="479"/>
      <c r="PBR196" s="479"/>
      <c r="PBS196" s="479"/>
      <c r="PBT196" s="479"/>
      <c r="PBU196" s="479"/>
      <c r="PBV196" s="479"/>
      <c r="PBW196" s="479"/>
      <c r="PBX196" s="479"/>
      <c r="PBY196" s="479"/>
      <c r="PBZ196" s="479"/>
      <c r="PCA196" s="479"/>
      <c r="PCB196" s="479"/>
      <c r="PCC196" s="479"/>
      <c r="PCD196" s="479"/>
      <c r="PCE196" s="479"/>
      <c r="PCF196" s="479"/>
      <c r="PCG196" s="479"/>
      <c r="PCH196" s="479"/>
      <c r="PCI196" s="479"/>
      <c r="PCJ196" s="479"/>
      <c r="PCK196" s="479"/>
      <c r="PCL196" s="479"/>
      <c r="PCM196" s="479"/>
      <c r="PCN196" s="479"/>
      <c r="PCO196" s="479"/>
      <c r="PCP196" s="479"/>
      <c r="PCQ196" s="479"/>
      <c r="PCR196" s="479"/>
      <c r="PCS196" s="479"/>
      <c r="PCT196" s="479"/>
      <c r="PCU196" s="479"/>
      <c r="PCV196" s="479"/>
      <c r="PCW196" s="479"/>
      <c r="PCX196" s="479"/>
      <c r="PCY196" s="479"/>
      <c r="PCZ196" s="479"/>
      <c r="PDA196" s="479"/>
      <c r="PDB196" s="479"/>
      <c r="PDC196" s="479"/>
      <c r="PDD196" s="479"/>
      <c r="PDE196" s="479"/>
      <c r="PDF196" s="479"/>
      <c r="PDG196" s="479"/>
      <c r="PDH196" s="479"/>
      <c r="PDI196" s="479"/>
      <c r="PDJ196" s="479"/>
      <c r="PDK196" s="479"/>
      <c r="PDL196" s="479"/>
      <c r="PDM196" s="479"/>
      <c r="PDN196" s="479"/>
      <c r="PDO196" s="479"/>
      <c r="PDP196" s="479"/>
      <c r="PDQ196" s="479"/>
      <c r="PDR196" s="479"/>
      <c r="PDS196" s="479"/>
      <c r="PDT196" s="479"/>
      <c r="PDU196" s="479"/>
      <c r="PDV196" s="479"/>
      <c r="PDW196" s="479"/>
      <c r="PDX196" s="479"/>
      <c r="PDY196" s="479"/>
      <c r="PDZ196" s="479"/>
      <c r="PEA196" s="479"/>
      <c r="PEB196" s="479"/>
      <c r="PEC196" s="479"/>
      <c r="PED196" s="479"/>
      <c r="PEE196" s="479"/>
      <c r="PEF196" s="479"/>
      <c r="PEG196" s="479"/>
      <c r="PEH196" s="479"/>
      <c r="PEI196" s="479"/>
      <c r="PEJ196" s="479"/>
      <c r="PEK196" s="479"/>
      <c r="PEL196" s="479"/>
      <c r="PEM196" s="479"/>
      <c r="PEN196" s="479"/>
      <c r="PEO196" s="479"/>
      <c r="PEP196" s="479"/>
      <c r="PEQ196" s="479"/>
      <c r="PER196" s="479"/>
      <c r="PES196" s="479"/>
      <c r="PET196" s="479"/>
      <c r="PEU196" s="479"/>
      <c r="PEV196" s="479"/>
      <c r="PEW196" s="479"/>
      <c r="PEX196" s="479"/>
      <c r="PEY196" s="479"/>
      <c r="PEZ196" s="479"/>
      <c r="PFA196" s="479"/>
      <c r="PFB196" s="479"/>
      <c r="PFC196" s="479"/>
      <c r="PFD196" s="479"/>
      <c r="PFE196" s="479"/>
      <c r="PFF196" s="479"/>
      <c r="PFG196" s="479"/>
      <c r="PFH196" s="479"/>
      <c r="PFI196" s="479"/>
      <c r="PFJ196" s="479"/>
      <c r="PFK196" s="479"/>
      <c r="PFL196" s="479"/>
      <c r="PFM196" s="479"/>
      <c r="PFN196" s="479"/>
      <c r="PFO196" s="479"/>
      <c r="PFP196" s="479"/>
      <c r="PFQ196" s="479"/>
      <c r="PFR196" s="479"/>
      <c r="PFS196" s="479"/>
      <c r="PFT196" s="479"/>
      <c r="PFU196" s="479"/>
      <c r="PFV196" s="479"/>
      <c r="PFW196" s="479"/>
      <c r="PFX196" s="479"/>
      <c r="PFY196" s="479"/>
      <c r="PFZ196" s="479"/>
      <c r="PGA196" s="479"/>
      <c r="PGB196" s="479"/>
      <c r="PGC196" s="479"/>
      <c r="PGD196" s="479"/>
      <c r="PGE196" s="479"/>
      <c r="PGF196" s="479"/>
      <c r="PGG196" s="479"/>
      <c r="PGH196" s="479"/>
      <c r="PGI196" s="479"/>
      <c r="PGJ196" s="479"/>
      <c r="PGK196" s="479"/>
      <c r="PGL196" s="479"/>
      <c r="PGM196" s="479"/>
      <c r="PGN196" s="479"/>
      <c r="PGO196" s="479"/>
      <c r="PGP196" s="479"/>
      <c r="PGQ196" s="479"/>
      <c r="PGR196" s="479"/>
      <c r="PGS196" s="479"/>
      <c r="PGT196" s="479"/>
      <c r="PGU196" s="479"/>
      <c r="PGV196" s="479"/>
      <c r="PGW196" s="479"/>
      <c r="PGX196" s="479"/>
      <c r="PGY196" s="479"/>
      <c r="PGZ196" s="479"/>
      <c r="PHA196" s="479"/>
      <c r="PHB196" s="479"/>
      <c r="PHC196" s="479"/>
      <c r="PHD196" s="479"/>
      <c r="PHE196" s="479"/>
      <c r="PHF196" s="479"/>
      <c r="PHG196" s="479"/>
      <c r="PHH196" s="479"/>
      <c r="PHI196" s="479"/>
      <c r="PHJ196" s="479"/>
      <c r="PHK196" s="479"/>
      <c r="PHL196" s="479"/>
      <c r="PHM196" s="479"/>
      <c r="PHN196" s="479"/>
      <c r="PHO196" s="479"/>
      <c r="PHP196" s="479"/>
      <c r="PHQ196" s="479"/>
      <c r="PHR196" s="479"/>
      <c r="PHS196" s="479"/>
      <c r="PHT196" s="479"/>
      <c r="PHU196" s="479"/>
      <c r="PHV196" s="479"/>
      <c r="PHW196" s="479"/>
      <c r="PHX196" s="479"/>
      <c r="PHY196" s="479"/>
      <c r="PHZ196" s="479"/>
      <c r="PIA196" s="479"/>
      <c r="PIB196" s="479"/>
      <c r="PIC196" s="479"/>
      <c r="PID196" s="479"/>
      <c r="PIE196" s="479"/>
      <c r="PIF196" s="479"/>
      <c r="PIG196" s="479"/>
      <c r="PIH196" s="479"/>
      <c r="PII196" s="479"/>
      <c r="PIJ196" s="479"/>
      <c r="PIK196" s="479"/>
      <c r="PIL196" s="479"/>
      <c r="PIM196" s="479"/>
      <c r="PIN196" s="479"/>
      <c r="PIO196" s="479"/>
      <c r="PIP196" s="479"/>
      <c r="PIQ196" s="479"/>
      <c r="PIR196" s="479"/>
      <c r="PIS196" s="479"/>
      <c r="PIT196" s="479"/>
      <c r="PIU196" s="479"/>
      <c r="PIV196" s="479"/>
      <c r="PIW196" s="479"/>
      <c r="PIX196" s="479"/>
      <c r="PIY196" s="479"/>
      <c r="PIZ196" s="479"/>
      <c r="PJA196" s="479"/>
      <c r="PJB196" s="479"/>
      <c r="PJC196" s="479"/>
      <c r="PJD196" s="479"/>
      <c r="PJE196" s="479"/>
      <c r="PJF196" s="479"/>
      <c r="PJG196" s="479"/>
      <c r="PJH196" s="479"/>
      <c r="PJI196" s="479"/>
      <c r="PJJ196" s="479"/>
      <c r="PJK196" s="479"/>
      <c r="PJL196" s="479"/>
      <c r="PJM196" s="479"/>
      <c r="PJN196" s="479"/>
      <c r="PJO196" s="479"/>
      <c r="PJP196" s="479"/>
      <c r="PJQ196" s="479"/>
      <c r="PJR196" s="479"/>
      <c r="PJS196" s="479"/>
      <c r="PJT196" s="479"/>
      <c r="PJU196" s="479"/>
      <c r="PJV196" s="479"/>
      <c r="PJW196" s="479"/>
      <c r="PJX196" s="479"/>
      <c r="PJY196" s="479"/>
      <c r="PJZ196" s="479"/>
      <c r="PKA196" s="479"/>
      <c r="PKB196" s="479"/>
      <c r="PKC196" s="479"/>
      <c r="PKD196" s="479"/>
      <c r="PKE196" s="479"/>
      <c r="PKF196" s="479"/>
      <c r="PKG196" s="479"/>
      <c r="PKH196" s="479"/>
      <c r="PKI196" s="479"/>
      <c r="PKJ196" s="479"/>
      <c r="PKK196" s="479"/>
      <c r="PKL196" s="479"/>
      <c r="PKM196" s="479"/>
      <c r="PKN196" s="479"/>
      <c r="PKO196" s="479"/>
      <c r="PKP196" s="479"/>
      <c r="PKQ196" s="479"/>
      <c r="PKR196" s="479"/>
      <c r="PKS196" s="479"/>
      <c r="PKT196" s="479"/>
      <c r="PKU196" s="479"/>
      <c r="PKV196" s="479"/>
      <c r="PKW196" s="479"/>
      <c r="PKX196" s="479"/>
      <c r="PKY196" s="479"/>
      <c r="PKZ196" s="479"/>
      <c r="PLA196" s="479"/>
      <c r="PLB196" s="479"/>
      <c r="PLC196" s="479"/>
      <c r="PLD196" s="479"/>
      <c r="PLE196" s="479"/>
      <c r="PLF196" s="479"/>
      <c r="PLG196" s="479"/>
      <c r="PLH196" s="479"/>
      <c r="PLI196" s="479"/>
      <c r="PLJ196" s="479"/>
      <c r="PLK196" s="479"/>
      <c r="PLL196" s="479"/>
      <c r="PLM196" s="479"/>
      <c r="PLN196" s="479"/>
      <c r="PLO196" s="479"/>
      <c r="PLP196" s="479"/>
      <c r="PLQ196" s="479"/>
      <c r="PLR196" s="479"/>
      <c r="PLS196" s="479"/>
      <c r="PLT196" s="479"/>
      <c r="PLU196" s="479"/>
      <c r="PLV196" s="479"/>
      <c r="PLW196" s="479"/>
      <c r="PLX196" s="479"/>
      <c r="PLY196" s="479"/>
      <c r="PLZ196" s="479"/>
      <c r="PMA196" s="479"/>
      <c r="PMB196" s="479"/>
      <c r="PMC196" s="479"/>
      <c r="PMD196" s="479"/>
      <c r="PME196" s="479"/>
      <c r="PMF196" s="479"/>
      <c r="PMG196" s="479"/>
      <c r="PMH196" s="479"/>
      <c r="PMI196" s="479"/>
      <c r="PMJ196" s="479"/>
      <c r="PMK196" s="479"/>
      <c r="PML196" s="479"/>
      <c r="PMM196" s="479"/>
      <c r="PMN196" s="479"/>
      <c r="PMO196" s="479"/>
      <c r="PMP196" s="479"/>
      <c r="PMQ196" s="479"/>
      <c r="PMR196" s="479"/>
      <c r="PMS196" s="479"/>
      <c r="PMT196" s="479"/>
      <c r="PMU196" s="479"/>
      <c r="PMV196" s="479"/>
      <c r="PMW196" s="479"/>
      <c r="PMX196" s="479"/>
      <c r="PMY196" s="479"/>
      <c r="PMZ196" s="479"/>
      <c r="PNA196" s="479"/>
      <c r="PNB196" s="479"/>
      <c r="PNC196" s="479"/>
      <c r="PND196" s="479"/>
      <c r="PNE196" s="479"/>
      <c r="PNF196" s="479"/>
      <c r="PNG196" s="479"/>
      <c r="PNH196" s="479"/>
      <c r="PNI196" s="479"/>
      <c r="PNJ196" s="479"/>
      <c r="PNK196" s="479"/>
      <c r="PNL196" s="479"/>
      <c r="PNM196" s="479"/>
      <c r="PNN196" s="479"/>
      <c r="PNO196" s="479"/>
      <c r="PNP196" s="479"/>
      <c r="PNQ196" s="479"/>
      <c r="PNR196" s="479"/>
      <c r="PNS196" s="479"/>
      <c r="PNT196" s="479"/>
      <c r="PNU196" s="479"/>
      <c r="PNV196" s="479"/>
      <c r="PNW196" s="479"/>
      <c r="PNX196" s="479"/>
      <c r="PNY196" s="479"/>
      <c r="PNZ196" s="479"/>
      <c r="POA196" s="479"/>
      <c r="POB196" s="479"/>
      <c r="POC196" s="479"/>
      <c r="POD196" s="479"/>
      <c r="POE196" s="479"/>
      <c r="POF196" s="479"/>
      <c r="POG196" s="479"/>
      <c r="POH196" s="479"/>
      <c r="POI196" s="479"/>
      <c r="POJ196" s="479"/>
      <c r="POK196" s="479"/>
      <c r="POL196" s="479"/>
      <c r="POM196" s="479"/>
      <c r="PON196" s="479"/>
      <c r="POO196" s="479"/>
      <c r="POP196" s="479"/>
      <c r="POQ196" s="479"/>
      <c r="POR196" s="479"/>
      <c r="POS196" s="479"/>
      <c r="POT196" s="479"/>
      <c r="POU196" s="479"/>
      <c r="POV196" s="479"/>
      <c r="POW196" s="479"/>
      <c r="POX196" s="479"/>
      <c r="POY196" s="479"/>
      <c r="POZ196" s="479"/>
      <c r="PPA196" s="479"/>
      <c r="PPB196" s="479"/>
      <c r="PPC196" s="479"/>
      <c r="PPD196" s="479"/>
      <c r="PPE196" s="479"/>
      <c r="PPF196" s="479"/>
      <c r="PPG196" s="479"/>
      <c r="PPH196" s="479"/>
      <c r="PPI196" s="479"/>
      <c r="PPJ196" s="479"/>
      <c r="PPK196" s="479"/>
      <c r="PPL196" s="479"/>
      <c r="PPM196" s="479"/>
      <c r="PPN196" s="479"/>
      <c r="PPO196" s="479"/>
      <c r="PPP196" s="479"/>
      <c r="PPQ196" s="479"/>
      <c r="PPR196" s="479"/>
      <c r="PPS196" s="479"/>
      <c r="PPT196" s="479"/>
      <c r="PPU196" s="479"/>
      <c r="PPV196" s="479"/>
      <c r="PPW196" s="479"/>
      <c r="PPX196" s="479"/>
      <c r="PPY196" s="479"/>
      <c r="PPZ196" s="479"/>
      <c r="PQA196" s="479"/>
      <c r="PQB196" s="479"/>
      <c r="PQC196" s="479"/>
      <c r="PQD196" s="479"/>
      <c r="PQE196" s="479"/>
      <c r="PQF196" s="479"/>
      <c r="PQG196" s="479"/>
      <c r="PQH196" s="479"/>
      <c r="PQI196" s="479"/>
      <c r="PQJ196" s="479"/>
      <c r="PQK196" s="479"/>
      <c r="PQL196" s="479"/>
      <c r="PQM196" s="479"/>
      <c r="PQN196" s="479"/>
      <c r="PQO196" s="479"/>
      <c r="PQP196" s="479"/>
      <c r="PQQ196" s="479"/>
      <c r="PQR196" s="479"/>
      <c r="PQS196" s="479"/>
      <c r="PQT196" s="479"/>
      <c r="PQU196" s="479"/>
      <c r="PQV196" s="479"/>
      <c r="PQW196" s="479"/>
      <c r="PQX196" s="479"/>
      <c r="PQY196" s="479"/>
      <c r="PQZ196" s="479"/>
      <c r="PRA196" s="479"/>
      <c r="PRB196" s="479"/>
      <c r="PRC196" s="479"/>
      <c r="PRD196" s="479"/>
      <c r="PRE196" s="479"/>
      <c r="PRF196" s="479"/>
      <c r="PRG196" s="479"/>
      <c r="PRH196" s="479"/>
      <c r="PRI196" s="479"/>
      <c r="PRJ196" s="479"/>
      <c r="PRK196" s="479"/>
      <c r="PRL196" s="479"/>
      <c r="PRM196" s="479"/>
      <c r="PRN196" s="479"/>
      <c r="PRO196" s="479"/>
      <c r="PRP196" s="479"/>
      <c r="PRQ196" s="479"/>
      <c r="PRR196" s="479"/>
      <c r="PRS196" s="479"/>
      <c r="PRT196" s="479"/>
      <c r="PRU196" s="479"/>
      <c r="PRV196" s="479"/>
      <c r="PRW196" s="479"/>
      <c r="PRX196" s="479"/>
      <c r="PRY196" s="479"/>
      <c r="PRZ196" s="479"/>
      <c r="PSA196" s="479"/>
      <c r="PSB196" s="479"/>
      <c r="PSC196" s="479"/>
      <c r="PSD196" s="479"/>
      <c r="PSE196" s="479"/>
      <c r="PSF196" s="479"/>
      <c r="PSG196" s="479"/>
      <c r="PSH196" s="479"/>
      <c r="PSI196" s="479"/>
      <c r="PSJ196" s="479"/>
      <c r="PSK196" s="479"/>
      <c r="PSL196" s="479"/>
      <c r="PSM196" s="479"/>
      <c r="PSN196" s="479"/>
      <c r="PSO196" s="479"/>
      <c r="PSP196" s="479"/>
      <c r="PSQ196" s="479"/>
      <c r="PSR196" s="479"/>
      <c r="PSS196" s="479"/>
      <c r="PST196" s="479"/>
      <c r="PSU196" s="479"/>
      <c r="PSV196" s="479"/>
      <c r="PSW196" s="479"/>
      <c r="PSX196" s="479"/>
      <c r="PSY196" s="479"/>
      <c r="PSZ196" s="479"/>
      <c r="PTA196" s="479"/>
      <c r="PTB196" s="479"/>
      <c r="PTC196" s="479"/>
      <c r="PTD196" s="479"/>
      <c r="PTE196" s="479"/>
      <c r="PTF196" s="479"/>
      <c r="PTG196" s="479"/>
      <c r="PTH196" s="479"/>
      <c r="PTI196" s="479"/>
      <c r="PTJ196" s="479"/>
      <c r="PTK196" s="479"/>
      <c r="PTL196" s="479"/>
      <c r="PTM196" s="479"/>
      <c r="PTN196" s="479"/>
      <c r="PTO196" s="479"/>
      <c r="PTP196" s="479"/>
      <c r="PTQ196" s="479"/>
      <c r="PTR196" s="479"/>
      <c r="PTS196" s="479"/>
      <c r="PTT196" s="479"/>
      <c r="PTU196" s="479"/>
      <c r="PTV196" s="479"/>
      <c r="PTW196" s="479"/>
      <c r="PTX196" s="479"/>
      <c r="PTY196" s="479"/>
      <c r="PTZ196" s="479"/>
      <c r="PUA196" s="479"/>
      <c r="PUB196" s="479"/>
      <c r="PUC196" s="479"/>
      <c r="PUD196" s="479"/>
      <c r="PUE196" s="479"/>
      <c r="PUF196" s="479"/>
      <c r="PUG196" s="479"/>
      <c r="PUH196" s="479"/>
      <c r="PUI196" s="479"/>
      <c r="PUJ196" s="479"/>
      <c r="PUK196" s="479"/>
      <c r="PUL196" s="479"/>
      <c r="PUM196" s="479"/>
      <c r="PUN196" s="479"/>
      <c r="PUO196" s="479"/>
      <c r="PUP196" s="479"/>
      <c r="PUQ196" s="479"/>
      <c r="PUR196" s="479"/>
      <c r="PUS196" s="479"/>
      <c r="PUT196" s="479"/>
      <c r="PUU196" s="479"/>
      <c r="PUV196" s="479"/>
      <c r="PUW196" s="479"/>
      <c r="PUX196" s="479"/>
      <c r="PUY196" s="479"/>
      <c r="PUZ196" s="479"/>
      <c r="PVA196" s="479"/>
      <c r="PVB196" s="479"/>
      <c r="PVC196" s="479"/>
      <c r="PVD196" s="479"/>
      <c r="PVE196" s="479"/>
      <c r="PVF196" s="479"/>
      <c r="PVG196" s="479"/>
      <c r="PVH196" s="479"/>
      <c r="PVI196" s="479"/>
      <c r="PVJ196" s="479"/>
      <c r="PVK196" s="479"/>
      <c r="PVL196" s="479"/>
      <c r="PVM196" s="479"/>
      <c r="PVN196" s="479"/>
      <c r="PVO196" s="479"/>
      <c r="PVP196" s="479"/>
      <c r="PVQ196" s="479"/>
      <c r="PVR196" s="479"/>
      <c r="PVS196" s="479"/>
      <c r="PVT196" s="479"/>
      <c r="PVU196" s="479"/>
      <c r="PVV196" s="479"/>
      <c r="PVW196" s="479"/>
      <c r="PVX196" s="479"/>
      <c r="PVY196" s="479"/>
      <c r="PVZ196" s="479"/>
      <c r="PWA196" s="479"/>
      <c r="PWB196" s="479"/>
      <c r="PWC196" s="479"/>
      <c r="PWD196" s="479"/>
      <c r="PWE196" s="479"/>
      <c r="PWF196" s="479"/>
      <c r="PWG196" s="479"/>
      <c r="PWH196" s="479"/>
      <c r="PWI196" s="479"/>
      <c r="PWJ196" s="479"/>
      <c r="PWK196" s="479"/>
      <c r="PWL196" s="479"/>
      <c r="PWM196" s="479"/>
      <c r="PWN196" s="479"/>
      <c r="PWO196" s="479"/>
      <c r="PWP196" s="479"/>
      <c r="PWQ196" s="479"/>
      <c r="PWR196" s="479"/>
      <c r="PWS196" s="479"/>
      <c r="PWT196" s="479"/>
      <c r="PWU196" s="479"/>
      <c r="PWV196" s="479"/>
      <c r="PWW196" s="479"/>
      <c r="PWX196" s="479"/>
      <c r="PWY196" s="479"/>
      <c r="PWZ196" s="479"/>
      <c r="PXA196" s="479"/>
      <c r="PXB196" s="479"/>
      <c r="PXC196" s="479"/>
      <c r="PXD196" s="479"/>
      <c r="PXE196" s="479"/>
      <c r="PXF196" s="479"/>
      <c r="PXG196" s="479"/>
      <c r="PXH196" s="479"/>
      <c r="PXI196" s="479"/>
      <c r="PXJ196" s="479"/>
      <c r="PXK196" s="479"/>
      <c r="PXL196" s="479"/>
      <c r="PXM196" s="479"/>
      <c r="PXN196" s="479"/>
      <c r="PXO196" s="479"/>
      <c r="PXP196" s="479"/>
      <c r="PXQ196" s="479"/>
      <c r="PXR196" s="479"/>
      <c r="PXS196" s="479"/>
      <c r="PXT196" s="479"/>
      <c r="PXU196" s="479"/>
      <c r="PXV196" s="479"/>
      <c r="PXW196" s="479"/>
      <c r="PXX196" s="479"/>
      <c r="PXY196" s="479"/>
      <c r="PXZ196" s="479"/>
      <c r="PYA196" s="479"/>
      <c r="PYB196" s="479"/>
      <c r="PYC196" s="479"/>
      <c r="PYD196" s="479"/>
      <c r="PYE196" s="479"/>
      <c r="PYF196" s="479"/>
      <c r="PYG196" s="479"/>
      <c r="PYH196" s="479"/>
      <c r="PYI196" s="479"/>
      <c r="PYJ196" s="479"/>
      <c r="PYK196" s="479"/>
      <c r="PYL196" s="479"/>
      <c r="PYM196" s="479"/>
      <c r="PYN196" s="479"/>
      <c r="PYO196" s="479"/>
      <c r="PYP196" s="479"/>
      <c r="PYQ196" s="479"/>
      <c r="PYR196" s="479"/>
      <c r="PYS196" s="479"/>
      <c r="PYT196" s="479"/>
      <c r="PYU196" s="479"/>
      <c r="PYV196" s="479"/>
      <c r="PYW196" s="479"/>
      <c r="PYX196" s="479"/>
      <c r="PYY196" s="479"/>
      <c r="PYZ196" s="479"/>
      <c r="PZA196" s="479"/>
      <c r="PZB196" s="479"/>
      <c r="PZC196" s="479"/>
      <c r="PZD196" s="479"/>
      <c r="PZE196" s="479"/>
      <c r="PZF196" s="479"/>
      <c r="PZG196" s="479"/>
      <c r="PZH196" s="479"/>
      <c r="PZI196" s="479"/>
      <c r="PZJ196" s="479"/>
      <c r="PZK196" s="479"/>
      <c r="PZL196" s="479"/>
      <c r="PZM196" s="479"/>
      <c r="PZN196" s="479"/>
      <c r="PZO196" s="479"/>
      <c r="PZP196" s="479"/>
      <c r="PZQ196" s="479"/>
      <c r="PZR196" s="479"/>
      <c r="PZS196" s="479"/>
      <c r="PZT196" s="479"/>
      <c r="PZU196" s="479"/>
      <c r="PZV196" s="479"/>
      <c r="PZW196" s="479"/>
      <c r="PZX196" s="479"/>
      <c r="PZY196" s="479"/>
      <c r="PZZ196" s="479"/>
      <c r="QAA196" s="479"/>
      <c r="QAB196" s="479"/>
      <c r="QAC196" s="479"/>
      <c r="QAD196" s="479"/>
      <c r="QAE196" s="479"/>
      <c r="QAF196" s="479"/>
      <c r="QAG196" s="479"/>
      <c r="QAH196" s="479"/>
      <c r="QAI196" s="479"/>
      <c r="QAJ196" s="479"/>
      <c r="QAK196" s="479"/>
      <c r="QAL196" s="479"/>
      <c r="QAM196" s="479"/>
      <c r="QAN196" s="479"/>
      <c r="QAO196" s="479"/>
      <c r="QAP196" s="479"/>
      <c r="QAQ196" s="479"/>
      <c r="QAR196" s="479"/>
      <c r="QAS196" s="479"/>
      <c r="QAT196" s="479"/>
      <c r="QAU196" s="479"/>
      <c r="QAV196" s="479"/>
      <c r="QAW196" s="479"/>
      <c r="QAX196" s="479"/>
      <c r="QAY196" s="479"/>
      <c r="QAZ196" s="479"/>
      <c r="QBA196" s="479"/>
      <c r="QBB196" s="479"/>
      <c r="QBC196" s="479"/>
      <c r="QBD196" s="479"/>
      <c r="QBE196" s="479"/>
      <c r="QBF196" s="479"/>
      <c r="QBG196" s="479"/>
      <c r="QBH196" s="479"/>
      <c r="QBI196" s="479"/>
      <c r="QBJ196" s="479"/>
      <c r="QBK196" s="479"/>
      <c r="QBL196" s="479"/>
      <c r="QBM196" s="479"/>
      <c r="QBN196" s="479"/>
      <c r="QBO196" s="479"/>
      <c r="QBP196" s="479"/>
      <c r="QBQ196" s="479"/>
      <c r="QBR196" s="479"/>
      <c r="QBS196" s="479"/>
      <c r="QBT196" s="479"/>
      <c r="QBU196" s="479"/>
      <c r="QBV196" s="479"/>
      <c r="QBW196" s="479"/>
      <c r="QBX196" s="479"/>
      <c r="QBY196" s="479"/>
      <c r="QBZ196" s="479"/>
      <c r="QCA196" s="479"/>
      <c r="QCB196" s="479"/>
      <c r="QCC196" s="479"/>
      <c r="QCD196" s="479"/>
      <c r="QCE196" s="479"/>
      <c r="QCF196" s="479"/>
      <c r="QCG196" s="479"/>
      <c r="QCH196" s="479"/>
      <c r="QCI196" s="479"/>
      <c r="QCJ196" s="479"/>
      <c r="QCK196" s="479"/>
      <c r="QCL196" s="479"/>
      <c r="QCM196" s="479"/>
      <c r="QCN196" s="479"/>
      <c r="QCO196" s="479"/>
      <c r="QCP196" s="479"/>
      <c r="QCQ196" s="479"/>
      <c r="QCR196" s="479"/>
      <c r="QCS196" s="479"/>
      <c r="QCT196" s="479"/>
      <c r="QCU196" s="479"/>
      <c r="QCV196" s="479"/>
      <c r="QCW196" s="479"/>
      <c r="QCX196" s="479"/>
      <c r="QCY196" s="479"/>
      <c r="QCZ196" s="479"/>
      <c r="QDA196" s="479"/>
      <c r="QDB196" s="479"/>
      <c r="QDC196" s="479"/>
      <c r="QDD196" s="479"/>
      <c r="QDE196" s="479"/>
      <c r="QDF196" s="479"/>
      <c r="QDG196" s="479"/>
      <c r="QDH196" s="479"/>
      <c r="QDI196" s="479"/>
      <c r="QDJ196" s="479"/>
      <c r="QDK196" s="479"/>
      <c r="QDL196" s="479"/>
      <c r="QDM196" s="479"/>
      <c r="QDN196" s="479"/>
      <c r="QDO196" s="479"/>
      <c r="QDP196" s="479"/>
      <c r="QDQ196" s="479"/>
      <c r="QDR196" s="479"/>
      <c r="QDS196" s="479"/>
      <c r="QDT196" s="479"/>
      <c r="QDU196" s="479"/>
      <c r="QDV196" s="479"/>
      <c r="QDW196" s="479"/>
      <c r="QDX196" s="479"/>
      <c r="QDY196" s="479"/>
      <c r="QDZ196" s="479"/>
      <c r="QEA196" s="479"/>
      <c r="QEB196" s="479"/>
      <c r="QEC196" s="479"/>
      <c r="QED196" s="479"/>
      <c r="QEE196" s="479"/>
      <c r="QEF196" s="479"/>
      <c r="QEG196" s="479"/>
      <c r="QEH196" s="479"/>
      <c r="QEI196" s="479"/>
      <c r="QEJ196" s="479"/>
      <c r="QEK196" s="479"/>
      <c r="QEL196" s="479"/>
      <c r="QEM196" s="479"/>
      <c r="QEN196" s="479"/>
      <c r="QEO196" s="479"/>
      <c r="QEP196" s="479"/>
      <c r="QEQ196" s="479"/>
      <c r="QER196" s="479"/>
      <c r="QES196" s="479"/>
      <c r="QET196" s="479"/>
      <c r="QEU196" s="479"/>
      <c r="QEV196" s="479"/>
      <c r="QEW196" s="479"/>
      <c r="QEX196" s="479"/>
      <c r="QEY196" s="479"/>
      <c r="QEZ196" s="479"/>
      <c r="QFA196" s="479"/>
      <c r="QFB196" s="479"/>
      <c r="QFC196" s="479"/>
      <c r="QFD196" s="479"/>
      <c r="QFE196" s="479"/>
      <c r="QFF196" s="479"/>
      <c r="QFG196" s="479"/>
      <c r="QFH196" s="479"/>
      <c r="QFI196" s="479"/>
      <c r="QFJ196" s="479"/>
      <c r="QFK196" s="479"/>
      <c r="QFL196" s="479"/>
      <c r="QFM196" s="479"/>
      <c r="QFN196" s="479"/>
      <c r="QFO196" s="479"/>
      <c r="QFP196" s="479"/>
      <c r="QFQ196" s="479"/>
      <c r="QFR196" s="479"/>
      <c r="QFS196" s="479"/>
      <c r="QFT196" s="479"/>
      <c r="QFU196" s="479"/>
      <c r="QFV196" s="479"/>
      <c r="QFW196" s="479"/>
      <c r="QFX196" s="479"/>
      <c r="QFY196" s="479"/>
      <c r="QFZ196" s="479"/>
      <c r="QGA196" s="479"/>
      <c r="QGB196" s="479"/>
      <c r="QGC196" s="479"/>
      <c r="QGD196" s="479"/>
      <c r="QGE196" s="479"/>
      <c r="QGF196" s="479"/>
      <c r="QGG196" s="479"/>
      <c r="QGH196" s="479"/>
      <c r="QGI196" s="479"/>
      <c r="QGJ196" s="479"/>
      <c r="QGK196" s="479"/>
      <c r="QGL196" s="479"/>
      <c r="QGM196" s="479"/>
      <c r="QGN196" s="479"/>
      <c r="QGO196" s="479"/>
      <c r="QGP196" s="479"/>
      <c r="QGQ196" s="479"/>
      <c r="QGR196" s="479"/>
      <c r="QGS196" s="479"/>
      <c r="QGT196" s="479"/>
      <c r="QGU196" s="479"/>
      <c r="QGV196" s="479"/>
      <c r="QGW196" s="479"/>
      <c r="QGX196" s="479"/>
      <c r="QGY196" s="479"/>
      <c r="QGZ196" s="479"/>
      <c r="QHA196" s="479"/>
      <c r="QHB196" s="479"/>
      <c r="QHC196" s="479"/>
      <c r="QHD196" s="479"/>
      <c r="QHE196" s="479"/>
      <c r="QHF196" s="479"/>
      <c r="QHG196" s="479"/>
      <c r="QHH196" s="479"/>
      <c r="QHI196" s="479"/>
      <c r="QHJ196" s="479"/>
      <c r="QHK196" s="479"/>
      <c r="QHL196" s="479"/>
      <c r="QHM196" s="479"/>
      <c r="QHN196" s="479"/>
      <c r="QHO196" s="479"/>
      <c r="QHP196" s="479"/>
      <c r="QHQ196" s="479"/>
      <c r="QHR196" s="479"/>
      <c r="QHS196" s="479"/>
      <c r="QHT196" s="479"/>
      <c r="QHU196" s="479"/>
      <c r="QHV196" s="479"/>
      <c r="QHW196" s="479"/>
      <c r="QHX196" s="479"/>
      <c r="QHY196" s="479"/>
      <c r="QHZ196" s="479"/>
      <c r="QIA196" s="479"/>
      <c r="QIB196" s="479"/>
      <c r="QIC196" s="479"/>
      <c r="QID196" s="479"/>
      <c r="QIE196" s="479"/>
      <c r="QIF196" s="479"/>
      <c r="QIG196" s="479"/>
      <c r="QIH196" s="479"/>
      <c r="QII196" s="479"/>
      <c r="QIJ196" s="479"/>
      <c r="QIK196" s="479"/>
      <c r="QIL196" s="479"/>
      <c r="QIM196" s="479"/>
      <c r="QIN196" s="479"/>
      <c r="QIO196" s="479"/>
      <c r="QIP196" s="479"/>
      <c r="QIQ196" s="479"/>
      <c r="QIR196" s="479"/>
      <c r="QIS196" s="479"/>
      <c r="QIT196" s="479"/>
      <c r="QIU196" s="479"/>
      <c r="QIV196" s="479"/>
      <c r="QIW196" s="479"/>
      <c r="QIX196" s="479"/>
      <c r="QIY196" s="479"/>
      <c r="QIZ196" s="479"/>
      <c r="QJA196" s="479"/>
      <c r="QJB196" s="479"/>
      <c r="QJC196" s="479"/>
      <c r="QJD196" s="479"/>
      <c r="QJE196" s="479"/>
      <c r="QJF196" s="479"/>
      <c r="QJG196" s="479"/>
      <c r="QJH196" s="479"/>
      <c r="QJI196" s="479"/>
      <c r="QJJ196" s="479"/>
      <c r="QJK196" s="479"/>
      <c r="QJL196" s="479"/>
      <c r="QJM196" s="479"/>
      <c r="QJN196" s="479"/>
      <c r="QJO196" s="479"/>
      <c r="QJP196" s="479"/>
      <c r="QJQ196" s="479"/>
      <c r="QJR196" s="479"/>
      <c r="QJS196" s="479"/>
      <c r="QJT196" s="479"/>
      <c r="QJU196" s="479"/>
      <c r="QJV196" s="479"/>
      <c r="QJW196" s="479"/>
      <c r="QJX196" s="479"/>
      <c r="QJY196" s="479"/>
      <c r="QJZ196" s="479"/>
      <c r="QKA196" s="479"/>
      <c r="QKB196" s="479"/>
      <c r="QKC196" s="479"/>
      <c r="QKD196" s="479"/>
      <c r="QKE196" s="479"/>
      <c r="QKF196" s="479"/>
      <c r="QKG196" s="479"/>
      <c r="QKH196" s="479"/>
      <c r="QKI196" s="479"/>
      <c r="QKJ196" s="479"/>
      <c r="QKK196" s="479"/>
      <c r="QKL196" s="479"/>
      <c r="QKM196" s="479"/>
      <c r="QKN196" s="479"/>
      <c r="QKO196" s="479"/>
      <c r="QKP196" s="479"/>
      <c r="QKQ196" s="479"/>
      <c r="QKR196" s="479"/>
      <c r="QKS196" s="479"/>
      <c r="QKT196" s="479"/>
      <c r="QKU196" s="479"/>
      <c r="QKV196" s="479"/>
      <c r="QKW196" s="479"/>
      <c r="QKX196" s="479"/>
      <c r="QKY196" s="479"/>
      <c r="QKZ196" s="479"/>
      <c r="QLA196" s="479"/>
      <c r="QLB196" s="479"/>
      <c r="QLC196" s="479"/>
      <c r="QLD196" s="479"/>
      <c r="QLE196" s="479"/>
      <c r="QLF196" s="479"/>
      <c r="QLG196" s="479"/>
      <c r="QLH196" s="479"/>
      <c r="QLI196" s="479"/>
      <c r="QLJ196" s="479"/>
      <c r="QLK196" s="479"/>
      <c r="QLL196" s="479"/>
      <c r="QLM196" s="479"/>
      <c r="QLN196" s="479"/>
      <c r="QLO196" s="479"/>
      <c r="QLP196" s="479"/>
      <c r="QLQ196" s="479"/>
      <c r="QLR196" s="479"/>
      <c r="QLS196" s="479"/>
      <c r="QLT196" s="479"/>
      <c r="QLU196" s="479"/>
      <c r="QLV196" s="479"/>
      <c r="QLW196" s="479"/>
      <c r="QLX196" s="479"/>
      <c r="QLY196" s="479"/>
      <c r="QLZ196" s="479"/>
      <c r="QMA196" s="479"/>
      <c r="QMB196" s="479"/>
      <c r="QMC196" s="479"/>
      <c r="QMD196" s="479"/>
      <c r="QME196" s="479"/>
      <c r="QMF196" s="479"/>
      <c r="QMG196" s="479"/>
      <c r="QMH196" s="479"/>
      <c r="QMI196" s="479"/>
      <c r="QMJ196" s="479"/>
      <c r="QMK196" s="479"/>
      <c r="QML196" s="479"/>
      <c r="QMM196" s="479"/>
      <c r="QMN196" s="479"/>
      <c r="QMO196" s="479"/>
      <c r="QMP196" s="479"/>
      <c r="QMQ196" s="479"/>
      <c r="QMR196" s="479"/>
      <c r="QMS196" s="479"/>
      <c r="QMT196" s="479"/>
      <c r="QMU196" s="479"/>
      <c r="QMV196" s="479"/>
      <c r="QMW196" s="479"/>
      <c r="QMX196" s="479"/>
      <c r="QMY196" s="479"/>
      <c r="QMZ196" s="479"/>
      <c r="QNA196" s="479"/>
      <c r="QNB196" s="479"/>
      <c r="QNC196" s="479"/>
      <c r="QND196" s="479"/>
      <c r="QNE196" s="479"/>
      <c r="QNF196" s="479"/>
      <c r="QNG196" s="479"/>
      <c r="QNH196" s="479"/>
      <c r="QNI196" s="479"/>
      <c r="QNJ196" s="479"/>
      <c r="QNK196" s="479"/>
      <c r="QNL196" s="479"/>
      <c r="QNM196" s="479"/>
      <c r="QNN196" s="479"/>
      <c r="QNO196" s="479"/>
      <c r="QNP196" s="479"/>
      <c r="QNQ196" s="479"/>
      <c r="QNR196" s="479"/>
      <c r="QNS196" s="479"/>
      <c r="QNT196" s="479"/>
      <c r="QNU196" s="479"/>
      <c r="QNV196" s="479"/>
      <c r="QNW196" s="479"/>
      <c r="QNX196" s="479"/>
      <c r="QNY196" s="479"/>
      <c r="QNZ196" s="479"/>
      <c r="QOA196" s="479"/>
      <c r="QOB196" s="479"/>
      <c r="QOC196" s="479"/>
      <c r="QOD196" s="479"/>
      <c r="QOE196" s="479"/>
      <c r="QOF196" s="479"/>
      <c r="QOG196" s="479"/>
      <c r="QOH196" s="479"/>
      <c r="QOI196" s="479"/>
      <c r="QOJ196" s="479"/>
      <c r="QOK196" s="479"/>
      <c r="QOL196" s="479"/>
      <c r="QOM196" s="479"/>
      <c r="QON196" s="479"/>
      <c r="QOO196" s="479"/>
      <c r="QOP196" s="479"/>
      <c r="QOQ196" s="479"/>
      <c r="QOR196" s="479"/>
      <c r="QOS196" s="479"/>
      <c r="QOT196" s="479"/>
      <c r="QOU196" s="479"/>
      <c r="QOV196" s="479"/>
      <c r="QOW196" s="479"/>
      <c r="QOX196" s="479"/>
      <c r="QOY196" s="479"/>
      <c r="QOZ196" s="479"/>
      <c r="QPA196" s="479"/>
      <c r="QPB196" s="479"/>
      <c r="QPC196" s="479"/>
      <c r="QPD196" s="479"/>
      <c r="QPE196" s="479"/>
      <c r="QPF196" s="479"/>
      <c r="QPG196" s="479"/>
      <c r="QPH196" s="479"/>
      <c r="QPI196" s="479"/>
      <c r="QPJ196" s="479"/>
      <c r="QPK196" s="479"/>
      <c r="QPL196" s="479"/>
      <c r="QPM196" s="479"/>
      <c r="QPN196" s="479"/>
      <c r="QPO196" s="479"/>
      <c r="QPP196" s="479"/>
      <c r="QPQ196" s="479"/>
      <c r="QPR196" s="479"/>
      <c r="QPS196" s="479"/>
      <c r="QPT196" s="479"/>
      <c r="QPU196" s="479"/>
      <c r="QPV196" s="479"/>
      <c r="QPW196" s="479"/>
      <c r="QPX196" s="479"/>
      <c r="QPY196" s="479"/>
      <c r="QPZ196" s="479"/>
      <c r="QQA196" s="479"/>
      <c r="QQB196" s="479"/>
      <c r="QQC196" s="479"/>
      <c r="QQD196" s="479"/>
      <c r="QQE196" s="479"/>
      <c r="QQF196" s="479"/>
      <c r="QQG196" s="479"/>
      <c r="QQH196" s="479"/>
      <c r="QQI196" s="479"/>
      <c r="QQJ196" s="479"/>
      <c r="QQK196" s="479"/>
      <c r="QQL196" s="479"/>
      <c r="QQM196" s="479"/>
      <c r="QQN196" s="479"/>
      <c r="QQO196" s="479"/>
      <c r="QQP196" s="479"/>
      <c r="QQQ196" s="479"/>
      <c r="QQR196" s="479"/>
      <c r="QQS196" s="479"/>
      <c r="QQT196" s="479"/>
      <c r="QQU196" s="479"/>
      <c r="QQV196" s="479"/>
      <c r="QQW196" s="479"/>
      <c r="QQX196" s="479"/>
      <c r="QQY196" s="479"/>
      <c r="QQZ196" s="479"/>
      <c r="QRA196" s="479"/>
      <c r="QRB196" s="479"/>
      <c r="QRC196" s="479"/>
      <c r="QRD196" s="479"/>
      <c r="QRE196" s="479"/>
      <c r="QRF196" s="479"/>
      <c r="QRG196" s="479"/>
      <c r="QRH196" s="479"/>
      <c r="QRI196" s="479"/>
      <c r="QRJ196" s="479"/>
      <c r="QRK196" s="479"/>
      <c r="QRL196" s="479"/>
      <c r="QRM196" s="479"/>
      <c r="QRN196" s="479"/>
      <c r="QRO196" s="479"/>
      <c r="QRP196" s="479"/>
      <c r="QRQ196" s="479"/>
      <c r="QRR196" s="479"/>
      <c r="QRS196" s="479"/>
      <c r="QRT196" s="479"/>
      <c r="QRU196" s="479"/>
      <c r="QRV196" s="479"/>
      <c r="QRW196" s="479"/>
      <c r="QRX196" s="479"/>
      <c r="QRY196" s="479"/>
      <c r="QRZ196" s="479"/>
      <c r="QSA196" s="479"/>
      <c r="QSB196" s="479"/>
      <c r="QSC196" s="479"/>
      <c r="QSD196" s="479"/>
      <c r="QSE196" s="479"/>
      <c r="QSF196" s="479"/>
      <c r="QSG196" s="479"/>
      <c r="QSH196" s="479"/>
      <c r="QSI196" s="479"/>
      <c r="QSJ196" s="479"/>
      <c r="QSK196" s="479"/>
      <c r="QSL196" s="479"/>
      <c r="QSM196" s="479"/>
      <c r="QSN196" s="479"/>
      <c r="QSO196" s="479"/>
      <c r="QSP196" s="479"/>
      <c r="QSQ196" s="479"/>
      <c r="QSR196" s="479"/>
      <c r="QSS196" s="479"/>
      <c r="QST196" s="479"/>
      <c r="QSU196" s="479"/>
      <c r="QSV196" s="479"/>
      <c r="QSW196" s="479"/>
      <c r="QSX196" s="479"/>
      <c r="QSY196" s="479"/>
      <c r="QSZ196" s="479"/>
      <c r="QTA196" s="479"/>
      <c r="QTB196" s="479"/>
      <c r="QTC196" s="479"/>
      <c r="QTD196" s="479"/>
      <c r="QTE196" s="479"/>
      <c r="QTF196" s="479"/>
      <c r="QTG196" s="479"/>
      <c r="QTH196" s="479"/>
      <c r="QTI196" s="479"/>
      <c r="QTJ196" s="479"/>
      <c r="QTK196" s="479"/>
      <c r="QTL196" s="479"/>
      <c r="QTM196" s="479"/>
      <c r="QTN196" s="479"/>
      <c r="QTO196" s="479"/>
      <c r="QTP196" s="479"/>
      <c r="QTQ196" s="479"/>
      <c r="QTR196" s="479"/>
      <c r="QTS196" s="479"/>
      <c r="QTT196" s="479"/>
      <c r="QTU196" s="479"/>
      <c r="QTV196" s="479"/>
      <c r="QTW196" s="479"/>
      <c r="QTX196" s="479"/>
      <c r="QTY196" s="479"/>
      <c r="QTZ196" s="479"/>
      <c r="QUA196" s="479"/>
      <c r="QUB196" s="479"/>
      <c r="QUC196" s="479"/>
      <c r="QUD196" s="479"/>
      <c r="QUE196" s="479"/>
      <c r="QUF196" s="479"/>
      <c r="QUG196" s="479"/>
      <c r="QUH196" s="479"/>
      <c r="QUI196" s="479"/>
      <c r="QUJ196" s="479"/>
      <c r="QUK196" s="479"/>
      <c r="QUL196" s="479"/>
      <c r="QUM196" s="479"/>
      <c r="QUN196" s="479"/>
      <c r="QUO196" s="479"/>
      <c r="QUP196" s="479"/>
      <c r="QUQ196" s="479"/>
      <c r="QUR196" s="479"/>
      <c r="QUS196" s="479"/>
      <c r="QUT196" s="479"/>
      <c r="QUU196" s="479"/>
      <c r="QUV196" s="479"/>
      <c r="QUW196" s="479"/>
      <c r="QUX196" s="479"/>
      <c r="QUY196" s="479"/>
      <c r="QUZ196" s="479"/>
      <c r="QVA196" s="479"/>
      <c r="QVB196" s="479"/>
      <c r="QVC196" s="479"/>
      <c r="QVD196" s="479"/>
      <c r="QVE196" s="479"/>
      <c r="QVF196" s="479"/>
      <c r="QVG196" s="479"/>
      <c r="QVH196" s="479"/>
      <c r="QVI196" s="479"/>
      <c r="QVJ196" s="479"/>
      <c r="QVK196" s="479"/>
      <c r="QVL196" s="479"/>
      <c r="QVM196" s="479"/>
      <c r="QVN196" s="479"/>
      <c r="QVO196" s="479"/>
      <c r="QVP196" s="479"/>
      <c r="QVQ196" s="479"/>
      <c r="QVR196" s="479"/>
      <c r="QVS196" s="479"/>
      <c r="QVT196" s="479"/>
      <c r="QVU196" s="479"/>
      <c r="QVV196" s="479"/>
      <c r="QVW196" s="479"/>
      <c r="QVX196" s="479"/>
      <c r="QVY196" s="479"/>
      <c r="QVZ196" s="479"/>
      <c r="QWA196" s="479"/>
      <c r="QWB196" s="479"/>
      <c r="QWC196" s="479"/>
      <c r="QWD196" s="479"/>
      <c r="QWE196" s="479"/>
      <c r="QWF196" s="479"/>
      <c r="QWG196" s="479"/>
      <c r="QWH196" s="479"/>
      <c r="QWI196" s="479"/>
      <c r="QWJ196" s="479"/>
      <c r="QWK196" s="479"/>
      <c r="QWL196" s="479"/>
      <c r="QWM196" s="479"/>
      <c r="QWN196" s="479"/>
      <c r="QWO196" s="479"/>
      <c r="QWP196" s="479"/>
      <c r="QWQ196" s="479"/>
      <c r="QWR196" s="479"/>
      <c r="QWS196" s="479"/>
      <c r="QWT196" s="479"/>
      <c r="QWU196" s="479"/>
      <c r="QWV196" s="479"/>
      <c r="QWW196" s="479"/>
      <c r="QWX196" s="479"/>
      <c r="QWY196" s="479"/>
      <c r="QWZ196" s="479"/>
      <c r="QXA196" s="479"/>
      <c r="QXB196" s="479"/>
      <c r="QXC196" s="479"/>
      <c r="QXD196" s="479"/>
      <c r="QXE196" s="479"/>
      <c r="QXF196" s="479"/>
      <c r="QXG196" s="479"/>
      <c r="QXH196" s="479"/>
      <c r="QXI196" s="479"/>
      <c r="QXJ196" s="479"/>
      <c r="QXK196" s="479"/>
      <c r="QXL196" s="479"/>
      <c r="QXM196" s="479"/>
      <c r="QXN196" s="479"/>
      <c r="QXO196" s="479"/>
      <c r="QXP196" s="479"/>
      <c r="QXQ196" s="479"/>
      <c r="QXR196" s="479"/>
      <c r="QXS196" s="479"/>
      <c r="QXT196" s="479"/>
      <c r="QXU196" s="479"/>
      <c r="QXV196" s="479"/>
      <c r="QXW196" s="479"/>
      <c r="QXX196" s="479"/>
      <c r="QXY196" s="479"/>
      <c r="QXZ196" s="479"/>
      <c r="QYA196" s="479"/>
      <c r="QYB196" s="479"/>
      <c r="QYC196" s="479"/>
      <c r="QYD196" s="479"/>
      <c r="QYE196" s="479"/>
      <c r="QYF196" s="479"/>
      <c r="QYG196" s="479"/>
      <c r="QYH196" s="479"/>
      <c r="QYI196" s="479"/>
      <c r="QYJ196" s="479"/>
      <c r="QYK196" s="479"/>
      <c r="QYL196" s="479"/>
      <c r="QYM196" s="479"/>
      <c r="QYN196" s="479"/>
      <c r="QYO196" s="479"/>
      <c r="QYP196" s="479"/>
      <c r="QYQ196" s="479"/>
      <c r="QYR196" s="479"/>
      <c r="QYS196" s="479"/>
      <c r="QYT196" s="479"/>
      <c r="QYU196" s="479"/>
      <c r="QYV196" s="479"/>
      <c r="QYW196" s="479"/>
      <c r="QYX196" s="479"/>
      <c r="QYY196" s="479"/>
      <c r="QYZ196" s="479"/>
      <c r="QZA196" s="479"/>
      <c r="QZB196" s="479"/>
      <c r="QZC196" s="479"/>
      <c r="QZD196" s="479"/>
      <c r="QZE196" s="479"/>
      <c r="QZF196" s="479"/>
      <c r="QZG196" s="479"/>
      <c r="QZH196" s="479"/>
      <c r="QZI196" s="479"/>
      <c r="QZJ196" s="479"/>
      <c r="QZK196" s="479"/>
      <c r="QZL196" s="479"/>
      <c r="QZM196" s="479"/>
      <c r="QZN196" s="479"/>
      <c r="QZO196" s="479"/>
      <c r="QZP196" s="479"/>
      <c r="QZQ196" s="479"/>
      <c r="QZR196" s="479"/>
      <c r="QZS196" s="479"/>
      <c r="QZT196" s="479"/>
      <c r="QZU196" s="479"/>
      <c r="QZV196" s="479"/>
      <c r="QZW196" s="479"/>
      <c r="QZX196" s="479"/>
      <c r="QZY196" s="479"/>
      <c r="QZZ196" s="479"/>
      <c r="RAA196" s="479"/>
      <c r="RAB196" s="479"/>
      <c r="RAC196" s="479"/>
      <c r="RAD196" s="479"/>
      <c r="RAE196" s="479"/>
      <c r="RAF196" s="479"/>
      <c r="RAG196" s="479"/>
      <c r="RAH196" s="479"/>
      <c r="RAI196" s="479"/>
      <c r="RAJ196" s="479"/>
      <c r="RAK196" s="479"/>
      <c r="RAL196" s="479"/>
      <c r="RAM196" s="479"/>
      <c r="RAN196" s="479"/>
      <c r="RAO196" s="479"/>
      <c r="RAP196" s="479"/>
      <c r="RAQ196" s="479"/>
      <c r="RAR196" s="479"/>
      <c r="RAS196" s="479"/>
      <c r="RAT196" s="479"/>
      <c r="RAU196" s="479"/>
      <c r="RAV196" s="479"/>
      <c r="RAW196" s="479"/>
      <c r="RAX196" s="479"/>
      <c r="RAY196" s="479"/>
      <c r="RAZ196" s="479"/>
      <c r="RBA196" s="479"/>
      <c r="RBB196" s="479"/>
      <c r="RBC196" s="479"/>
      <c r="RBD196" s="479"/>
      <c r="RBE196" s="479"/>
      <c r="RBF196" s="479"/>
      <c r="RBG196" s="479"/>
      <c r="RBH196" s="479"/>
      <c r="RBI196" s="479"/>
      <c r="RBJ196" s="479"/>
      <c r="RBK196" s="479"/>
      <c r="RBL196" s="479"/>
      <c r="RBM196" s="479"/>
      <c r="RBN196" s="479"/>
      <c r="RBO196" s="479"/>
      <c r="RBP196" s="479"/>
      <c r="RBQ196" s="479"/>
      <c r="RBR196" s="479"/>
      <c r="RBS196" s="479"/>
      <c r="RBT196" s="479"/>
      <c r="RBU196" s="479"/>
      <c r="RBV196" s="479"/>
      <c r="RBW196" s="479"/>
      <c r="RBX196" s="479"/>
      <c r="RBY196" s="479"/>
      <c r="RBZ196" s="479"/>
      <c r="RCA196" s="479"/>
      <c r="RCB196" s="479"/>
      <c r="RCC196" s="479"/>
      <c r="RCD196" s="479"/>
      <c r="RCE196" s="479"/>
      <c r="RCF196" s="479"/>
      <c r="RCG196" s="479"/>
      <c r="RCH196" s="479"/>
      <c r="RCI196" s="479"/>
      <c r="RCJ196" s="479"/>
      <c r="RCK196" s="479"/>
      <c r="RCL196" s="479"/>
      <c r="RCM196" s="479"/>
      <c r="RCN196" s="479"/>
      <c r="RCO196" s="479"/>
      <c r="RCP196" s="479"/>
      <c r="RCQ196" s="479"/>
      <c r="RCR196" s="479"/>
      <c r="RCS196" s="479"/>
      <c r="RCT196" s="479"/>
      <c r="RCU196" s="479"/>
      <c r="RCV196" s="479"/>
      <c r="RCW196" s="479"/>
      <c r="RCX196" s="479"/>
      <c r="RCY196" s="479"/>
      <c r="RCZ196" s="479"/>
      <c r="RDA196" s="479"/>
      <c r="RDB196" s="479"/>
      <c r="RDC196" s="479"/>
      <c r="RDD196" s="479"/>
      <c r="RDE196" s="479"/>
      <c r="RDF196" s="479"/>
      <c r="RDG196" s="479"/>
      <c r="RDH196" s="479"/>
      <c r="RDI196" s="479"/>
      <c r="RDJ196" s="479"/>
      <c r="RDK196" s="479"/>
      <c r="RDL196" s="479"/>
      <c r="RDM196" s="479"/>
      <c r="RDN196" s="479"/>
      <c r="RDO196" s="479"/>
      <c r="RDP196" s="479"/>
      <c r="RDQ196" s="479"/>
      <c r="RDR196" s="479"/>
      <c r="RDS196" s="479"/>
      <c r="RDT196" s="479"/>
      <c r="RDU196" s="479"/>
      <c r="RDV196" s="479"/>
      <c r="RDW196" s="479"/>
      <c r="RDX196" s="479"/>
      <c r="RDY196" s="479"/>
      <c r="RDZ196" s="479"/>
      <c r="REA196" s="479"/>
      <c r="REB196" s="479"/>
      <c r="REC196" s="479"/>
      <c r="RED196" s="479"/>
      <c r="REE196" s="479"/>
      <c r="REF196" s="479"/>
      <c r="REG196" s="479"/>
      <c r="REH196" s="479"/>
      <c r="REI196" s="479"/>
      <c r="REJ196" s="479"/>
      <c r="REK196" s="479"/>
      <c r="REL196" s="479"/>
      <c r="REM196" s="479"/>
      <c r="REN196" s="479"/>
      <c r="REO196" s="479"/>
      <c r="REP196" s="479"/>
      <c r="REQ196" s="479"/>
      <c r="RER196" s="479"/>
      <c r="RES196" s="479"/>
      <c r="RET196" s="479"/>
      <c r="REU196" s="479"/>
      <c r="REV196" s="479"/>
      <c r="REW196" s="479"/>
      <c r="REX196" s="479"/>
      <c r="REY196" s="479"/>
      <c r="REZ196" s="479"/>
      <c r="RFA196" s="479"/>
      <c r="RFB196" s="479"/>
      <c r="RFC196" s="479"/>
      <c r="RFD196" s="479"/>
      <c r="RFE196" s="479"/>
      <c r="RFF196" s="479"/>
      <c r="RFG196" s="479"/>
      <c r="RFH196" s="479"/>
      <c r="RFI196" s="479"/>
      <c r="RFJ196" s="479"/>
      <c r="RFK196" s="479"/>
      <c r="RFL196" s="479"/>
      <c r="RFM196" s="479"/>
      <c r="RFN196" s="479"/>
      <c r="RFO196" s="479"/>
      <c r="RFP196" s="479"/>
      <c r="RFQ196" s="479"/>
      <c r="RFR196" s="479"/>
      <c r="RFS196" s="479"/>
      <c r="RFT196" s="479"/>
      <c r="RFU196" s="479"/>
      <c r="RFV196" s="479"/>
      <c r="RFW196" s="479"/>
      <c r="RFX196" s="479"/>
      <c r="RFY196" s="479"/>
      <c r="RFZ196" s="479"/>
      <c r="RGA196" s="479"/>
      <c r="RGB196" s="479"/>
      <c r="RGC196" s="479"/>
      <c r="RGD196" s="479"/>
      <c r="RGE196" s="479"/>
      <c r="RGF196" s="479"/>
      <c r="RGG196" s="479"/>
      <c r="RGH196" s="479"/>
      <c r="RGI196" s="479"/>
      <c r="RGJ196" s="479"/>
      <c r="RGK196" s="479"/>
      <c r="RGL196" s="479"/>
      <c r="RGM196" s="479"/>
      <c r="RGN196" s="479"/>
      <c r="RGO196" s="479"/>
      <c r="RGP196" s="479"/>
      <c r="RGQ196" s="479"/>
      <c r="RGR196" s="479"/>
      <c r="RGS196" s="479"/>
      <c r="RGT196" s="479"/>
      <c r="RGU196" s="479"/>
      <c r="RGV196" s="479"/>
      <c r="RGW196" s="479"/>
      <c r="RGX196" s="479"/>
      <c r="RGY196" s="479"/>
      <c r="RGZ196" s="479"/>
      <c r="RHA196" s="479"/>
      <c r="RHB196" s="479"/>
      <c r="RHC196" s="479"/>
      <c r="RHD196" s="479"/>
      <c r="RHE196" s="479"/>
      <c r="RHF196" s="479"/>
      <c r="RHG196" s="479"/>
      <c r="RHH196" s="479"/>
      <c r="RHI196" s="479"/>
      <c r="RHJ196" s="479"/>
      <c r="RHK196" s="479"/>
      <c r="RHL196" s="479"/>
      <c r="RHM196" s="479"/>
      <c r="RHN196" s="479"/>
      <c r="RHO196" s="479"/>
      <c r="RHP196" s="479"/>
      <c r="RHQ196" s="479"/>
      <c r="RHR196" s="479"/>
      <c r="RHS196" s="479"/>
      <c r="RHT196" s="479"/>
      <c r="RHU196" s="479"/>
      <c r="RHV196" s="479"/>
      <c r="RHW196" s="479"/>
      <c r="RHX196" s="479"/>
      <c r="RHY196" s="479"/>
      <c r="RHZ196" s="479"/>
      <c r="RIA196" s="479"/>
      <c r="RIB196" s="479"/>
      <c r="RIC196" s="479"/>
      <c r="RID196" s="479"/>
      <c r="RIE196" s="479"/>
      <c r="RIF196" s="479"/>
      <c r="RIG196" s="479"/>
      <c r="RIH196" s="479"/>
      <c r="RII196" s="479"/>
      <c r="RIJ196" s="479"/>
      <c r="RIK196" s="479"/>
      <c r="RIL196" s="479"/>
      <c r="RIM196" s="479"/>
      <c r="RIN196" s="479"/>
      <c r="RIO196" s="479"/>
      <c r="RIP196" s="479"/>
      <c r="RIQ196" s="479"/>
      <c r="RIR196" s="479"/>
      <c r="RIS196" s="479"/>
      <c r="RIT196" s="479"/>
      <c r="RIU196" s="479"/>
      <c r="RIV196" s="479"/>
      <c r="RIW196" s="479"/>
      <c r="RIX196" s="479"/>
      <c r="RIY196" s="479"/>
      <c r="RIZ196" s="479"/>
      <c r="RJA196" s="479"/>
      <c r="RJB196" s="479"/>
      <c r="RJC196" s="479"/>
      <c r="RJD196" s="479"/>
      <c r="RJE196" s="479"/>
      <c r="RJF196" s="479"/>
      <c r="RJG196" s="479"/>
      <c r="RJH196" s="479"/>
      <c r="RJI196" s="479"/>
      <c r="RJJ196" s="479"/>
      <c r="RJK196" s="479"/>
      <c r="RJL196" s="479"/>
      <c r="RJM196" s="479"/>
      <c r="RJN196" s="479"/>
      <c r="RJO196" s="479"/>
      <c r="RJP196" s="479"/>
      <c r="RJQ196" s="479"/>
      <c r="RJR196" s="479"/>
      <c r="RJS196" s="479"/>
      <c r="RJT196" s="479"/>
      <c r="RJU196" s="479"/>
      <c r="RJV196" s="479"/>
      <c r="RJW196" s="479"/>
      <c r="RJX196" s="479"/>
      <c r="RJY196" s="479"/>
      <c r="RJZ196" s="479"/>
      <c r="RKA196" s="479"/>
      <c r="RKB196" s="479"/>
      <c r="RKC196" s="479"/>
      <c r="RKD196" s="479"/>
      <c r="RKE196" s="479"/>
      <c r="RKF196" s="479"/>
      <c r="RKG196" s="479"/>
      <c r="RKH196" s="479"/>
      <c r="RKI196" s="479"/>
      <c r="RKJ196" s="479"/>
      <c r="RKK196" s="479"/>
      <c r="RKL196" s="479"/>
      <c r="RKM196" s="479"/>
      <c r="RKN196" s="479"/>
      <c r="RKO196" s="479"/>
      <c r="RKP196" s="479"/>
      <c r="RKQ196" s="479"/>
      <c r="RKR196" s="479"/>
      <c r="RKS196" s="479"/>
      <c r="RKT196" s="479"/>
      <c r="RKU196" s="479"/>
      <c r="RKV196" s="479"/>
      <c r="RKW196" s="479"/>
      <c r="RKX196" s="479"/>
      <c r="RKY196" s="479"/>
      <c r="RKZ196" s="479"/>
      <c r="RLA196" s="479"/>
      <c r="RLB196" s="479"/>
      <c r="RLC196" s="479"/>
      <c r="RLD196" s="479"/>
      <c r="RLE196" s="479"/>
      <c r="RLF196" s="479"/>
      <c r="RLG196" s="479"/>
      <c r="RLH196" s="479"/>
      <c r="RLI196" s="479"/>
      <c r="RLJ196" s="479"/>
      <c r="RLK196" s="479"/>
      <c r="RLL196" s="479"/>
      <c r="RLM196" s="479"/>
      <c r="RLN196" s="479"/>
      <c r="RLO196" s="479"/>
      <c r="RLP196" s="479"/>
      <c r="RLQ196" s="479"/>
      <c r="RLR196" s="479"/>
      <c r="RLS196" s="479"/>
      <c r="RLT196" s="479"/>
      <c r="RLU196" s="479"/>
      <c r="RLV196" s="479"/>
      <c r="RLW196" s="479"/>
      <c r="RLX196" s="479"/>
      <c r="RLY196" s="479"/>
      <c r="RLZ196" s="479"/>
      <c r="RMA196" s="479"/>
      <c r="RMB196" s="479"/>
      <c r="RMC196" s="479"/>
      <c r="RMD196" s="479"/>
      <c r="RME196" s="479"/>
      <c r="RMF196" s="479"/>
      <c r="RMG196" s="479"/>
      <c r="RMH196" s="479"/>
      <c r="RMI196" s="479"/>
      <c r="RMJ196" s="479"/>
      <c r="RMK196" s="479"/>
      <c r="RML196" s="479"/>
      <c r="RMM196" s="479"/>
      <c r="RMN196" s="479"/>
      <c r="RMO196" s="479"/>
      <c r="RMP196" s="479"/>
      <c r="RMQ196" s="479"/>
      <c r="RMR196" s="479"/>
      <c r="RMS196" s="479"/>
      <c r="RMT196" s="479"/>
      <c r="RMU196" s="479"/>
      <c r="RMV196" s="479"/>
      <c r="RMW196" s="479"/>
      <c r="RMX196" s="479"/>
      <c r="RMY196" s="479"/>
      <c r="RMZ196" s="479"/>
      <c r="RNA196" s="479"/>
      <c r="RNB196" s="479"/>
      <c r="RNC196" s="479"/>
      <c r="RND196" s="479"/>
      <c r="RNE196" s="479"/>
      <c r="RNF196" s="479"/>
      <c r="RNG196" s="479"/>
      <c r="RNH196" s="479"/>
      <c r="RNI196" s="479"/>
      <c r="RNJ196" s="479"/>
      <c r="RNK196" s="479"/>
      <c r="RNL196" s="479"/>
      <c r="RNM196" s="479"/>
      <c r="RNN196" s="479"/>
      <c r="RNO196" s="479"/>
      <c r="RNP196" s="479"/>
      <c r="RNQ196" s="479"/>
      <c r="RNR196" s="479"/>
      <c r="RNS196" s="479"/>
      <c r="RNT196" s="479"/>
      <c r="RNU196" s="479"/>
      <c r="RNV196" s="479"/>
      <c r="RNW196" s="479"/>
      <c r="RNX196" s="479"/>
      <c r="RNY196" s="479"/>
      <c r="RNZ196" s="479"/>
      <c r="ROA196" s="479"/>
      <c r="ROB196" s="479"/>
      <c r="ROC196" s="479"/>
      <c r="ROD196" s="479"/>
      <c r="ROE196" s="479"/>
      <c r="ROF196" s="479"/>
      <c r="ROG196" s="479"/>
      <c r="ROH196" s="479"/>
      <c r="ROI196" s="479"/>
      <c r="ROJ196" s="479"/>
      <c r="ROK196" s="479"/>
      <c r="ROL196" s="479"/>
      <c r="ROM196" s="479"/>
      <c r="RON196" s="479"/>
      <c r="ROO196" s="479"/>
      <c r="ROP196" s="479"/>
      <c r="ROQ196" s="479"/>
      <c r="ROR196" s="479"/>
      <c r="ROS196" s="479"/>
      <c r="ROT196" s="479"/>
      <c r="ROU196" s="479"/>
      <c r="ROV196" s="479"/>
      <c r="ROW196" s="479"/>
      <c r="ROX196" s="479"/>
      <c r="ROY196" s="479"/>
      <c r="ROZ196" s="479"/>
      <c r="RPA196" s="479"/>
      <c r="RPB196" s="479"/>
      <c r="RPC196" s="479"/>
      <c r="RPD196" s="479"/>
      <c r="RPE196" s="479"/>
      <c r="RPF196" s="479"/>
      <c r="RPG196" s="479"/>
      <c r="RPH196" s="479"/>
      <c r="RPI196" s="479"/>
      <c r="RPJ196" s="479"/>
      <c r="RPK196" s="479"/>
      <c r="RPL196" s="479"/>
      <c r="RPM196" s="479"/>
      <c r="RPN196" s="479"/>
      <c r="RPO196" s="479"/>
      <c r="RPP196" s="479"/>
      <c r="RPQ196" s="479"/>
      <c r="RPR196" s="479"/>
      <c r="RPS196" s="479"/>
      <c r="RPT196" s="479"/>
      <c r="RPU196" s="479"/>
      <c r="RPV196" s="479"/>
      <c r="RPW196" s="479"/>
      <c r="RPX196" s="479"/>
      <c r="RPY196" s="479"/>
      <c r="RPZ196" s="479"/>
      <c r="RQA196" s="479"/>
      <c r="RQB196" s="479"/>
      <c r="RQC196" s="479"/>
      <c r="RQD196" s="479"/>
      <c r="RQE196" s="479"/>
      <c r="RQF196" s="479"/>
      <c r="RQG196" s="479"/>
      <c r="RQH196" s="479"/>
      <c r="RQI196" s="479"/>
      <c r="RQJ196" s="479"/>
      <c r="RQK196" s="479"/>
      <c r="RQL196" s="479"/>
      <c r="RQM196" s="479"/>
      <c r="RQN196" s="479"/>
      <c r="RQO196" s="479"/>
      <c r="RQP196" s="479"/>
      <c r="RQQ196" s="479"/>
      <c r="RQR196" s="479"/>
      <c r="RQS196" s="479"/>
      <c r="RQT196" s="479"/>
      <c r="RQU196" s="479"/>
      <c r="RQV196" s="479"/>
      <c r="RQW196" s="479"/>
      <c r="RQX196" s="479"/>
      <c r="RQY196" s="479"/>
      <c r="RQZ196" s="479"/>
      <c r="RRA196" s="479"/>
      <c r="RRB196" s="479"/>
      <c r="RRC196" s="479"/>
      <c r="RRD196" s="479"/>
      <c r="RRE196" s="479"/>
      <c r="RRF196" s="479"/>
      <c r="RRG196" s="479"/>
      <c r="RRH196" s="479"/>
      <c r="RRI196" s="479"/>
      <c r="RRJ196" s="479"/>
      <c r="RRK196" s="479"/>
      <c r="RRL196" s="479"/>
      <c r="RRM196" s="479"/>
      <c r="RRN196" s="479"/>
      <c r="RRO196" s="479"/>
      <c r="RRP196" s="479"/>
      <c r="RRQ196" s="479"/>
      <c r="RRR196" s="479"/>
      <c r="RRS196" s="479"/>
      <c r="RRT196" s="479"/>
      <c r="RRU196" s="479"/>
      <c r="RRV196" s="479"/>
      <c r="RRW196" s="479"/>
      <c r="RRX196" s="479"/>
      <c r="RRY196" s="479"/>
      <c r="RRZ196" s="479"/>
      <c r="RSA196" s="479"/>
      <c r="RSB196" s="479"/>
      <c r="RSC196" s="479"/>
      <c r="RSD196" s="479"/>
      <c r="RSE196" s="479"/>
      <c r="RSF196" s="479"/>
      <c r="RSG196" s="479"/>
      <c r="RSH196" s="479"/>
      <c r="RSI196" s="479"/>
      <c r="RSJ196" s="479"/>
      <c r="RSK196" s="479"/>
      <c r="RSL196" s="479"/>
      <c r="RSM196" s="479"/>
      <c r="RSN196" s="479"/>
      <c r="RSO196" s="479"/>
      <c r="RSP196" s="479"/>
      <c r="RSQ196" s="479"/>
      <c r="RSR196" s="479"/>
      <c r="RSS196" s="479"/>
      <c r="RST196" s="479"/>
      <c r="RSU196" s="479"/>
      <c r="RSV196" s="479"/>
      <c r="RSW196" s="479"/>
      <c r="RSX196" s="479"/>
      <c r="RSY196" s="479"/>
      <c r="RSZ196" s="479"/>
      <c r="RTA196" s="479"/>
      <c r="RTB196" s="479"/>
      <c r="RTC196" s="479"/>
      <c r="RTD196" s="479"/>
      <c r="RTE196" s="479"/>
      <c r="RTF196" s="479"/>
      <c r="RTG196" s="479"/>
      <c r="RTH196" s="479"/>
      <c r="RTI196" s="479"/>
      <c r="RTJ196" s="479"/>
      <c r="RTK196" s="479"/>
      <c r="RTL196" s="479"/>
      <c r="RTM196" s="479"/>
      <c r="RTN196" s="479"/>
      <c r="RTO196" s="479"/>
      <c r="RTP196" s="479"/>
      <c r="RTQ196" s="479"/>
      <c r="RTR196" s="479"/>
      <c r="RTS196" s="479"/>
      <c r="RTT196" s="479"/>
      <c r="RTU196" s="479"/>
      <c r="RTV196" s="479"/>
      <c r="RTW196" s="479"/>
      <c r="RTX196" s="479"/>
      <c r="RTY196" s="479"/>
      <c r="RTZ196" s="479"/>
      <c r="RUA196" s="479"/>
      <c r="RUB196" s="479"/>
      <c r="RUC196" s="479"/>
      <c r="RUD196" s="479"/>
      <c r="RUE196" s="479"/>
      <c r="RUF196" s="479"/>
      <c r="RUG196" s="479"/>
      <c r="RUH196" s="479"/>
      <c r="RUI196" s="479"/>
      <c r="RUJ196" s="479"/>
      <c r="RUK196" s="479"/>
      <c r="RUL196" s="479"/>
      <c r="RUM196" s="479"/>
      <c r="RUN196" s="479"/>
      <c r="RUO196" s="479"/>
      <c r="RUP196" s="479"/>
      <c r="RUQ196" s="479"/>
      <c r="RUR196" s="479"/>
      <c r="RUS196" s="479"/>
      <c r="RUT196" s="479"/>
      <c r="RUU196" s="479"/>
      <c r="RUV196" s="479"/>
      <c r="RUW196" s="479"/>
      <c r="RUX196" s="479"/>
      <c r="RUY196" s="479"/>
      <c r="RUZ196" s="479"/>
      <c r="RVA196" s="479"/>
      <c r="RVB196" s="479"/>
      <c r="RVC196" s="479"/>
      <c r="RVD196" s="479"/>
      <c r="RVE196" s="479"/>
      <c r="RVF196" s="479"/>
      <c r="RVG196" s="479"/>
      <c r="RVH196" s="479"/>
      <c r="RVI196" s="479"/>
      <c r="RVJ196" s="479"/>
      <c r="RVK196" s="479"/>
      <c r="RVL196" s="479"/>
      <c r="RVM196" s="479"/>
      <c r="RVN196" s="479"/>
      <c r="RVO196" s="479"/>
      <c r="RVP196" s="479"/>
      <c r="RVQ196" s="479"/>
      <c r="RVR196" s="479"/>
      <c r="RVS196" s="479"/>
      <c r="RVT196" s="479"/>
      <c r="RVU196" s="479"/>
      <c r="RVV196" s="479"/>
      <c r="RVW196" s="479"/>
      <c r="RVX196" s="479"/>
      <c r="RVY196" s="479"/>
      <c r="RVZ196" s="479"/>
      <c r="RWA196" s="479"/>
      <c r="RWB196" s="479"/>
      <c r="RWC196" s="479"/>
      <c r="RWD196" s="479"/>
      <c r="RWE196" s="479"/>
      <c r="RWF196" s="479"/>
      <c r="RWG196" s="479"/>
      <c r="RWH196" s="479"/>
      <c r="RWI196" s="479"/>
      <c r="RWJ196" s="479"/>
      <c r="RWK196" s="479"/>
      <c r="RWL196" s="479"/>
      <c r="RWM196" s="479"/>
      <c r="RWN196" s="479"/>
      <c r="RWO196" s="479"/>
      <c r="RWP196" s="479"/>
      <c r="RWQ196" s="479"/>
      <c r="RWR196" s="479"/>
      <c r="RWS196" s="479"/>
      <c r="RWT196" s="479"/>
      <c r="RWU196" s="479"/>
      <c r="RWV196" s="479"/>
      <c r="RWW196" s="479"/>
      <c r="RWX196" s="479"/>
      <c r="RWY196" s="479"/>
      <c r="RWZ196" s="479"/>
      <c r="RXA196" s="479"/>
      <c r="RXB196" s="479"/>
      <c r="RXC196" s="479"/>
      <c r="RXD196" s="479"/>
      <c r="RXE196" s="479"/>
      <c r="RXF196" s="479"/>
      <c r="RXG196" s="479"/>
      <c r="RXH196" s="479"/>
      <c r="RXI196" s="479"/>
      <c r="RXJ196" s="479"/>
      <c r="RXK196" s="479"/>
      <c r="RXL196" s="479"/>
      <c r="RXM196" s="479"/>
      <c r="RXN196" s="479"/>
      <c r="RXO196" s="479"/>
      <c r="RXP196" s="479"/>
      <c r="RXQ196" s="479"/>
      <c r="RXR196" s="479"/>
      <c r="RXS196" s="479"/>
      <c r="RXT196" s="479"/>
      <c r="RXU196" s="479"/>
      <c r="RXV196" s="479"/>
      <c r="RXW196" s="479"/>
      <c r="RXX196" s="479"/>
      <c r="RXY196" s="479"/>
      <c r="RXZ196" s="479"/>
      <c r="RYA196" s="479"/>
      <c r="RYB196" s="479"/>
      <c r="RYC196" s="479"/>
      <c r="RYD196" s="479"/>
      <c r="RYE196" s="479"/>
      <c r="RYF196" s="479"/>
      <c r="RYG196" s="479"/>
      <c r="RYH196" s="479"/>
      <c r="RYI196" s="479"/>
      <c r="RYJ196" s="479"/>
      <c r="RYK196" s="479"/>
      <c r="RYL196" s="479"/>
      <c r="RYM196" s="479"/>
      <c r="RYN196" s="479"/>
      <c r="RYO196" s="479"/>
      <c r="RYP196" s="479"/>
      <c r="RYQ196" s="479"/>
      <c r="RYR196" s="479"/>
      <c r="RYS196" s="479"/>
      <c r="RYT196" s="479"/>
      <c r="RYU196" s="479"/>
      <c r="RYV196" s="479"/>
      <c r="RYW196" s="479"/>
      <c r="RYX196" s="479"/>
      <c r="RYY196" s="479"/>
      <c r="RYZ196" s="479"/>
      <c r="RZA196" s="479"/>
      <c r="RZB196" s="479"/>
      <c r="RZC196" s="479"/>
      <c r="RZD196" s="479"/>
      <c r="RZE196" s="479"/>
      <c r="RZF196" s="479"/>
      <c r="RZG196" s="479"/>
      <c r="RZH196" s="479"/>
      <c r="RZI196" s="479"/>
      <c r="RZJ196" s="479"/>
      <c r="RZK196" s="479"/>
      <c r="RZL196" s="479"/>
      <c r="RZM196" s="479"/>
      <c r="RZN196" s="479"/>
      <c r="RZO196" s="479"/>
      <c r="RZP196" s="479"/>
      <c r="RZQ196" s="479"/>
      <c r="RZR196" s="479"/>
      <c r="RZS196" s="479"/>
      <c r="RZT196" s="479"/>
      <c r="RZU196" s="479"/>
      <c r="RZV196" s="479"/>
      <c r="RZW196" s="479"/>
      <c r="RZX196" s="479"/>
      <c r="RZY196" s="479"/>
      <c r="RZZ196" s="479"/>
      <c r="SAA196" s="479"/>
      <c r="SAB196" s="479"/>
      <c r="SAC196" s="479"/>
      <c r="SAD196" s="479"/>
      <c r="SAE196" s="479"/>
      <c r="SAF196" s="479"/>
      <c r="SAG196" s="479"/>
      <c r="SAH196" s="479"/>
      <c r="SAI196" s="479"/>
      <c r="SAJ196" s="479"/>
      <c r="SAK196" s="479"/>
      <c r="SAL196" s="479"/>
      <c r="SAM196" s="479"/>
      <c r="SAN196" s="479"/>
      <c r="SAO196" s="479"/>
      <c r="SAP196" s="479"/>
      <c r="SAQ196" s="479"/>
      <c r="SAR196" s="479"/>
      <c r="SAS196" s="479"/>
      <c r="SAT196" s="479"/>
      <c r="SAU196" s="479"/>
      <c r="SAV196" s="479"/>
      <c r="SAW196" s="479"/>
      <c r="SAX196" s="479"/>
      <c r="SAY196" s="479"/>
      <c r="SAZ196" s="479"/>
      <c r="SBA196" s="479"/>
      <c r="SBB196" s="479"/>
      <c r="SBC196" s="479"/>
      <c r="SBD196" s="479"/>
      <c r="SBE196" s="479"/>
      <c r="SBF196" s="479"/>
      <c r="SBG196" s="479"/>
      <c r="SBH196" s="479"/>
      <c r="SBI196" s="479"/>
      <c r="SBJ196" s="479"/>
      <c r="SBK196" s="479"/>
      <c r="SBL196" s="479"/>
      <c r="SBM196" s="479"/>
      <c r="SBN196" s="479"/>
      <c r="SBO196" s="479"/>
      <c r="SBP196" s="479"/>
      <c r="SBQ196" s="479"/>
      <c r="SBR196" s="479"/>
      <c r="SBS196" s="479"/>
      <c r="SBT196" s="479"/>
      <c r="SBU196" s="479"/>
      <c r="SBV196" s="479"/>
      <c r="SBW196" s="479"/>
      <c r="SBX196" s="479"/>
      <c r="SBY196" s="479"/>
      <c r="SBZ196" s="479"/>
      <c r="SCA196" s="479"/>
      <c r="SCB196" s="479"/>
      <c r="SCC196" s="479"/>
      <c r="SCD196" s="479"/>
      <c r="SCE196" s="479"/>
      <c r="SCF196" s="479"/>
      <c r="SCG196" s="479"/>
      <c r="SCH196" s="479"/>
      <c r="SCI196" s="479"/>
      <c r="SCJ196" s="479"/>
      <c r="SCK196" s="479"/>
      <c r="SCL196" s="479"/>
      <c r="SCM196" s="479"/>
      <c r="SCN196" s="479"/>
      <c r="SCO196" s="479"/>
      <c r="SCP196" s="479"/>
      <c r="SCQ196" s="479"/>
      <c r="SCR196" s="479"/>
      <c r="SCS196" s="479"/>
      <c r="SCT196" s="479"/>
      <c r="SCU196" s="479"/>
      <c r="SCV196" s="479"/>
      <c r="SCW196" s="479"/>
      <c r="SCX196" s="479"/>
      <c r="SCY196" s="479"/>
      <c r="SCZ196" s="479"/>
      <c r="SDA196" s="479"/>
      <c r="SDB196" s="479"/>
      <c r="SDC196" s="479"/>
      <c r="SDD196" s="479"/>
      <c r="SDE196" s="479"/>
      <c r="SDF196" s="479"/>
      <c r="SDG196" s="479"/>
      <c r="SDH196" s="479"/>
      <c r="SDI196" s="479"/>
      <c r="SDJ196" s="479"/>
      <c r="SDK196" s="479"/>
      <c r="SDL196" s="479"/>
      <c r="SDM196" s="479"/>
      <c r="SDN196" s="479"/>
      <c r="SDO196" s="479"/>
      <c r="SDP196" s="479"/>
      <c r="SDQ196" s="479"/>
      <c r="SDR196" s="479"/>
      <c r="SDS196" s="479"/>
      <c r="SDT196" s="479"/>
      <c r="SDU196" s="479"/>
      <c r="SDV196" s="479"/>
      <c r="SDW196" s="479"/>
      <c r="SDX196" s="479"/>
      <c r="SDY196" s="479"/>
      <c r="SDZ196" s="479"/>
      <c r="SEA196" s="479"/>
      <c r="SEB196" s="479"/>
      <c r="SEC196" s="479"/>
      <c r="SED196" s="479"/>
      <c r="SEE196" s="479"/>
      <c r="SEF196" s="479"/>
      <c r="SEG196" s="479"/>
      <c r="SEH196" s="479"/>
      <c r="SEI196" s="479"/>
      <c r="SEJ196" s="479"/>
      <c r="SEK196" s="479"/>
      <c r="SEL196" s="479"/>
      <c r="SEM196" s="479"/>
      <c r="SEN196" s="479"/>
      <c r="SEO196" s="479"/>
      <c r="SEP196" s="479"/>
      <c r="SEQ196" s="479"/>
      <c r="SER196" s="479"/>
      <c r="SES196" s="479"/>
      <c r="SET196" s="479"/>
      <c r="SEU196" s="479"/>
      <c r="SEV196" s="479"/>
      <c r="SEW196" s="479"/>
      <c r="SEX196" s="479"/>
      <c r="SEY196" s="479"/>
      <c r="SEZ196" s="479"/>
      <c r="SFA196" s="479"/>
      <c r="SFB196" s="479"/>
      <c r="SFC196" s="479"/>
      <c r="SFD196" s="479"/>
      <c r="SFE196" s="479"/>
      <c r="SFF196" s="479"/>
      <c r="SFG196" s="479"/>
      <c r="SFH196" s="479"/>
      <c r="SFI196" s="479"/>
      <c r="SFJ196" s="479"/>
      <c r="SFK196" s="479"/>
      <c r="SFL196" s="479"/>
      <c r="SFM196" s="479"/>
      <c r="SFN196" s="479"/>
      <c r="SFO196" s="479"/>
      <c r="SFP196" s="479"/>
      <c r="SFQ196" s="479"/>
      <c r="SFR196" s="479"/>
      <c r="SFS196" s="479"/>
      <c r="SFT196" s="479"/>
      <c r="SFU196" s="479"/>
      <c r="SFV196" s="479"/>
      <c r="SFW196" s="479"/>
      <c r="SFX196" s="479"/>
      <c r="SFY196" s="479"/>
      <c r="SFZ196" s="479"/>
      <c r="SGA196" s="479"/>
      <c r="SGB196" s="479"/>
      <c r="SGC196" s="479"/>
      <c r="SGD196" s="479"/>
      <c r="SGE196" s="479"/>
      <c r="SGF196" s="479"/>
      <c r="SGG196" s="479"/>
      <c r="SGH196" s="479"/>
      <c r="SGI196" s="479"/>
      <c r="SGJ196" s="479"/>
      <c r="SGK196" s="479"/>
      <c r="SGL196" s="479"/>
      <c r="SGM196" s="479"/>
      <c r="SGN196" s="479"/>
      <c r="SGO196" s="479"/>
      <c r="SGP196" s="479"/>
      <c r="SGQ196" s="479"/>
      <c r="SGR196" s="479"/>
      <c r="SGS196" s="479"/>
      <c r="SGT196" s="479"/>
      <c r="SGU196" s="479"/>
      <c r="SGV196" s="479"/>
      <c r="SGW196" s="479"/>
      <c r="SGX196" s="479"/>
      <c r="SGY196" s="479"/>
      <c r="SGZ196" s="479"/>
      <c r="SHA196" s="479"/>
      <c r="SHB196" s="479"/>
      <c r="SHC196" s="479"/>
      <c r="SHD196" s="479"/>
      <c r="SHE196" s="479"/>
      <c r="SHF196" s="479"/>
      <c r="SHG196" s="479"/>
      <c r="SHH196" s="479"/>
      <c r="SHI196" s="479"/>
      <c r="SHJ196" s="479"/>
      <c r="SHK196" s="479"/>
      <c r="SHL196" s="479"/>
      <c r="SHM196" s="479"/>
      <c r="SHN196" s="479"/>
      <c r="SHO196" s="479"/>
      <c r="SHP196" s="479"/>
      <c r="SHQ196" s="479"/>
      <c r="SHR196" s="479"/>
      <c r="SHS196" s="479"/>
      <c r="SHT196" s="479"/>
      <c r="SHU196" s="479"/>
      <c r="SHV196" s="479"/>
      <c r="SHW196" s="479"/>
      <c r="SHX196" s="479"/>
      <c r="SHY196" s="479"/>
      <c r="SHZ196" s="479"/>
      <c r="SIA196" s="479"/>
      <c r="SIB196" s="479"/>
      <c r="SIC196" s="479"/>
      <c r="SID196" s="479"/>
      <c r="SIE196" s="479"/>
      <c r="SIF196" s="479"/>
      <c r="SIG196" s="479"/>
      <c r="SIH196" s="479"/>
      <c r="SII196" s="479"/>
      <c r="SIJ196" s="479"/>
      <c r="SIK196" s="479"/>
      <c r="SIL196" s="479"/>
      <c r="SIM196" s="479"/>
      <c r="SIN196" s="479"/>
      <c r="SIO196" s="479"/>
      <c r="SIP196" s="479"/>
      <c r="SIQ196" s="479"/>
      <c r="SIR196" s="479"/>
      <c r="SIS196" s="479"/>
      <c r="SIT196" s="479"/>
      <c r="SIU196" s="479"/>
      <c r="SIV196" s="479"/>
      <c r="SIW196" s="479"/>
      <c r="SIX196" s="479"/>
      <c r="SIY196" s="479"/>
      <c r="SIZ196" s="479"/>
      <c r="SJA196" s="479"/>
      <c r="SJB196" s="479"/>
      <c r="SJC196" s="479"/>
      <c r="SJD196" s="479"/>
      <c r="SJE196" s="479"/>
      <c r="SJF196" s="479"/>
      <c r="SJG196" s="479"/>
      <c r="SJH196" s="479"/>
      <c r="SJI196" s="479"/>
      <c r="SJJ196" s="479"/>
      <c r="SJK196" s="479"/>
      <c r="SJL196" s="479"/>
      <c r="SJM196" s="479"/>
      <c r="SJN196" s="479"/>
      <c r="SJO196" s="479"/>
      <c r="SJP196" s="479"/>
      <c r="SJQ196" s="479"/>
      <c r="SJR196" s="479"/>
      <c r="SJS196" s="479"/>
      <c r="SJT196" s="479"/>
      <c r="SJU196" s="479"/>
      <c r="SJV196" s="479"/>
      <c r="SJW196" s="479"/>
      <c r="SJX196" s="479"/>
      <c r="SJY196" s="479"/>
      <c r="SJZ196" s="479"/>
      <c r="SKA196" s="479"/>
      <c r="SKB196" s="479"/>
      <c r="SKC196" s="479"/>
      <c r="SKD196" s="479"/>
      <c r="SKE196" s="479"/>
      <c r="SKF196" s="479"/>
      <c r="SKG196" s="479"/>
      <c r="SKH196" s="479"/>
      <c r="SKI196" s="479"/>
      <c r="SKJ196" s="479"/>
      <c r="SKK196" s="479"/>
      <c r="SKL196" s="479"/>
      <c r="SKM196" s="479"/>
      <c r="SKN196" s="479"/>
      <c r="SKO196" s="479"/>
      <c r="SKP196" s="479"/>
      <c r="SKQ196" s="479"/>
      <c r="SKR196" s="479"/>
      <c r="SKS196" s="479"/>
      <c r="SKT196" s="479"/>
      <c r="SKU196" s="479"/>
      <c r="SKV196" s="479"/>
      <c r="SKW196" s="479"/>
      <c r="SKX196" s="479"/>
      <c r="SKY196" s="479"/>
      <c r="SKZ196" s="479"/>
      <c r="SLA196" s="479"/>
      <c r="SLB196" s="479"/>
      <c r="SLC196" s="479"/>
      <c r="SLD196" s="479"/>
      <c r="SLE196" s="479"/>
      <c r="SLF196" s="479"/>
      <c r="SLG196" s="479"/>
      <c r="SLH196" s="479"/>
      <c r="SLI196" s="479"/>
      <c r="SLJ196" s="479"/>
      <c r="SLK196" s="479"/>
      <c r="SLL196" s="479"/>
      <c r="SLM196" s="479"/>
      <c r="SLN196" s="479"/>
      <c r="SLO196" s="479"/>
      <c r="SLP196" s="479"/>
      <c r="SLQ196" s="479"/>
      <c r="SLR196" s="479"/>
      <c r="SLS196" s="479"/>
      <c r="SLT196" s="479"/>
      <c r="SLU196" s="479"/>
      <c r="SLV196" s="479"/>
      <c r="SLW196" s="479"/>
      <c r="SLX196" s="479"/>
      <c r="SLY196" s="479"/>
      <c r="SLZ196" s="479"/>
      <c r="SMA196" s="479"/>
      <c r="SMB196" s="479"/>
      <c r="SMC196" s="479"/>
      <c r="SMD196" s="479"/>
      <c r="SME196" s="479"/>
      <c r="SMF196" s="479"/>
      <c r="SMG196" s="479"/>
      <c r="SMH196" s="479"/>
      <c r="SMI196" s="479"/>
      <c r="SMJ196" s="479"/>
      <c r="SMK196" s="479"/>
      <c r="SML196" s="479"/>
      <c r="SMM196" s="479"/>
      <c r="SMN196" s="479"/>
      <c r="SMO196" s="479"/>
      <c r="SMP196" s="479"/>
      <c r="SMQ196" s="479"/>
      <c r="SMR196" s="479"/>
      <c r="SMS196" s="479"/>
      <c r="SMT196" s="479"/>
      <c r="SMU196" s="479"/>
      <c r="SMV196" s="479"/>
      <c r="SMW196" s="479"/>
      <c r="SMX196" s="479"/>
      <c r="SMY196" s="479"/>
      <c r="SMZ196" s="479"/>
      <c r="SNA196" s="479"/>
      <c r="SNB196" s="479"/>
      <c r="SNC196" s="479"/>
      <c r="SND196" s="479"/>
      <c r="SNE196" s="479"/>
      <c r="SNF196" s="479"/>
      <c r="SNG196" s="479"/>
      <c r="SNH196" s="479"/>
      <c r="SNI196" s="479"/>
      <c r="SNJ196" s="479"/>
      <c r="SNK196" s="479"/>
      <c r="SNL196" s="479"/>
      <c r="SNM196" s="479"/>
      <c r="SNN196" s="479"/>
      <c r="SNO196" s="479"/>
      <c r="SNP196" s="479"/>
      <c r="SNQ196" s="479"/>
      <c r="SNR196" s="479"/>
      <c r="SNS196" s="479"/>
      <c r="SNT196" s="479"/>
      <c r="SNU196" s="479"/>
      <c r="SNV196" s="479"/>
      <c r="SNW196" s="479"/>
      <c r="SNX196" s="479"/>
      <c r="SNY196" s="479"/>
      <c r="SNZ196" s="479"/>
      <c r="SOA196" s="479"/>
      <c r="SOB196" s="479"/>
      <c r="SOC196" s="479"/>
      <c r="SOD196" s="479"/>
      <c r="SOE196" s="479"/>
      <c r="SOF196" s="479"/>
      <c r="SOG196" s="479"/>
      <c r="SOH196" s="479"/>
      <c r="SOI196" s="479"/>
      <c r="SOJ196" s="479"/>
      <c r="SOK196" s="479"/>
      <c r="SOL196" s="479"/>
      <c r="SOM196" s="479"/>
      <c r="SON196" s="479"/>
      <c r="SOO196" s="479"/>
      <c r="SOP196" s="479"/>
      <c r="SOQ196" s="479"/>
      <c r="SOR196" s="479"/>
      <c r="SOS196" s="479"/>
      <c r="SOT196" s="479"/>
      <c r="SOU196" s="479"/>
      <c r="SOV196" s="479"/>
      <c r="SOW196" s="479"/>
      <c r="SOX196" s="479"/>
      <c r="SOY196" s="479"/>
      <c r="SOZ196" s="479"/>
      <c r="SPA196" s="479"/>
      <c r="SPB196" s="479"/>
      <c r="SPC196" s="479"/>
      <c r="SPD196" s="479"/>
      <c r="SPE196" s="479"/>
      <c r="SPF196" s="479"/>
      <c r="SPG196" s="479"/>
      <c r="SPH196" s="479"/>
      <c r="SPI196" s="479"/>
      <c r="SPJ196" s="479"/>
      <c r="SPK196" s="479"/>
      <c r="SPL196" s="479"/>
      <c r="SPM196" s="479"/>
      <c r="SPN196" s="479"/>
      <c r="SPO196" s="479"/>
      <c r="SPP196" s="479"/>
      <c r="SPQ196" s="479"/>
      <c r="SPR196" s="479"/>
      <c r="SPS196" s="479"/>
      <c r="SPT196" s="479"/>
      <c r="SPU196" s="479"/>
      <c r="SPV196" s="479"/>
      <c r="SPW196" s="479"/>
      <c r="SPX196" s="479"/>
      <c r="SPY196" s="479"/>
      <c r="SPZ196" s="479"/>
      <c r="SQA196" s="479"/>
      <c r="SQB196" s="479"/>
      <c r="SQC196" s="479"/>
      <c r="SQD196" s="479"/>
      <c r="SQE196" s="479"/>
      <c r="SQF196" s="479"/>
      <c r="SQG196" s="479"/>
      <c r="SQH196" s="479"/>
      <c r="SQI196" s="479"/>
      <c r="SQJ196" s="479"/>
      <c r="SQK196" s="479"/>
      <c r="SQL196" s="479"/>
      <c r="SQM196" s="479"/>
      <c r="SQN196" s="479"/>
      <c r="SQO196" s="479"/>
      <c r="SQP196" s="479"/>
      <c r="SQQ196" s="479"/>
      <c r="SQR196" s="479"/>
      <c r="SQS196" s="479"/>
      <c r="SQT196" s="479"/>
      <c r="SQU196" s="479"/>
      <c r="SQV196" s="479"/>
      <c r="SQW196" s="479"/>
      <c r="SQX196" s="479"/>
      <c r="SQY196" s="479"/>
      <c r="SQZ196" s="479"/>
      <c r="SRA196" s="479"/>
      <c r="SRB196" s="479"/>
      <c r="SRC196" s="479"/>
      <c r="SRD196" s="479"/>
      <c r="SRE196" s="479"/>
      <c r="SRF196" s="479"/>
      <c r="SRG196" s="479"/>
      <c r="SRH196" s="479"/>
      <c r="SRI196" s="479"/>
      <c r="SRJ196" s="479"/>
      <c r="SRK196" s="479"/>
      <c r="SRL196" s="479"/>
      <c r="SRM196" s="479"/>
      <c r="SRN196" s="479"/>
      <c r="SRO196" s="479"/>
      <c r="SRP196" s="479"/>
      <c r="SRQ196" s="479"/>
      <c r="SRR196" s="479"/>
      <c r="SRS196" s="479"/>
      <c r="SRT196" s="479"/>
      <c r="SRU196" s="479"/>
      <c r="SRV196" s="479"/>
      <c r="SRW196" s="479"/>
      <c r="SRX196" s="479"/>
      <c r="SRY196" s="479"/>
      <c r="SRZ196" s="479"/>
      <c r="SSA196" s="479"/>
      <c r="SSB196" s="479"/>
      <c r="SSC196" s="479"/>
      <c r="SSD196" s="479"/>
      <c r="SSE196" s="479"/>
      <c r="SSF196" s="479"/>
      <c r="SSG196" s="479"/>
      <c r="SSH196" s="479"/>
      <c r="SSI196" s="479"/>
      <c r="SSJ196" s="479"/>
      <c r="SSK196" s="479"/>
      <c r="SSL196" s="479"/>
      <c r="SSM196" s="479"/>
      <c r="SSN196" s="479"/>
      <c r="SSO196" s="479"/>
      <c r="SSP196" s="479"/>
      <c r="SSQ196" s="479"/>
      <c r="SSR196" s="479"/>
      <c r="SSS196" s="479"/>
      <c r="SST196" s="479"/>
      <c r="SSU196" s="479"/>
      <c r="SSV196" s="479"/>
      <c r="SSW196" s="479"/>
      <c r="SSX196" s="479"/>
      <c r="SSY196" s="479"/>
      <c r="SSZ196" s="479"/>
      <c r="STA196" s="479"/>
      <c r="STB196" s="479"/>
      <c r="STC196" s="479"/>
      <c r="STD196" s="479"/>
      <c r="STE196" s="479"/>
      <c r="STF196" s="479"/>
      <c r="STG196" s="479"/>
      <c r="STH196" s="479"/>
      <c r="STI196" s="479"/>
      <c r="STJ196" s="479"/>
      <c r="STK196" s="479"/>
      <c r="STL196" s="479"/>
      <c r="STM196" s="479"/>
      <c r="STN196" s="479"/>
      <c r="STO196" s="479"/>
      <c r="STP196" s="479"/>
      <c r="STQ196" s="479"/>
      <c r="STR196" s="479"/>
      <c r="STS196" s="479"/>
      <c r="STT196" s="479"/>
      <c r="STU196" s="479"/>
      <c r="STV196" s="479"/>
      <c r="STW196" s="479"/>
      <c r="STX196" s="479"/>
      <c r="STY196" s="479"/>
      <c r="STZ196" s="479"/>
      <c r="SUA196" s="479"/>
      <c r="SUB196" s="479"/>
      <c r="SUC196" s="479"/>
      <c r="SUD196" s="479"/>
      <c r="SUE196" s="479"/>
      <c r="SUF196" s="479"/>
      <c r="SUG196" s="479"/>
      <c r="SUH196" s="479"/>
      <c r="SUI196" s="479"/>
      <c r="SUJ196" s="479"/>
      <c r="SUK196" s="479"/>
      <c r="SUL196" s="479"/>
      <c r="SUM196" s="479"/>
      <c r="SUN196" s="479"/>
      <c r="SUO196" s="479"/>
      <c r="SUP196" s="479"/>
      <c r="SUQ196" s="479"/>
      <c r="SUR196" s="479"/>
      <c r="SUS196" s="479"/>
      <c r="SUT196" s="479"/>
      <c r="SUU196" s="479"/>
      <c r="SUV196" s="479"/>
      <c r="SUW196" s="479"/>
      <c r="SUX196" s="479"/>
      <c r="SUY196" s="479"/>
      <c r="SUZ196" s="479"/>
      <c r="SVA196" s="479"/>
      <c r="SVB196" s="479"/>
      <c r="SVC196" s="479"/>
      <c r="SVD196" s="479"/>
      <c r="SVE196" s="479"/>
      <c r="SVF196" s="479"/>
      <c r="SVG196" s="479"/>
      <c r="SVH196" s="479"/>
      <c r="SVI196" s="479"/>
      <c r="SVJ196" s="479"/>
      <c r="SVK196" s="479"/>
      <c r="SVL196" s="479"/>
      <c r="SVM196" s="479"/>
      <c r="SVN196" s="479"/>
      <c r="SVO196" s="479"/>
      <c r="SVP196" s="479"/>
      <c r="SVQ196" s="479"/>
      <c r="SVR196" s="479"/>
      <c r="SVS196" s="479"/>
      <c r="SVT196" s="479"/>
      <c r="SVU196" s="479"/>
      <c r="SVV196" s="479"/>
      <c r="SVW196" s="479"/>
      <c r="SVX196" s="479"/>
      <c r="SVY196" s="479"/>
      <c r="SVZ196" s="479"/>
      <c r="SWA196" s="479"/>
      <c r="SWB196" s="479"/>
      <c r="SWC196" s="479"/>
      <c r="SWD196" s="479"/>
      <c r="SWE196" s="479"/>
      <c r="SWF196" s="479"/>
      <c r="SWG196" s="479"/>
      <c r="SWH196" s="479"/>
      <c r="SWI196" s="479"/>
      <c r="SWJ196" s="479"/>
      <c r="SWK196" s="479"/>
      <c r="SWL196" s="479"/>
      <c r="SWM196" s="479"/>
      <c r="SWN196" s="479"/>
      <c r="SWO196" s="479"/>
      <c r="SWP196" s="479"/>
      <c r="SWQ196" s="479"/>
      <c r="SWR196" s="479"/>
      <c r="SWS196" s="479"/>
      <c r="SWT196" s="479"/>
      <c r="SWU196" s="479"/>
      <c r="SWV196" s="479"/>
      <c r="SWW196" s="479"/>
      <c r="SWX196" s="479"/>
      <c r="SWY196" s="479"/>
      <c r="SWZ196" s="479"/>
      <c r="SXA196" s="479"/>
      <c r="SXB196" s="479"/>
      <c r="SXC196" s="479"/>
      <c r="SXD196" s="479"/>
      <c r="SXE196" s="479"/>
      <c r="SXF196" s="479"/>
      <c r="SXG196" s="479"/>
      <c r="SXH196" s="479"/>
      <c r="SXI196" s="479"/>
      <c r="SXJ196" s="479"/>
      <c r="SXK196" s="479"/>
      <c r="SXL196" s="479"/>
      <c r="SXM196" s="479"/>
      <c r="SXN196" s="479"/>
      <c r="SXO196" s="479"/>
      <c r="SXP196" s="479"/>
      <c r="SXQ196" s="479"/>
      <c r="SXR196" s="479"/>
      <c r="SXS196" s="479"/>
      <c r="SXT196" s="479"/>
      <c r="SXU196" s="479"/>
      <c r="SXV196" s="479"/>
      <c r="SXW196" s="479"/>
      <c r="SXX196" s="479"/>
      <c r="SXY196" s="479"/>
      <c r="SXZ196" s="479"/>
      <c r="SYA196" s="479"/>
      <c r="SYB196" s="479"/>
      <c r="SYC196" s="479"/>
      <c r="SYD196" s="479"/>
      <c r="SYE196" s="479"/>
      <c r="SYF196" s="479"/>
      <c r="SYG196" s="479"/>
      <c r="SYH196" s="479"/>
      <c r="SYI196" s="479"/>
      <c r="SYJ196" s="479"/>
      <c r="SYK196" s="479"/>
      <c r="SYL196" s="479"/>
      <c r="SYM196" s="479"/>
      <c r="SYN196" s="479"/>
      <c r="SYO196" s="479"/>
      <c r="SYP196" s="479"/>
      <c r="SYQ196" s="479"/>
      <c r="SYR196" s="479"/>
      <c r="SYS196" s="479"/>
      <c r="SYT196" s="479"/>
      <c r="SYU196" s="479"/>
      <c r="SYV196" s="479"/>
      <c r="SYW196" s="479"/>
      <c r="SYX196" s="479"/>
      <c r="SYY196" s="479"/>
      <c r="SYZ196" s="479"/>
      <c r="SZA196" s="479"/>
      <c r="SZB196" s="479"/>
      <c r="SZC196" s="479"/>
      <c r="SZD196" s="479"/>
      <c r="SZE196" s="479"/>
      <c r="SZF196" s="479"/>
      <c r="SZG196" s="479"/>
      <c r="SZH196" s="479"/>
      <c r="SZI196" s="479"/>
      <c r="SZJ196" s="479"/>
      <c r="SZK196" s="479"/>
      <c r="SZL196" s="479"/>
      <c r="SZM196" s="479"/>
      <c r="SZN196" s="479"/>
      <c r="SZO196" s="479"/>
      <c r="SZP196" s="479"/>
      <c r="SZQ196" s="479"/>
      <c r="SZR196" s="479"/>
      <c r="SZS196" s="479"/>
      <c r="SZT196" s="479"/>
      <c r="SZU196" s="479"/>
      <c r="SZV196" s="479"/>
      <c r="SZW196" s="479"/>
      <c r="SZX196" s="479"/>
      <c r="SZY196" s="479"/>
      <c r="SZZ196" s="479"/>
      <c r="TAA196" s="479"/>
      <c r="TAB196" s="479"/>
      <c r="TAC196" s="479"/>
      <c r="TAD196" s="479"/>
      <c r="TAE196" s="479"/>
      <c r="TAF196" s="479"/>
      <c r="TAG196" s="479"/>
      <c r="TAH196" s="479"/>
      <c r="TAI196" s="479"/>
      <c r="TAJ196" s="479"/>
      <c r="TAK196" s="479"/>
      <c r="TAL196" s="479"/>
      <c r="TAM196" s="479"/>
      <c r="TAN196" s="479"/>
      <c r="TAO196" s="479"/>
      <c r="TAP196" s="479"/>
      <c r="TAQ196" s="479"/>
      <c r="TAR196" s="479"/>
      <c r="TAS196" s="479"/>
      <c r="TAT196" s="479"/>
      <c r="TAU196" s="479"/>
      <c r="TAV196" s="479"/>
      <c r="TAW196" s="479"/>
      <c r="TAX196" s="479"/>
      <c r="TAY196" s="479"/>
      <c r="TAZ196" s="479"/>
      <c r="TBA196" s="479"/>
      <c r="TBB196" s="479"/>
      <c r="TBC196" s="479"/>
      <c r="TBD196" s="479"/>
      <c r="TBE196" s="479"/>
      <c r="TBF196" s="479"/>
      <c r="TBG196" s="479"/>
      <c r="TBH196" s="479"/>
      <c r="TBI196" s="479"/>
      <c r="TBJ196" s="479"/>
      <c r="TBK196" s="479"/>
      <c r="TBL196" s="479"/>
      <c r="TBM196" s="479"/>
      <c r="TBN196" s="479"/>
      <c r="TBO196" s="479"/>
      <c r="TBP196" s="479"/>
      <c r="TBQ196" s="479"/>
      <c r="TBR196" s="479"/>
      <c r="TBS196" s="479"/>
      <c r="TBT196" s="479"/>
      <c r="TBU196" s="479"/>
      <c r="TBV196" s="479"/>
      <c r="TBW196" s="479"/>
      <c r="TBX196" s="479"/>
      <c r="TBY196" s="479"/>
      <c r="TBZ196" s="479"/>
      <c r="TCA196" s="479"/>
      <c r="TCB196" s="479"/>
      <c r="TCC196" s="479"/>
      <c r="TCD196" s="479"/>
      <c r="TCE196" s="479"/>
      <c r="TCF196" s="479"/>
      <c r="TCG196" s="479"/>
      <c r="TCH196" s="479"/>
      <c r="TCI196" s="479"/>
      <c r="TCJ196" s="479"/>
      <c r="TCK196" s="479"/>
      <c r="TCL196" s="479"/>
      <c r="TCM196" s="479"/>
      <c r="TCN196" s="479"/>
      <c r="TCO196" s="479"/>
      <c r="TCP196" s="479"/>
      <c r="TCQ196" s="479"/>
      <c r="TCR196" s="479"/>
      <c r="TCS196" s="479"/>
      <c r="TCT196" s="479"/>
      <c r="TCU196" s="479"/>
      <c r="TCV196" s="479"/>
      <c r="TCW196" s="479"/>
      <c r="TCX196" s="479"/>
      <c r="TCY196" s="479"/>
      <c r="TCZ196" s="479"/>
      <c r="TDA196" s="479"/>
      <c r="TDB196" s="479"/>
      <c r="TDC196" s="479"/>
      <c r="TDD196" s="479"/>
      <c r="TDE196" s="479"/>
      <c r="TDF196" s="479"/>
      <c r="TDG196" s="479"/>
      <c r="TDH196" s="479"/>
      <c r="TDI196" s="479"/>
      <c r="TDJ196" s="479"/>
      <c r="TDK196" s="479"/>
      <c r="TDL196" s="479"/>
      <c r="TDM196" s="479"/>
      <c r="TDN196" s="479"/>
      <c r="TDO196" s="479"/>
      <c r="TDP196" s="479"/>
      <c r="TDQ196" s="479"/>
      <c r="TDR196" s="479"/>
      <c r="TDS196" s="479"/>
      <c r="TDT196" s="479"/>
      <c r="TDU196" s="479"/>
      <c r="TDV196" s="479"/>
      <c r="TDW196" s="479"/>
      <c r="TDX196" s="479"/>
      <c r="TDY196" s="479"/>
      <c r="TDZ196" s="479"/>
      <c r="TEA196" s="479"/>
      <c r="TEB196" s="479"/>
      <c r="TEC196" s="479"/>
      <c r="TED196" s="479"/>
      <c r="TEE196" s="479"/>
      <c r="TEF196" s="479"/>
      <c r="TEG196" s="479"/>
      <c r="TEH196" s="479"/>
      <c r="TEI196" s="479"/>
      <c r="TEJ196" s="479"/>
      <c r="TEK196" s="479"/>
      <c r="TEL196" s="479"/>
      <c r="TEM196" s="479"/>
      <c r="TEN196" s="479"/>
      <c r="TEO196" s="479"/>
      <c r="TEP196" s="479"/>
      <c r="TEQ196" s="479"/>
      <c r="TER196" s="479"/>
      <c r="TES196" s="479"/>
      <c r="TET196" s="479"/>
      <c r="TEU196" s="479"/>
      <c r="TEV196" s="479"/>
      <c r="TEW196" s="479"/>
      <c r="TEX196" s="479"/>
      <c r="TEY196" s="479"/>
      <c r="TEZ196" s="479"/>
      <c r="TFA196" s="479"/>
      <c r="TFB196" s="479"/>
      <c r="TFC196" s="479"/>
      <c r="TFD196" s="479"/>
      <c r="TFE196" s="479"/>
      <c r="TFF196" s="479"/>
      <c r="TFG196" s="479"/>
      <c r="TFH196" s="479"/>
      <c r="TFI196" s="479"/>
      <c r="TFJ196" s="479"/>
      <c r="TFK196" s="479"/>
      <c r="TFL196" s="479"/>
      <c r="TFM196" s="479"/>
      <c r="TFN196" s="479"/>
      <c r="TFO196" s="479"/>
      <c r="TFP196" s="479"/>
      <c r="TFQ196" s="479"/>
      <c r="TFR196" s="479"/>
      <c r="TFS196" s="479"/>
      <c r="TFT196" s="479"/>
      <c r="TFU196" s="479"/>
      <c r="TFV196" s="479"/>
      <c r="TFW196" s="479"/>
      <c r="TFX196" s="479"/>
      <c r="TFY196" s="479"/>
      <c r="TFZ196" s="479"/>
      <c r="TGA196" s="479"/>
      <c r="TGB196" s="479"/>
      <c r="TGC196" s="479"/>
      <c r="TGD196" s="479"/>
      <c r="TGE196" s="479"/>
      <c r="TGF196" s="479"/>
      <c r="TGG196" s="479"/>
      <c r="TGH196" s="479"/>
      <c r="TGI196" s="479"/>
      <c r="TGJ196" s="479"/>
      <c r="TGK196" s="479"/>
      <c r="TGL196" s="479"/>
      <c r="TGM196" s="479"/>
      <c r="TGN196" s="479"/>
      <c r="TGO196" s="479"/>
      <c r="TGP196" s="479"/>
      <c r="TGQ196" s="479"/>
      <c r="TGR196" s="479"/>
      <c r="TGS196" s="479"/>
      <c r="TGT196" s="479"/>
      <c r="TGU196" s="479"/>
      <c r="TGV196" s="479"/>
      <c r="TGW196" s="479"/>
      <c r="TGX196" s="479"/>
      <c r="TGY196" s="479"/>
      <c r="TGZ196" s="479"/>
      <c r="THA196" s="479"/>
      <c r="THB196" s="479"/>
      <c r="THC196" s="479"/>
      <c r="THD196" s="479"/>
      <c r="THE196" s="479"/>
      <c r="THF196" s="479"/>
      <c r="THG196" s="479"/>
      <c r="THH196" s="479"/>
      <c r="THI196" s="479"/>
      <c r="THJ196" s="479"/>
      <c r="THK196" s="479"/>
      <c r="THL196" s="479"/>
      <c r="THM196" s="479"/>
      <c r="THN196" s="479"/>
      <c r="THO196" s="479"/>
      <c r="THP196" s="479"/>
      <c r="THQ196" s="479"/>
      <c r="THR196" s="479"/>
      <c r="THS196" s="479"/>
      <c r="THT196" s="479"/>
      <c r="THU196" s="479"/>
      <c r="THV196" s="479"/>
      <c r="THW196" s="479"/>
      <c r="THX196" s="479"/>
      <c r="THY196" s="479"/>
      <c r="THZ196" s="479"/>
      <c r="TIA196" s="479"/>
      <c r="TIB196" s="479"/>
      <c r="TIC196" s="479"/>
      <c r="TID196" s="479"/>
      <c r="TIE196" s="479"/>
      <c r="TIF196" s="479"/>
      <c r="TIG196" s="479"/>
      <c r="TIH196" s="479"/>
      <c r="TII196" s="479"/>
      <c r="TIJ196" s="479"/>
      <c r="TIK196" s="479"/>
      <c r="TIL196" s="479"/>
      <c r="TIM196" s="479"/>
      <c r="TIN196" s="479"/>
      <c r="TIO196" s="479"/>
      <c r="TIP196" s="479"/>
      <c r="TIQ196" s="479"/>
      <c r="TIR196" s="479"/>
      <c r="TIS196" s="479"/>
      <c r="TIT196" s="479"/>
      <c r="TIU196" s="479"/>
      <c r="TIV196" s="479"/>
      <c r="TIW196" s="479"/>
      <c r="TIX196" s="479"/>
      <c r="TIY196" s="479"/>
      <c r="TIZ196" s="479"/>
      <c r="TJA196" s="479"/>
      <c r="TJB196" s="479"/>
      <c r="TJC196" s="479"/>
      <c r="TJD196" s="479"/>
      <c r="TJE196" s="479"/>
      <c r="TJF196" s="479"/>
      <c r="TJG196" s="479"/>
      <c r="TJH196" s="479"/>
      <c r="TJI196" s="479"/>
      <c r="TJJ196" s="479"/>
      <c r="TJK196" s="479"/>
      <c r="TJL196" s="479"/>
      <c r="TJM196" s="479"/>
      <c r="TJN196" s="479"/>
      <c r="TJO196" s="479"/>
      <c r="TJP196" s="479"/>
      <c r="TJQ196" s="479"/>
      <c r="TJR196" s="479"/>
      <c r="TJS196" s="479"/>
      <c r="TJT196" s="479"/>
      <c r="TJU196" s="479"/>
      <c r="TJV196" s="479"/>
      <c r="TJW196" s="479"/>
      <c r="TJX196" s="479"/>
      <c r="TJY196" s="479"/>
      <c r="TJZ196" s="479"/>
      <c r="TKA196" s="479"/>
      <c r="TKB196" s="479"/>
      <c r="TKC196" s="479"/>
      <c r="TKD196" s="479"/>
      <c r="TKE196" s="479"/>
      <c r="TKF196" s="479"/>
      <c r="TKG196" s="479"/>
      <c r="TKH196" s="479"/>
      <c r="TKI196" s="479"/>
      <c r="TKJ196" s="479"/>
      <c r="TKK196" s="479"/>
      <c r="TKL196" s="479"/>
      <c r="TKM196" s="479"/>
      <c r="TKN196" s="479"/>
      <c r="TKO196" s="479"/>
      <c r="TKP196" s="479"/>
      <c r="TKQ196" s="479"/>
      <c r="TKR196" s="479"/>
      <c r="TKS196" s="479"/>
      <c r="TKT196" s="479"/>
      <c r="TKU196" s="479"/>
      <c r="TKV196" s="479"/>
      <c r="TKW196" s="479"/>
      <c r="TKX196" s="479"/>
      <c r="TKY196" s="479"/>
      <c r="TKZ196" s="479"/>
      <c r="TLA196" s="479"/>
      <c r="TLB196" s="479"/>
      <c r="TLC196" s="479"/>
      <c r="TLD196" s="479"/>
      <c r="TLE196" s="479"/>
      <c r="TLF196" s="479"/>
      <c r="TLG196" s="479"/>
      <c r="TLH196" s="479"/>
      <c r="TLI196" s="479"/>
      <c r="TLJ196" s="479"/>
      <c r="TLK196" s="479"/>
      <c r="TLL196" s="479"/>
      <c r="TLM196" s="479"/>
      <c r="TLN196" s="479"/>
      <c r="TLO196" s="479"/>
      <c r="TLP196" s="479"/>
      <c r="TLQ196" s="479"/>
      <c r="TLR196" s="479"/>
      <c r="TLS196" s="479"/>
      <c r="TLT196" s="479"/>
      <c r="TLU196" s="479"/>
      <c r="TLV196" s="479"/>
      <c r="TLW196" s="479"/>
      <c r="TLX196" s="479"/>
      <c r="TLY196" s="479"/>
      <c r="TLZ196" s="479"/>
      <c r="TMA196" s="479"/>
      <c r="TMB196" s="479"/>
      <c r="TMC196" s="479"/>
      <c r="TMD196" s="479"/>
      <c r="TME196" s="479"/>
      <c r="TMF196" s="479"/>
      <c r="TMG196" s="479"/>
      <c r="TMH196" s="479"/>
      <c r="TMI196" s="479"/>
      <c r="TMJ196" s="479"/>
      <c r="TMK196" s="479"/>
      <c r="TML196" s="479"/>
      <c r="TMM196" s="479"/>
      <c r="TMN196" s="479"/>
      <c r="TMO196" s="479"/>
      <c r="TMP196" s="479"/>
      <c r="TMQ196" s="479"/>
      <c r="TMR196" s="479"/>
      <c r="TMS196" s="479"/>
      <c r="TMT196" s="479"/>
      <c r="TMU196" s="479"/>
      <c r="TMV196" s="479"/>
      <c r="TMW196" s="479"/>
      <c r="TMX196" s="479"/>
      <c r="TMY196" s="479"/>
      <c r="TMZ196" s="479"/>
      <c r="TNA196" s="479"/>
      <c r="TNB196" s="479"/>
      <c r="TNC196" s="479"/>
      <c r="TND196" s="479"/>
      <c r="TNE196" s="479"/>
      <c r="TNF196" s="479"/>
      <c r="TNG196" s="479"/>
      <c r="TNH196" s="479"/>
      <c r="TNI196" s="479"/>
      <c r="TNJ196" s="479"/>
      <c r="TNK196" s="479"/>
      <c r="TNL196" s="479"/>
      <c r="TNM196" s="479"/>
      <c r="TNN196" s="479"/>
      <c r="TNO196" s="479"/>
      <c r="TNP196" s="479"/>
      <c r="TNQ196" s="479"/>
      <c r="TNR196" s="479"/>
      <c r="TNS196" s="479"/>
      <c r="TNT196" s="479"/>
      <c r="TNU196" s="479"/>
      <c r="TNV196" s="479"/>
      <c r="TNW196" s="479"/>
      <c r="TNX196" s="479"/>
      <c r="TNY196" s="479"/>
      <c r="TNZ196" s="479"/>
      <c r="TOA196" s="479"/>
      <c r="TOB196" s="479"/>
      <c r="TOC196" s="479"/>
      <c r="TOD196" s="479"/>
      <c r="TOE196" s="479"/>
      <c r="TOF196" s="479"/>
      <c r="TOG196" s="479"/>
      <c r="TOH196" s="479"/>
      <c r="TOI196" s="479"/>
      <c r="TOJ196" s="479"/>
      <c r="TOK196" s="479"/>
      <c r="TOL196" s="479"/>
      <c r="TOM196" s="479"/>
      <c r="TON196" s="479"/>
      <c r="TOO196" s="479"/>
      <c r="TOP196" s="479"/>
      <c r="TOQ196" s="479"/>
      <c r="TOR196" s="479"/>
      <c r="TOS196" s="479"/>
      <c r="TOT196" s="479"/>
      <c r="TOU196" s="479"/>
      <c r="TOV196" s="479"/>
      <c r="TOW196" s="479"/>
      <c r="TOX196" s="479"/>
      <c r="TOY196" s="479"/>
      <c r="TOZ196" s="479"/>
      <c r="TPA196" s="479"/>
      <c r="TPB196" s="479"/>
      <c r="TPC196" s="479"/>
      <c r="TPD196" s="479"/>
      <c r="TPE196" s="479"/>
      <c r="TPF196" s="479"/>
      <c r="TPG196" s="479"/>
      <c r="TPH196" s="479"/>
      <c r="TPI196" s="479"/>
      <c r="TPJ196" s="479"/>
      <c r="TPK196" s="479"/>
      <c r="TPL196" s="479"/>
      <c r="TPM196" s="479"/>
      <c r="TPN196" s="479"/>
      <c r="TPO196" s="479"/>
      <c r="TPP196" s="479"/>
      <c r="TPQ196" s="479"/>
      <c r="TPR196" s="479"/>
      <c r="TPS196" s="479"/>
      <c r="TPT196" s="479"/>
      <c r="TPU196" s="479"/>
      <c r="TPV196" s="479"/>
      <c r="TPW196" s="479"/>
      <c r="TPX196" s="479"/>
      <c r="TPY196" s="479"/>
      <c r="TPZ196" s="479"/>
      <c r="TQA196" s="479"/>
      <c r="TQB196" s="479"/>
      <c r="TQC196" s="479"/>
      <c r="TQD196" s="479"/>
      <c r="TQE196" s="479"/>
      <c r="TQF196" s="479"/>
      <c r="TQG196" s="479"/>
      <c r="TQH196" s="479"/>
      <c r="TQI196" s="479"/>
      <c r="TQJ196" s="479"/>
      <c r="TQK196" s="479"/>
      <c r="TQL196" s="479"/>
      <c r="TQM196" s="479"/>
      <c r="TQN196" s="479"/>
      <c r="TQO196" s="479"/>
      <c r="TQP196" s="479"/>
      <c r="TQQ196" s="479"/>
      <c r="TQR196" s="479"/>
      <c r="TQS196" s="479"/>
      <c r="TQT196" s="479"/>
      <c r="TQU196" s="479"/>
      <c r="TQV196" s="479"/>
      <c r="TQW196" s="479"/>
      <c r="TQX196" s="479"/>
      <c r="TQY196" s="479"/>
      <c r="TQZ196" s="479"/>
      <c r="TRA196" s="479"/>
      <c r="TRB196" s="479"/>
      <c r="TRC196" s="479"/>
      <c r="TRD196" s="479"/>
      <c r="TRE196" s="479"/>
      <c r="TRF196" s="479"/>
      <c r="TRG196" s="479"/>
      <c r="TRH196" s="479"/>
      <c r="TRI196" s="479"/>
      <c r="TRJ196" s="479"/>
      <c r="TRK196" s="479"/>
      <c r="TRL196" s="479"/>
      <c r="TRM196" s="479"/>
      <c r="TRN196" s="479"/>
      <c r="TRO196" s="479"/>
      <c r="TRP196" s="479"/>
      <c r="TRQ196" s="479"/>
      <c r="TRR196" s="479"/>
      <c r="TRS196" s="479"/>
      <c r="TRT196" s="479"/>
      <c r="TRU196" s="479"/>
      <c r="TRV196" s="479"/>
      <c r="TRW196" s="479"/>
      <c r="TRX196" s="479"/>
      <c r="TRY196" s="479"/>
      <c r="TRZ196" s="479"/>
      <c r="TSA196" s="479"/>
      <c r="TSB196" s="479"/>
      <c r="TSC196" s="479"/>
      <c r="TSD196" s="479"/>
      <c r="TSE196" s="479"/>
      <c r="TSF196" s="479"/>
      <c r="TSG196" s="479"/>
      <c r="TSH196" s="479"/>
      <c r="TSI196" s="479"/>
      <c r="TSJ196" s="479"/>
      <c r="TSK196" s="479"/>
      <c r="TSL196" s="479"/>
      <c r="TSM196" s="479"/>
      <c r="TSN196" s="479"/>
      <c r="TSO196" s="479"/>
      <c r="TSP196" s="479"/>
      <c r="TSQ196" s="479"/>
      <c r="TSR196" s="479"/>
      <c r="TSS196" s="479"/>
      <c r="TST196" s="479"/>
      <c r="TSU196" s="479"/>
      <c r="TSV196" s="479"/>
      <c r="TSW196" s="479"/>
      <c r="TSX196" s="479"/>
      <c r="TSY196" s="479"/>
      <c r="TSZ196" s="479"/>
      <c r="TTA196" s="479"/>
      <c r="TTB196" s="479"/>
      <c r="TTC196" s="479"/>
      <c r="TTD196" s="479"/>
      <c r="TTE196" s="479"/>
      <c r="TTF196" s="479"/>
      <c r="TTG196" s="479"/>
      <c r="TTH196" s="479"/>
      <c r="TTI196" s="479"/>
      <c r="TTJ196" s="479"/>
      <c r="TTK196" s="479"/>
      <c r="TTL196" s="479"/>
      <c r="TTM196" s="479"/>
      <c r="TTN196" s="479"/>
      <c r="TTO196" s="479"/>
      <c r="TTP196" s="479"/>
      <c r="TTQ196" s="479"/>
      <c r="TTR196" s="479"/>
      <c r="TTS196" s="479"/>
      <c r="TTT196" s="479"/>
      <c r="TTU196" s="479"/>
      <c r="TTV196" s="479"/>
      <c r="TTW196" s="479"/>
      <c r="TTX196" s="479"/>
      <c r="TTY196" s="479"/>
      <c r="TTZ196" s="479"/>
      <c r="TUA196" s="479"/>
      <c r="TUB196" s="479"/>
      <c r="TUC196" s="479"/>
      <c r="TUD196" s="479"/>
      <c r="TUE196" s="479"/>
      <c r="TUF196" s="479"/>
      <c r="TUG196" s="479"/>
      <c r="TUH196" s="479"/>
      <c r="TUI196" s="479"/>
      <c r="TUJ196" s="479"/>
      <c r="TUK196" s="479"/>
      <c r="TUL196" s="479"/>
      <c r="TUM196" s="479"/>
      <c r="TUN196" s="479"/>
      <c r="TUO196" s="479"/>
      <c r="TUP196" s="479"/>
      <c r="TUQ196" s="479"/>
      <c r="TUR196" s="479"/>
      <c r="TUS196" s="479"/>
      <c r="TUT196" s="479"/>
      <c r="TUU196" s="479"/>
      <c r="TUV196" s="479"/>
      <c r="TUW196" s="479"/>
      <c r="TUX196" s="479"/>
      <c r="TUY196" s="479"/>
      <c r="TUZ196" s="479"/>
      <c r="TVA196" s="479"/>
      <c r="TVB196" s="479"/>
      <c r="TVC196" s="479"/>
      <c r="TVD196" s="479"/>
      <c r="TVE196" s="479"/>
      <c r="TVF196" s="479"/>
      <c r="TVG196" s="479"/>
      <c r="TVH196" s="479"/>
      <c r="TVI196" s="479"/>
      <c r="TVJ196" s="479"/>
      <c r="TVK196" s="479"/>
      <c r="TVL196" s="479"/>
      <c r="TVM196" s="479"/>
      <c r="TVN196" s="479"/>
      <c r="TVO196" s="479"/>
      <c r="TVP196" s="479"/>
      <c r="TVQ196" s="479"/>
      <c r="TVR196" s="479"/>
      <c r="TVS196" s="479"/>
      <c r="TVT196" s="479"/>
      <c r="TVU196" s="479"/>
      <c r="TVV196" s="479"/>
      <c r="TVW196" s="479"/>
      <c r="TVX196" s="479"/>
      <c r="TVY196" s="479"/>
      <c r="TVZ196" s="479"/>
      <c r="TWA196" s="479"/>
      <c r="TWB196" s="479"/>
      <c r="TWC196" s="479"/>
      <c r="TWD196" s="479"/>
      <c r="TWE196" s="479"/>
      <c r="TWF196" s="479"/>
      <c r="TWG196" s="479"/>
      <c r="TWH196" s="479"/>
      <c r="TWI196" s="479"/>
      <c r="TWJ196" s="479"/>
      <c r="TWK196" s="479"/>
      <c r="TWL196" s="479"/>
      <c r="TWM196" s="479"/>
      <c r="TWN196" s="479"/>
      <c r="TWO196" s="479"/>
      <c r="TWP196" s="479"/>
      <c r="TWQ196" s="479"/>
      <c r="TWR196" s="479"/>
      <c r="TWS196" s="479"/>
      <c r="TWT196" s="479"/>
      <c r="TWU196" s="479"/>
      <c r="TWV196" s="479"/>
      <c r="TWW196" s="479"/>
      <c r="TWX196" s="479"/>
      <c r="TWY196" s="479"/>
      <c r="TWZ196" s="479"/>
      <c r="TXA196" s="479"/>
      <c r="TXB196" s="479"/>
      <c r="TXC196" s="479"/>
      <c r="TXD196" s="479"/>
      <c r="TXE196" s="479"/>
      <c r="TXF196" s="479"/>
      <c r="TXG196" s="479"/>
      <c r="TXH196" s="479"/>
      <c r="TXI196" s="479"/>
      <c r="TXJ196" s="479"/>
      <c r="TXK196" s="479"/>
      <c r="TXL196" s="479"/>
      <c r="TXM196" s="479"/>
      <c r="TXN196" s="479"/>
      <c r="TXO196" s="479"/>
      <c r="TXP196" s="479"/>
      <c r="TXQ196" s="479"/>
      <c r="TXR196" s="479"/>
      <c r="TXS196" s="479"/>
      <c r="TXT196" s="479"/>
      <c r="TXU196" s="479"/>
      <c r="TXV196" s="479"/>
      <c r="TXW196" s="479"/>
      <c r="TXX196" s="479"/>
      <c r="TXY196" s="479"/>
      <c r="TXZ196" s="479"/>
      <c r="TYA196" s="479"/>
      <c r="TYB196" s="479"/>
      <c r="TYC196" s="479"/>
      <c r="TYD196" s="479"/>
      <c r="TYE196" s="479"/>
      <c r="TYF196" s="479"/>
      <c r="TYG196" s="479"/>
      <c r="TYH196" s="479"/>
      <c r="TYI196" s="479"/>
      <c r="TYJ196" s="479"/>
      <c r="TYK196" s="479"/>
      <c r="TYL196" s="479"/>
      <c r="TYM196" s="479"/>
      <c r="TYN196" s="479"/>
      <c r="TYO196" s="479"/>
      <c r="TYP196" s="479"/>
      <c r="TYQ196" s="479"/>
      <c r="TYR196" s="479"/>
      <c r="TYS196" s="479"/>
      <c r="TYT196" s="479"/>
      <c r="TYU196" s="479"/>
      <c r="TYV196" s="479"/>
      <c r="TYW196" s="479"/>
      <c r="TYX196" s="479"/>
      <c r="TYY196" s="479"/>
      <c r="TYZ196" s="479"/>
      <c r="TZA196" s="479"/>
      <c r="TZB196" s="479"/>
      <c r="TZC196" s="479"/>
      <c r="TZD196" s="479"/>
      <c r="TZE196" s="479"/>
      <c r="TZF196" s="479"/>
      <c r="TZG196" s="479"/>
      <c r="TZH196" s="479"/>
      <c r="TZI196" s="479"/>
      <c r="TZJ196" s="479"/>
      <c r="TZK196" s="479"/>
      <c r="TZL196" s="479"/>
      <c r="TZM196" s="479"/>
      <c r="TZN196" s="479"/>
      <c r="TZO196" s="479"/>
      <c r="TZP196" s="479"/>
      <c r="TZQ196" s="479"/>
      <c r="TZR196" s="479"/>
      <c r="TZS196" s="479"/>
      <c r="TZT196" s="479"/>
      <c r="TZU196" s="479"/>
      <c r="TZV196" s="479"/>
      <c r="TZW196" s="479"/>
      <c r="TZX196" s="479"/>
      <c r="TZY196" s="479"/>
      <c r="TZZ196" s="479"/>
      <c r="UAA196" s="479"/>
      <c r="UAB196" s="479"/>
      <c r="UAC196" s="479"/>
      <c r="UAD196" s="479"/>
      <c r="UAE196" s="479"/>
      <c r="UAF196" s="479"/>
      <c r="UAG196" s="479"/>
      <c r="UAH196" s="479"/>
      <c r="UAI196" s="479"/>
      <c r="UAJ196" s="479"/>
      <c r="UAK196" s="479"/>
      <c r="UAL196" s="479"/>
      <c r="UAM196" s="479"/>
      <c r="UAN196" s="479"/>
      <c r="UAO196" s="479"/>
      <c r="UAP196" s="479"/>
      <c r="UAQ196" s="479"/>
      <c r="UAR196" s="479"/>
      <c r="UAS196" s="479"/>
      <c r="UAT196" s="479"/>
      <c r="UAU196" s="479"/>
      <c r="UAV196" s="479"/>
      <c r="UAW196" s="479"/>
      <c r="UAX196" s="479"/>
      <c r="UAY196" s="479"/>
      <c r="UAZ196" s="479"/>
      <c r="UBA196" s="479"/>
      <c r="UBB196" s="479"/>
      <c r="UBC196" s="479"/>
      <c r="UBD196" s="479"/>
      <c r="UBE196" s="479"/>
      <c r="UBF196" s="479"/>
      <c r="UBG196" s="479"/>
      <c r="UBH196" s="479"/>
      <c r="UBI196" s="479"/>
      <c r="UBJ196" s="479"/>
      <c r="UBK196" s="479"/>
      <c r="UBL196" s="479"/>
      <c r="UBM196" s="479"/>
      <c r="UBN196" s="479"/>
      <c r="UBO196" s="479"/>
      <c r="UBP196" s="479"/>
      <c r="UBQ196" s="479"/>
      <c r="UBR196" s="479"/>
      <c r="UBS196" s="479"/>
      <c r="UBT196" s="479"/>
      <c r="UBU196" s="479"/>
      <c r="UBV196" s="479"/>
      <c r="UBW196" s="479"/>
      <c r="UBX196" s="479"/>
      <c r="UBY196" s="479"/>
      <c r="UBZ196" s="479"/>
      <c r="UCA196" s="479"/>
      <c r="UCB196" s="479"/>
      <c r="UCC196" s="479"/>
      <c r="UCD196" s="479"/>
      <c r="UCE196" s="479"/>
      <c r="UCF196" s="479"/>
      <c r="UCG196" s="479"/>
      <c r="UCH196" s="479"/>
      <c r="UCI196" s="479"/>
      <c r="UCJ196" s="479"/>
      <c r="UCK196" s="479"/>
      <c r="UCL196" s="479"/>
      <c r="UCM196" s="479"/>
      <c r="UCN196" s="479"/>
      <c r="UCO196" s="479"/>
      <c r="UCP196" s="479"/>
      <c r="UCQ196" s="479"/>
      <c r="UCR196" s="479"/>
      <c r="UCS196" s="479"/>
      <c r="UCT196" s="479"/>
      <c r="UCU196" s="479"/>
      <c r="UCV196" s="479"/>
      <c r="UCW196" s="479"/>
      <c r="UCX196" s="479"/>
      <c r="UCY196" s="479"/>
      <c r="UCZ196" s="479"/>
      <c r="UDA196" s="479"/>
      <c r="UDB196" s="479"/>
      <c r="UDC196" s="479"/>
      <c r="UDD196" s="479"/>
      <c r="UDE196" s="479"/>
      <c r="UDF196" s="479"/>
      <c r="UDG196" s="479"/>
      <c r="UDH196" s="479"/>
      <c r="UDI196" s="479"/>
      <c r="UDJ196" s="479"/>
      <c r="UDK196" s="479"/>
      <c r="UDL196" s="479"/>
      <c r="UDM196" s="479"/>
      <c r="UDN196" s="479"/>
      <c r="UDO196" s="479"/>
      <c r="UDP196" s="479"/>
      <c r="UDQ196" s="479"/>
      <c r="UDR196" s="479"/>
      <c r="UDS196" s="479"/>
      <c r="UDT196" s="479"/>
      <c r="UDU196" s="479"/>
      <c r="UDV196" s="479"/>
      <c r="UDW196" s="479"/>
      <c r="UDX196" s="479"/>
      <c r="UDY196" s="479"/>
      <c r="UDZ196" s="479"/>
      <c r="UEA196" s="479"/>
      <c r="UEB196" s="479"/>
      <c r="UEC196" s="479"/>
      <c r="UED196" s="479"/>
      <c r="UEE196" s="479"/>
      <c r="UEF196" s="479"/>
      <c r="UEG196" s="479"/>
      <c r="UEH196" s="479"/>
      <c r="UEI196" s="479"/>
      <c r="UEJ196" s="479"/>
      <c r="UEK196" s="479"/>
      <c r="UEL196" s="479"/>
      <c r="UEM196" s="479"/>
      <c r="UEN196" s="479"/>
      <c r="UEO196" s="479"/>
      <c r="UEP196" s="479"/>
      <c r="UEQ196" s="479"/>
      <c r="UER196" s="479"/>
      <c r="UES196" s="479"/>
      <c r="UET196" s="479"/>
      <c r="UEU196" s="479"/>
      <c r="UEV196" s="479"/>
      <c r="UEW196" s="479"/>
      <c r="UEX196" s="479"/>
      <c r="UEY196" s="479"/>
      <c r="UEZ196" s="479"/>
      <c r="UFA196" s="479"/>
      <c r="UFB196" s="479"/>
      <c r="UFC196" s="479"/>
      <c r="UFD196" s="479"/>
      <c r="UFE196" s="479"/>
      <c r="UFF196" s="479"/>
      <c r="UFG196" s="479"/>
      <c r="UFH196" s="479"/>
      <c r="UFI196" s="479"/>
      <c r="UFJ196" s="479"/>
      <c r="UFK196" s="479"/>
      <c r="UFL196" s="479"/>
      <c r="UFM196" s="479"/>
      <c r="UFN196" s="479"/>
      <c r="UFO196" s="479"/>
      <c r="UFP196" s="479"/>
      <c r="UFQ196" s="479"/>
      <c r="UFR196" s="479"/>
      <c r="UFS196" s="479"/>
      <c r="UFT196" s="479"/>
      <c r="UFU196" s="479"/>
      <c r="UFV196" s="479"/>
      <c r="UFW196" s="479"/>
      <c r="UFX196" s="479"/>
      <c r="UFY196" s="479"/>
      <c r="UFZ196" s="479"/>
      <c r="UGA196" s="479"/>
      <c r="UGB196" s="479"/>
      <c r="UGC196" s="479"/>
      <c r="UGD196" s="479"/>
      <c r="UGE196" s="479"/>
      <c r="UGF196" s="479"/>
      <c r="UGG196" s="479"/>
      <c r="UGH196" s="479"/>
      <c r="UGI196" s="479"/>
      <c r="UGJ196" s="479"/>
      <c r="UGK196" s="479"/>
      <c r="UGL196" s="479"/>
      <c r="UGM196" s="479"/>
      <c r="UGN196" s="479"/>
      <c r="UGO196" s="479"/>
      <c r="UGP196" s="479"/>
      <c r="UGQ196" s="479"/>
      <c r="UGR196" s="479"/>
      <c r="UGS196" s="479"/>
      <c r="UGT196" s="479"/>
      <c r="UGU196" s="479"/>
      <c r="UGV196" s="479"/>
      <c r="UGW196" s="479"/>
      <c r="UGX196" s="479"/>
      <c r="UGY196" s="479"/>
      <c r="UGZ196" s="479"/>
      <c r="UHA196" s="479"/>
      <c r="UHB196" s="479"/>
      <c r="UHC196" s="479"/>
      <c r="UHD196" s="479"/>
      <c r="UHE196" s="479"/>
      <c r="UHF196" s="479"/>
      <c r="UHG196" s="479"/>
      <c r="UHH196" s="479"/>
      <c r="UHI196" s="479"/>
      <c r="UHJ196" s="479"/>
      <c r="UHK196" s="479"/>
      <c r="UHL196" s="479"/>
      <c r="UHM196" s="479"/>
      <c r="UHN196" s="479"/>
      <c r="UHO196" s="479"/>
      <c r="UHP196" s="479"/>
      <c r="UHQ196" s="479"/>
      <c r="UHR196" s="479"/>
      <c r="UHS196" s="479"/>
      <c r="UHT196" s="479"/>
      <c r="UHU196" s="479"/>
      <c r="UHV196" s="479"/>
      <c r="UHW196" s="479"/>
      <c r="UHX196" s="479"/>
      <c r="UHY196" s="479"/>
      <c r="UHZ196" s="479"/>
      <c r="UIA196" s="479"/>
      <c r="UIB196" s="479"/>
      <c r="UIC196" s="479"/>
      <c r="UID196" s="479"/>
      <c r="UIE196" s="479"/>
      <c r="UIF196" s="479"/>
      <c r="UIG196" s="479"/>
      <c r="UIH196" s="479"/>
      <c r="UII196" s="479"/>
      <c r="UIJ196" s="479"/>
      <c r="UIK196" s="479"/>
      <c r="UIL196" s="479"/>
      <c r="UIM196" s="479"/>
      <c r="UIN196" s="479"/>
      <c r="UIO196" s="479"/>
      <c r="UIP196" s="479"/>
      <c r="UIQ196" s="479"/>
      <c r="UIR196" s="479"/>
      <c r="UIS196" s="479"/>
      <c r="UIT196" s="479"/>
      <c r="UIU196" s="479"/>
      <c r="UIV196" s="479"/>
      <c r="UIW196" s="479"/>
      <c r="UIX196" s="479"/>
      <c r="UIY196" s="479"/>
      <c r="UIZ196" s="479"/>
      <c r="UJA196" s="479"/>
      <c r="UJB196" s="479"/>
      <c r="UJC196" s="479"/>
      <c r="UJD196" s="479"/>
      <c r="UJE196" s="479"/>
      <c r="UJF196" s="479"/>
      <c r="UJG196" s="479"/>
      <c r="UJH196" s="479"/>
      <c r="UJI196" s="479"/>
      <c r="UJJ196" s="479"/>
      <c r="UJK196" s="479"/>
      <c r="UJL196" s="479"/>
      <c r="UJM196" s="479"/>
      <c r="UJN196" s="479"/>
      <c r="UJO196" s="479"/>
      <c r="UJP196" s="479"/>
      <c r="UJQ196" s="479"/>
      <c r="UJR196" s="479"/>
      <c r="UJS196" s="479"/>
      <c r="UJT196" s="479"/>
      <c r="UJU196" s="479"/>
      <c r="UJV196" s="479"/>
      <c r="UJW196" s="479"/>
      <c r="UJX196" s="479"/>
      <c r="UJY196" s="479"/>
      <c r="UJZ196" s="479"/>
      <c r="UKA196" s="479"/>
      <c r="UKB196" s="479"/>
      <c r="UKC196" s="479"/>
      <c r="UKD196" s="479"/>
      <c r="UKE196" s="479"/>
      <c r="UKF196" s="479"/>
      <c r="UKG196" s="479"/>
      <c r="UKH196" s="479"/>
      <c r="UKI196" s="479"/>
      <c r="UKJ196" s="479"/>
      <c r="UKK196" s="479"/>
      <c r="UKL196" s="479"/>
      <c r="UKM196" s="479"/>
      <c r="UKN196" s="479"/>
      <c r="UKO196" s="479"/>
      <c r="UKP196" s="479"/>
      <c r="UKQ196" s="479"/>
      <c r="UKR196" s="479"/>
      <c r="UKS196" s="479"/>
      <c r="UKT196" s="479"/>
      <c r="UKU196" s="479"/>
      <c r="UKV196" s="479"/>
      <c r="UKW196" s="479"/>
      <c r="UKX196" s="479"/>
      <c r="UKY196" s="479"/>
      <c r="UKZ196" s="479"/>
      <c r="ULA196" s="479"/>
      <c r="ULB196" s="479"/>
      <c r="ULC196" s="479"/>
      <c r="ULD196" s="479"/>
      <c r="ULE196" s="479"/>
      <c r="ULF196" s="479"/>
      <c r="ULG196" s="479"/>
      <c r="ULH196" s="479"/>
      <c r="ULI196" s="479"/>
      <c r="ULJ196" s="479"/>
      <c r="ULK196" s="479"/>
      <c r="ULL196" s="479"/>
      <c r="ULM196" s="479"/>
      <c r="ULN196" s="479"/>
      <c r="ULO196" s="479"/>
      <c r="ULP196" s="479"/>
      <c r="ULQ196" s="479"/>
      <c r="ULR196" s="479"/>
      <c r="ULS196" s="479"/>
      <c r="ULT196" s="479"/>
      <c r="ULU196" s="479"/>
      <c r="ULV196" s="479"/>
      <c r="ULW196" s="479"/>
      <c r="ULX196" s="479"/>
      <c r="ULY196" s="479"/>
      <c r="ULZ196" s="479"/>
      <c r="UMA196" s="479"/>
      <c r="UMB196" s="479"/>
      <c r="UMC196" s="479"/>
      <c r="UMD196" s="479"/>
      <c r="UME196" s="479"/>
      <c r="UMF196" s="479"/>
      <c r="UMG196" s="479"/>
      <c r="UMH196" s="479"/>
      <c r="UMI196" s="479"/>
      <c r="UMJ196" s="479"/>
      <c r="UMK196" s="479"/>
      <c r="UML196" s="479"/>
      <c r="UMM196" s="479"/>
      <c r="UMN196" s="479"/>
      <c r="UMO196" s="479"/>
      <c r="UMP196" s="479"/>
      <c r="UMQ196" s="479"/>
      <c r="UMR196" s="479"/>
      <c r="UMS196" s="479"/>
      <c r="UMT196" s="479"/>
      <c r="UMU196" s="479"/>
      <c r="UMV196" s="479"/>
      <c r="UMW196" s="479"/>
      <c r="UMX196" s="479"/>
      <c r="UMY196" s="479"/>
      <c r="UMZ196" s="479"/>
      <c r="UNA196" s="479"/>
      <c r="UNB196" s="479"/>
      <c r="UNC196" s="479"/>
      <c r="UND196" s="479"/>
      <c r="UNE196" s="479"/>
      <c r="UNF196" s="479"/>
      <c r="UNG196" s="479"/>
      <c r="UNH196" s="479"/>
      <c r="UNI196" s="479"/>
      <c r="UNJ196" s="479"/>
      <c r="UNK196" s="479"/>
      <c r="UNL196" s="479"/>
      <c r="UNM196" s="479"/>
      <c r="UNN196" s="479"/>
      <c r="UNO196" s="479"/>
      <c r="UNP196" s="479"/>
      <c r="UNQ196" s="479"/>
      <c r="UNR196" s="479"/>
      <c r="UNS196" s="479"/>
      <c r="UNT196" s="479"/>
      <c r="UNU196" s="479"/>
      <c r="UNV196" s="479"/>
      <c r="UNW196" s="479"/>
      <c r="UNX196" s="479"/>
      <c r="UNY196" s="479"/>
      <c r="UNZ196" s="479"/>
      <c r="UOA196" s="479"/>
      <c r="UOB196" s="479"/>
      <c r="UOC196" s="479"/>
      <c r="UOD196" s="479"/>
      <c r="UOE196" s="479"/>
      <c r="UOF196" s="479"/>
      <c r="UOG196" s="479"/>
      <c r="UOH196" s="479"/>
      <c r="UOI196" s="479"/>
      <c r="UOJ196" s="479"/>
      <c r="UOK196" s="479"/>
      <c r="UOL196" s="479"/>
      <c r="UOM196" s="479"/>
      <c r="UON196" s="479"/>
      <c r="UOO196" s="479"/>
      <c r="UOP196" s="479"/>
      <c r="UOQ196" s="479"/>
      <c r="UOR196" s="479"/>
      <c r="UOS196" s="479"/>
      <c r="UOT196" s="479"/>
      <c r="UOU196" s="479"/>
      <c r="UOV196" s="479"/>
      <c r="UOW196" s="479"/>
      <c r="UOX196" s="479"/>
      <c r="UOY196" s="479"/>
      <c r="UOZ196" s="479"/>
      <c r="UPA196" s="479"/>
      <c r="UPB196" s="479"/>
      <c r="UPC196" s="479"/>
      <c r="UPD196" s="479"/>
      <c r="UPE196" s="479"/>
      <c r="UPF196" s="479"/>
      <c r="UPG196" s="479"/>
      <c r="UPH196" s="479"/>
      <c r="UPI196" s="479"/>
      <c r="UPJ196" s="479"/>
      <c r="UPK196" s="479"/>
      <c r="UPL196" s="479"/>
      <c r="UPM196" s="479"/>
      <c r="UPN196" s="479"/>
      <c r="UPO196" s="479"/>
      <c r="UPP196" s="479"/>
      <c r="UPQ196" s="479"/>
      <c r="UPR196" s="479"/>
      <c r="UPS196" s="479"/>
      <c r="UPT196" s="479"/>
      <c r="UPU196" s="479"/>
      <c r="UPV196" s="479"/>
      <c r="UPW196" s="479"/>
      <c r="UPX196" s="479"/>
      <c r="UPY196" s="479"/>
      <c r="UPZ196" s="479"/>
      <c r="UQA196" s="479"/>
      <c r="UQB196" s="479"/>
      <c r="UQC196" s="479"/>
      <c r="UQD196" s="479"/>
      <c r="UQE196" s="479"/>
      <c r="UQF196" s="479"/>
      <c r="UQG196" s="479"/>
      <c r="UQH196" s="479"/>
      <c r="UQI196" s="479"/>
      <c r="UQJ196" s="479"/>
      <c r="UQK196" s="479"/>
      <c r="UQL196" s="479"/>
      <c r="UQM196" s="479"/>
      <c r="UQN196" s="479"/>
      <c r="UQO196" s="479"/>
      <c r="UQP196" s="479"/>
      <c r="UQQ196" s="479"/>
      <c r="UQR196" s="479"/>
      <c r="UQS196" s="479"/>
      <c r="UQT196" s="479"/>
      <c r="UQU196" s="479"/>
      <c r="UQV196" s="479"/>
      <c r="UQW196" s="479"/>
      <c r="UQX196" s="479"/>
      <c r="UQY196" s="479"/>
      <c r="UQZ196" s="479"/>
      <c r="URA196" s="479"/>
      <c r="URB196" s="479"/>
      <c r="URC196" s="479"/>
      <c r="URD196" s="479"/>
      <c r="URE196" s="479"/>
      <c r="URF196" s="479"/>
      <c r="URG196" s="479"/>
      <c r="URH196" s="479"/>
      <c r="URI196" s="479"/>
      <c r="URJ196" s="479"/>
      <c r="URK196" s="479"/>
      <c r="URL196" s="479"/>
      <c r="URM196" s="479"/>
      <c r="URN196" s="479"/>
      <c r="URO196" s="479"/>
      <c r="URP196" s="479"/>
      <c r="URQ196" s="479"/>
      <c r="URR196" s="479"/>
      <c r="URS196" s="479"/>
      <c r="URT196" s="479"/>
      <c r="URU196" s="479"/>
      <c r="URV196" s="479"/>
      <c r="URW196" s="479"/>
      <c r="URX196" s="479"/>
      <c r="URY196" s="479"/>
      <c r="URZ196" s="479"/>
      <c r="USA196" s="479"/>
      <c r="USB196" s="479"/>
      <c r="USC196" s="479"/>
      <c r="USD196" s="479"/>
      <c r="USE196" s="479"/>
      <c r="USF196" s="479"/>
      <c r="USG196" s="479"/>
      <c r="USH196" s="479"/>
      <c r="USI196" s="479"/>
      <c r="USJ196" s="479"/>
      <c r="USK196" s="479"/>
      <c r="USL196" s="479"/>
      <c r="USM196" s="479"/>
      <c r="USN196" s="479"/>
      <c r="USO196" s="479"/>
      <c r="USP196" s="479"/>
      <c r="USQ196" s="479"/>
      <c r="USR196" s="479"/>
      <c r="USS196" s="479"/>
      <c r="UST196" s="479"/>
      <c r="USU196" s="479"/>
      <c r="USV196" s="479"/>
      <c r="USW196" s="479"/>
      <c r="USX196" s="479"/>
      <c r="USY196" s="479"/>
      <c r="USZ196" s="479"/>
      <c r="UTA196" s="479"/>
      <c r="UTB196" s="479"/>
      <c r="UTC196" s="479"/>
      <c r="UTD196" s="479"/>
      <c r="UTE196" s="479"/>
      <c r="UTF196" s="479"/>
      <c r="UTG196" s="479"/>
      <c r="UTH196" s="479"/>
      <c r="UTI196" s="479"/>
      <c r="UTJ196" s="479"/>
      <c r="UTK196" s="479"/>
      <c r="UTL196" s="479"/>
      <c r="UTM196" s="479"/>
      <c r="UTN196" s="479"/>
      <c r="UTO196" s="479"/>
      <c r="UTP196" s="479"/>
      <c r="UTQ196" s="479"/>
      <c r="UTR196" s="479"/>
      <c r="UTS196" s="479"/>
      <c r="UTT196" s="479"/>
      <c r="UTU196" s="479"/>
      <c r="UTV196" s="479"/>
      <c r="UTW196" s="479"/>
      <c r="UTX196" s="479"/>
      <c r="UTY196" s="479"/>
      <c r="UTZ196" s="479"/>
      <c r="UUA196" s="479"/>
      <c r="UUB196" s="479"/>
      <c r="UUC196" s="479"/>
      <c r="UUD196" s="479"/>
      <c r="UUE196" s="479"/>
      <c r="UUF196" s="479"/>
      <c r="UUG196" s="479"/>
      <c r="UUH196" s="479"/>
      <c r="UUI196" s="479"/>
      <c r="UUJ196" s="479"/>
      <c r="UUK196" s="479"/>
      <c r="UUL196" s="479"/>
      <c r="UUM196" s="479"/>
      <c r="UUN196" s="479"/>
      <c r="UUO196" s="479"/>
      <c r="UUP196" s="479"/>
      <c r="UUQ196" s="479"/>
      <c r="UUR196" s="479"/>
      <c r="UUS196" s="479"/>
      <c r="UUT196" s="479"/>
      <c r="UUU196" s="479"/>
      <c r="UUV196" s="479"/>
      <c r="UUW196" s="479"/>
      <c r="UUX196" s="479"/>
      <c r="UUY196" s="479"/>
      <c r="UUZ196" s="479"/>
      <c r="UVA196" s="479"/>
      <c r="UVB196" s="479"/>
      <c r="UVC196" s="479"/>
      <c r="UVD196" s="479"/>
      <c r="UVE196" s="479"/>
      <c r="UVF196" s="479"/>
      <c r="UVG196" s="479"/>
      <c r="UVH196" s="479"/>
      <c r="UVI196" s="479"/>
      <c r="UVJ196" s="479"/>
      <c r="UVK196" s="479"/>
      <c r="UVL196" s="479"/>
      <c r="UVM196" s="479"/>
      <c r="UVN196" s="479"/>
      <c r="UVO196" s="479"/>
      <c r="UVP196" s="479"/>
      <c r="UVQ196" s="479"/>
      <c r="UVR196" s="479"/>
      <c r="UVS196" s="479"/>
      <c r="UVT196" s="479"/>
      <c r="UVU196" s="479"/>
      <c r="UVV196" s="479"/>
      <c r="UVW196" s="479"/>
      <c r="UVX196" s="479"/>
      <c r="UVY196" s="479"/>
      <c r="UVZ196" s="479"/>
      <c r="UWA196" s="479"/>
      <c r="UWB196" s="479"/>
      <c r="UWC196" s="479"/>
      <c r="UWD196" s="479"/>
      <c r="UWE196" s="479"/>
      <c r="UWF196" s="479"/>
      <c r="UWG196" s="479"/>
      <c r="UWH196" s="479"/>
      <c r="UWI196" s="479"/>
      <c r="UWJ196" s="479"/>
      <c r="UWK196" s="479"/>
      <c r="UWL196" s="479"/>
      <c r="UWM196" s="479"/>
      <c r="UWN196" s="479"/>
      <c r="UWO196" s="479"/>
      <c r="UWP196" s="479"/>
      <c r="UWQ196" s="479"/>
      <c r="UWR196" s="479"/>
      <c r="UWS196" s="479"/>
      <c r="UWT196" s="479"/>
      <c r="UWU196" s="479"/>
      <c r="UWV196" s="479"/>
      <c r="UWW196" s="479"/>
      <c r="UWX196" s="479"/>
      <c r="UWY196" s="479"/>
      <c r="UWZ196" s="479"/>
      <c r="UXA196" s="479"/>
      <c r="UXB196" s="479"/>
      <c r="UXC196" s="479"/>
      <c r="UXD196" s="479"/>
      <c r="UXE196" s="479"/>
      <c r="UXF196" s="479"/>
      <c r="UXG196" s="479"/>
      <c r="UXH196" s="479"/>
      <c r="UXI196" s="479"/>
      <c r="UXJ196" s="479"/>
      <c r="UXK196" s="479"/>
      <c r="UXL196" s="479"/>
      <c r="UXM196" s="479"/>
      <c r="UXN196" s="479"/>
      <c r="UXO196" s="479"/>
      <c r="UXP196" s="479"/>
      <c r="UXQ196" s="479"/>
      <c r="UXR196" s="479"/>
      <c r="UXS196" s="479"/>
      <c r="UXT196" s="479"/>
      <c r="UXU196" s="479"/>
      <c r="UXV196" s="479"/>
      <c r="UXW196" s="479"/>
      <c r="UXX196" s="479"/>
      <c r="UXY196" s="479"/>
      <c r="UXZ196" s="479"/>
      <c r="UYA196" s="479"/>
      <c r="UYB196" s="479"/>
      <c r="UYC196" s="479"/>
      <c r="UYD196" s="479"/>
      <c r="UYE196" s="479"/>
      <c r="UYF196" s="479"/>
      <c r="UYG196" s="479"/>
      <c r="UYH196" s="479"/>
      <c r="UYI196" s="479"/>
      <c r="UYJ196" s="479"/>
      <c r="UYK196" s="479"/>
      <c r="UYL196" s="479"/>
      <c r="UYM196" s="479"/>
      <c r="UYN196" s="479"/>
      <c r="UYO196" s="479"/>
      <c r="UYP196" s="479"/>
      <c r="UYQ196" s="479"/>
      <c r="UYR196" s="479"/>
      <c r="UYS196" s="479"/>
      <c r="UYT196" s="479"/>
      <c r="UYU196" s="479"/>
      <c r="UYV196" s="479"/>
      <c r="UYW196" s="479"/>
      <c r="UYX196" s="479"/>
      <c r="UYY196" s="479"/>
      <c r="UYZ196" s="479"/>
      <c r="UZA196" s="479"/>
      <c r="UZB196" s="479"/>
      <c r="UZC196" s="479"/>
      <c r="UZD196" s="479"/>
      <c r="UZE196" s="479"/>
      <c r="UZF196" s="479"/>
      <c r="UZG196" s="479"/>
      <c r="UZH196" s="479"/>
      <c r="UZI196" s="479"/>
      <c r="UZJ196" s="479"/>
      <c r="UZK196" s="479"/>
      <c r="UZL196" s="479"/>
      <c r="UZM196" s="479"/>
      <c r="UZN196" s="479"/>
      <c r="UZO196" s="479"/>
      <c r="UZP196" s="479"/>
      <c r="UZQ196" s="479"/>
      <c r="UZR196" s="479"/>
      <c r="UZS196" s="479"/>
      <c r="UZT196" s="479"/>
      <c r="UZU196" s="479"/>
      <c r="UZV196" s="479"/>
      <c r="UZW196" s="479"/>
      <c r="UZX196" s="479"/>
      <c r="UZY196" s="479"/>
      <c r="UZZ196" s="479"/>
      <c r="VAA196" s="479"/>
      <c r="VAB196" s="479"/>
      <c r="VAC196" s="479"/>
      <c r="VAD196" s="479"/>
      <c r="VAE196" s="479"/>
      <c r="VAF196" s="479"/>
      <c r="VAG196" s="479"/>
      <c r="VAH196" s="479"/>
      <c r="VAI196" s="479"/>
      <c r="VAJ196" s="479"/>
      <c r="VAK196" s="479"/>
      <c r="VAL196" s="479"/>
      <c r="VAM196" s="479"/>
      <c r="VAN196" s="479"/>
      <c r="VAO196" s="479"/>
      <c r="VAP196" s="479"/>
      <c r="VAQ196" s="479"/>
      <c r="VAR196" s="479"/>
      <c r="VAS196" s="479"/>
      <c r="VAT196" s="479"/>
      <c r="VAU196" s="479"/>
      <c r="VAV196" s="479"/>
      <c r="VAW196" s="479"/>
      <c r="VAX196" s="479"/>
      <c r="VAY196" s="479"/>
      <c r="VAZ196" s="479"/>
      <c r="VBA196" s="479"/>
      <c r="VBB196" s="479"/>
      <c r="VBC196" s="479"/>
      <c r="VBD196" s="479"/>
      <c r="VBE196" s="479"/>
      <c r="VBF196" s="479"/>
      <c r="VBG196" s="479"/>
      <c r="VBH196" s="479"/>
      <c r="VBI196" s="479"/>
      <c r="VBJ196" s="479"/>
      <c r="VBK196" s="479"/>
      <c r="VBL196" s="479"/>
      <c r="VBM196" s="479"/>
      <c r="VBN196" s="479"/>
      <c r="VBO196" s="479"/>
      <c r="VBP196" s="479"/>
      <c r="VBQ196" s="479"/>
      <c r="VBR196" s="479"/>
      <c r="VBS196" s="479"/>
      <c r="VBT196" s="479"/>
      <c r="VBU196" s="479"/>
      <c r="VBV196" s="479"/>
      <c r="VBW196" s="479"/>
      <c r="VBX196" s="479"/>
      <c r="VBY196" s="479"/>
      <c r="VBZ196" s="479"/>
      <c r="VCA196" s="479"/>
      <c r="VCB196" s="479"/>
      <c r="VCC196" s="479"/>
      <c r="VCD196" s="479"/>
      <c r="VCE196" s="479"/>
      <c r="VCF196" s="479"/>
      <c r="VCG196" s="479"/>
      <c r="VCH196" s="479"/>
      <c r="VCI196" s="479"/>
      <c r="VCJ196" s="479"/>
      <c r="VCK196" s="479"/>
      <c r="VCL196" s="479"/>
      <c r="VCM196" s="479"/>
      <c r="VCN196" s="479"/>
      <c r="VCO196" s="479"/>
      <c r="VCP196" s="479"/>
      <c r="VCQ196" s="479"/>
      <c r="VCR196" s="479"/>
      <c r="VCS196" s="479"/>
      <c r="VCT196" s="479"/>
      <c r="VCU196" s="479"/>
      <c r="VCV196" s="479"/>
      <c r="VCW196" s="479"/>
      <c r="VCX196" s="479"/>
      <c r="VCY196" s="479"/>
      <c r="VCZ196" s="479"/>
      <c r="VDA196" s="479"/>
      <c r="VDB196" s="479"/>
      <c r="VDC196" s="479"/>
      <c r="VDD196" s="479"/>
      <c r="VDE196" s="479"/>
      <c r="VDF196" s="479"/>
      <c r="VDG196" s="479"/>
      <c r="VDH196" s="479"/>
      <c r="VDI196" s="479"/>
      <c r="VDJ196" s="479"/>
      <c r="VDK196" s="479"/>
      <c r="VDL196" s="479"/>
      <c r="VDM196" s="479"/>
      <c r="VDN196" s="479"/>
      <c r="VDO196" s="479"/>
      <c r="VDP196" s="479"/>
      <c r="VDQ196" s="479"/>
      <c r="VDR196" s="479"/>
      <c r="VDS196" s="479"/>
      <c r="VDT196" s="479"/>
      <c r="VDU196" s="479"/>
      <c r="VDV196" s="479"/>
      <c r="VDW196" s="479"/>
      <c r="VDX196" s="479"/>
      <c r="VDY196" s="479"/>
      <c r="VDZ196" s="479"/>
      <c r="VEA196" s="479"/>
      <c r="VEB196" s="479"/>
      <c r="VEC196" s="479"/>
      <c r="VED196" s="479"/>
      <c r="VEE196" s="479"/>
      <c r="VEF196" s="479"/>
      <c r="VEG196" s="479"/>
      <c r="VEH196" s="479"/>
      <c r="VEI196" s="479"/>
      <c r="VEJ196" s="479"/>
      <c r="VEK196" s="479"/>
      <c r="VEL196" s="479"/>
      <c r="VEM196" s="479"/>
      <c r="VEN196" s="479"/>
      <c r="VEO196" s="479"/>
      <c r="VEP196" s="479"/>
      <c r="VEQ196" s="479"/>
      <c r="VER196" s="479"/>
      <c r="VES196" s="479"/>
      <c r="VET196" s="479"/>
      <c r="VEU196" s="479"/>
      <c r="VEV196" s="479"/>
      <c r="VEW196" s="479"/>
      <c r="VEX196" s="479"/>
      <c r="VEY196" s="479"/>
      <c r="VEZ196" s="479"/>
      <c r="VFA196" s="479"/>
      <c r="VFB196" s="479"/>
      <c r="VFC196" s="479"/>
      <c r="VFD196" s="479"/>
      <c r="VFE196" s="479"/>
      <c r="VFF196" s="479"/>
      <c r="VFG196" s="479"/>
      <c r="VFH196" s="479"/>
      <c r="VFI196" s="479"/>
      <c r="VFJ196" s="479"/>
      <c r="VFK196" s="479"/>
      <c r="VFL196" s="479"/>
      <c r="VFM196" s="479"/>
      <c r="VFN196" s="479"/>
      <c r="VFO196" s="479"/>
      <c r="VFP196" s="479"/>
      <c r="VFQ196" s="479"/>
      <c r="VFR196" s="479"/>
      <c r="VFS196" s="479"/>
      <c r="VFT196" s="479"/>
      <c r="VFU196" s="479"/>
      <c r="VFV196" s="479"/>
      <c r="VFW196" s="479"/>
      <c r="VFX196" s="479"/>
      <c r="VFY196" s="479"/>
      <c r="VFZ196" s="479"/>
      <c r="VGA196" s="479"/>
      <c r="VGB196" s="479"/>
      <c r="VGC196" s="479"/>
      <c r="VGD196" s="479"/>
      <c r="VGE196" s="479"/>
      <c r="VGF196" s="479"/>
      <c r="VGG196" s="479"/>
      <c r="VGH196" s="479"/>
      <c r="VGI196" s="479"/>
      <c r="VGJ196" s="479"/>
      <c r="VGK196" s="479"/>
      <c r="VGL196" s="479"/>
      <c r="VGM196" s="479"/>
      <c r="VGN196" s="479"/>
      <c r="VGO196" s="479"/>
      <c r="VGP196" s="479"/>
      <c r="VGQ196" s="479"/>
      <c r="VGR196" s="479"/>
      <c r="VGS196" s="479"/>
      <c r="VGT196" s="479"/>
      <c r="VGU196" s="479"/>
      <c r="VGV196" s="479"/>
      <c r="VGW196" s="479"/>
      <c r="VGX196" s="479"/>
      <c r="VGY196" s="479"/>
      <c r="VGZ196" s="479"/>
      <c r="VHA196" s="479"/>
      <c r="VHB196" s="479"/>
      <c r="VHC196" s="479"/>
      <c r="VHD196" s="479"/>
      <c r="VHE196" s="479"/>
      <c r="VHF196" s="479"/>
      <c r="VHG196" s="479"/>
      <c r="VHH196" s="479"/>
      <c r="VHI196" s="479"/>
      <c r="VHJ196" s="479"/>
      <c r="VHK196" s="479"/>
      <c r="VHL196" s="479"/>
      <c r="VHM196" s="479"/>
      <c r="VHN196" s="479"/>
      <c r="VHO196" s="479"/>
      <c r="VHP196" s="479"/>
      <c r="VHQ196" s="479"/>
      <c r="VHR196" s="479"/>
      <c r="VHS196" s="479"/>
      <c r="VHT196" s="479"/>
      <c r="VHU196" s="479"/>
      <c r="VHV196" s="479"/>
      <c r="VHW196" s="479"/>
      <c r="VHX196" s="479"/>
      <c r="VHY196" s="479"/>
      <c r="VHZ196" s="479"/>
      <c r="VIA196" s="479"/>
      <c r="VIB196" s="479"/>
      <c r="VIC196" s="479"/>
      <c r="VID196" s="479"/>
      <c r="VIE196" s="479"/>
      <c r="VIF196" s="479"/>
      <c r="VIG196" s="479"/>
      <c r="VIH196" s="479"/>
      <c r="VII196" s="479"/>
      <c r="VIJ196" s="479"/>
      <c r="VIK196" s="479"/>
      <c r="VIL196" s="479"/>
      <c r="VIM196" s="479"/>
      <c r="VIN196" s="479"/>
      <c r="VIO196" s="479"/>
      <c r="VIP196" s="479"/>
      <c r="VIQ196" s="479"/>
      <c r="VIR196" s="479"/>
      <c r="VIS196" s="479"/>
      <c r="VIT196" s="479"/>
      <c r="VIU196" s="479"/>
      <c r="VIV196" s="479"/>
      <c r="VIW196" s="479"/>
      <c r="VIX196" s="479"/>
      <c r="VIY196" s="479"/>
      <c r="VIZ196" s="479"/>
      <c r="VJA196" s="479"/>
      <c r="VJB196" s="479"/>
      <c r="VJC196" s="479"/>
      <c r="VJD196" s="479"/>
      <c r="VJE196" s="479"/>
      <c r="VJF196" s="479"/>
      <c r="VJG196" s="479"/>
      <c r="VJH196" s="479"/>
      <c r="VJI196" s="479"/>
      <c r="VJJ196" s="479"/>
      <c r="VJK196" s="479"/>
      <c r="VJL196" s="479"/>
      <c r="VJM196" s="479"/>
      <c r="VJN196" s="479"/>
      <c r="VJO196" s="479"/>
      <c r="VJP196" s="479"/>
      <c r="VJQ196" s="479"/>
      <c r="VJR196" s="479"/>
      <c r="VJS196" s="479"/>
      <c r="VJT196" s="479"/>
      <c r="VJU196" s="479"/>
      <c r="VJV196" s="479"/>
      <c r="VJW196" s="479"/>
      <c r="VJX196" s="479"/>
      <c r="VJY196" s="479"/>
      <c r="VJZ196" s="479"/>
      <c r="VKA196" s="479"/>
      <c r="VKB196" s="479"/>
      <c r="VKC196" s="479"/>
      <c r="VKD196" s="479"/>
      <c r="VKE196" s="479"/>
      <c r="VKF196" s="479"/>
      <c r="VKG196" s="479"/>
      <c r="VKH196" s="479"/>
      <c r="VKI196" s="479"/>
      <c r="VKJ196" s="479"/>
      <c r="VKK196" s="479"/>
      <c r="VKL196" s="479"/>
      <c r="VKM196" s="479"/>
      <c r="VKN196" s="479"/>
      <c r="VKO196" s="479"/>
      <c r="VKP196" s="479"/>
      <c r="VKQ196" s="479"/>
      <c r="VKR196" s="479"/>
      <c r="VKS196" s="479"/>
      <c r="VKT196" s="479"/>
      <c r="VKU196" s="479"/>
      <c r="VKV196" s="479"/>
      <c r="VKW196" s="479"/>
      <c r="VKX196" s="479"/>
      <c r="VKY196" s="479"/>
      <c r="VKZ196" s="479"/>
      <c r="VLA196" s="479"/>
      <c r="VLB196" s="479"/>
      <c r="VLC196" s="479"/>
      <c r="VLD196" s="479"/>
      <c r="VLE196" s="479"/>
      <c r="VLF196" s="479"/>
      <c r="VLG196" s="479"/>
      <c r="VLH196" s="479"/>
      <c r="VLI196" s="479"/>
      <c r="VLJ196" s="479"/>
      <c r="VLK196" s="479"/>
      <c r="VLL196" s="479"/>
      <c r="VLM196" s="479"/>
      <c r="VLN196" s="479"/>
      <c r="VLO196" s="479"/>
      <c r="VLP196" s="479"/>
      <c r="VLQ196" s="479"/>
      <c r="VLR196" s="479"/>
      <c r="VLS196" s="479"/>
      <c r="VLT196" s="479"/>
      <c r="VLU196" s="479"/>
      <c r="VLV196" s="479"/>
      <c r="VLW196" s="479"/>
      <c r="VLX196" s="479"/>
      <c r="VLY196" s="479"/>
      <c r="VLZ196" s="479"/>
      <c r="VMA196" s="479"/>
      <c r="VMB196" s="479"/>
      <c r="VMC196" s="479"/>
      <c r="VMD196" s="479"/>
      <c r="VME196" s="479"/>
      <c r="VMF196" s="479"/>
      <c r="VMG196" s="479"/>
      <c r="VMH196" s="479"/>
      <c r="VMI196" s="479"/>
      <c r="VMJ196" s="479"/>
      <c r="VMK196" s="479"/>
      <c r="VML196" s="479"/>
      <c r="VMM196" s="479"/>
      <c r="VMN196" s="479"/>
      <c r="VMO196" s="479"/>
      <c r="VMP196" s="479"/>
      <c r="VMQ196" s="479"/>
      <c r="VMR196" s="479"/>
      <c r="VMS196" s="479"/>
      <c r="VMT196" s="479"/>
      <c r="VMU196" s="479"/>
      <c r="VMV196" s="479"/>
      <c r="VMW196" s="479"/>
      <c r="VMX196" s="479"/>
      <c r="VMY196" s="479"/>
      <c r="VMZ196" s="479"/>
      <c r="VNA196" s="479"/>
      <c r="VNB196" s="479"/>
      <c r="VNC196" s="479"/>
      <c r="VND196" s="479"/>
      <c r="VNE196" s="479"/>
      <c r="VNF196" s="479"/>
      <c r="VNG196" s="479"/>
      <c r="VNH196" s="479"/>
      <c r="VNI196" s="479"/>
      <c r="VNJ196" s="479"/>
      <c r="VNK196" s="479"/>
      <c r="VNL196" s="479"/>
      <c r="VNM196" s="479"/>
      <c r="VNN196" s="479"/>
      <c r="VNO196" s="479"/>
      <c r="VNP196" s="479"/>
      <c r="VNQ196" s="479"/>
      <c r="VNR196" s="479"/>
      <c r="VNS196" s="479"/>
      <c r="VNT196" s="479"/>
      <c r="VNU196" s="479"/>
      <c r="VNV196" s="479"/>
      <c r="VNW196" s="479"/>
      <c r="VNX196" s="479"/>
      <c r="VNY196" s="479"/>
      <c r="VNZ196" s="479"/>
      <c r="VOA196" s="479"/>
      <c r="VOB196" s="479"/>
      <c r="VOC196" s="479"/>
      <c r="VOD196" s="479"/>
      <c r="VOE196" s="479"/>
      <c r="VOF196" s="479"/>
      <c r="VOG196" s="479"/>
      <c r="VOH196" s="479"/>
      <c r="VOI196" s="479"/>
      <c r="VOJ196" s="479"/>
      <c r="VOK196" s="479"/>
      <c r="VOL196" s="479"/>
      <c r="VOM196" s="479"/>
      <c r="VON196" s="479"/>
      <c r="VOO196" s="479"/>
      <c r="VOP196" s="479"/>
      <c r="VOQ196" s="479"/>
      <c r="VOR196" s="479"/>
      <c r="VOS196" s="479"/>
      <c r="VOT196" s="479"/>
      <c r="VOU196" s="479"/>
      <c r="VOV196" s="479"/>
      <c r="VOW196" s="479"/>
      <c r="VOX196" s="479"/>
      <c r="VOY196" s="479"/>
      <c r="VOZ196" s="479"/>
      <c r="VPA196" s="479"/>
      <c r="VPB196" s="479"/>
      <c r="VPC196" s="479"/>
      <c r="VPD196" s="479"/>
      <c r="VPE196" s="479"/>
      <c r="VPF196" s="479"/>
      <c r="VPG196" s="479"/>
      <c r="VPH196" s="479"/>
      <c r="VPI196" s="479"/>
      <c r="VPJ196" s="479"/>
      <c r="VPK196" s="479"/>
      <c r="VPL196" s="479"/>
      <c r="VPM196" s="479"/>
      <c r="VPN196" s="479"/>
      <c r="VPO196" s="479"/>
      <c r="VPP196" s="479"/>
      <c r="VPQ196" s="479"/>
      <c r="VPR196" s="479"/>
      <c r="VPS196" s="479"/>
      <c r="VPT196" s="479"/>
      <c r="VPU196" s="479"/>
      <c r="VPV196" s="479"/>
      <c r="VPW196" s="479"/>
      <c r="VPX196" s="479"/>
      <c r="VPY196" s="479"/>
      <c r="VPZ196" s="479"/>
      <c r="VQA196" s="479"/>
      <c r="VQB196" s="479"/>
      <c r="VQC196" s="479"/>
      <c r="VQD196" s="479"/>
      <c r="VQE196" s="479"/>
      <c r="VQF196" s="479"/>
      <c r="VQG196" s="479"/>
      <c r="VQH196" s="479"/>
      <c r="VQI196" s="479"/>
      <c r="VQJ196" s="479"/>
      <c r="VQK196" s="479"/>
      <c r="VQL196" s="479"/>
      <c r="VQM196" s="479"/>
      <c r="VQN196" s="479"/>
      <c r="VQO196" s="479"/>
      <c r="VQP196" s="479"/>
      <c r="VQQ196" s="479"/>
      <c r="VQR196" s="479"/>
      <c r="VQS196" s="479"/>
      <c r="VQT196" s="479"/>
      <c r="VQU196" s="479"/>
      <c r="VQV196" s="479"/>
      <c r="VQW196" s="479"/>
      <c r="VQX196" s="479"/>
      <c r="VQY196" s="479"/>
      <c r="VQZ196" s="479"/>
      <c r="VRA196" s="479"/>
      <c r="VRB196" s="479"/>
      <c r="VRC196" s="479"/>
      <c r="VRD196" s="479"/>
      <c r="VRE196" s="479"/>
      <c r="VRF196" s="479"/>
      <c r="VRG196" s="479"/>
      <c r="VRH196" s="479"/>
      <c r="VRI196" s="479"/>
      <c r="VRJ196" s="479"/>
      <c r="VRK196" s="479"/>
      <c r="VRL196" s="479"/>
      <c r="VRM196" s="479"/>
      <c r="VRN196" s="479"/>
      <c r="VRO196" s="479"/>
      <c r="VRP196" s="479"/>
      <c r="VRQ196" s="479"/>
      <c r="VRR196" s="479"/>
      <c r="VRS196" s="479"/>
      <c r="VRT196" s="479"/>
      <c r="VRU196" s="479"/>
      <c r="VRV196" s="479"/>
      <c r="VRW196" s="479"/>
      <c r="VRX196" s="479"/>
      <c r="VRY196" s="479"/>
      <c r="VRZ196" s="479"/>
      <c r="VSA196" s="479"/>
      <c r="VSB196" s="479"/>
      <c r="VSC196" s="479"/>
      <c r="VSD196" s="479"/>
      <c r="VSE196" s="479"/>
      <c r="VSF196" s="479"/>
      <c r="VSG196" s="479"/>
      <c r="VSH196" s="479"/>
      <c r="VSI196" s="479"/>
      <c r="VSJ196" s="479"/>
      <c r="VSK196" s="479"/>
      <c r="VSL196" s="479"/>
      <c r="VSM196" s="479"/>
      <c r="VSN196" s="479"/>
      <c r="VSO196" s="479"/>
      <c r="VSP196" s="479"/>
      <c r="VSQ196" s="479"/>
      <c r="VSR196" s="479"/>
      <c r="VSS196" s="479"/>
      <c r="VST196" s="479"/>
      <c r="VSU196" s="479"/>
      <c r="VSV196" s="479"/>
      <c r="VSW196" s="479"/>
      <c r="VSX196" s="479"/>
      <c r="VSY196" s="479"/>
      <c r="VSZ196" s="479"/>
      <c r="VTA196" s="479"/>
      <c r="VTB196" s="479"/>
      <c r="VTC196" s="479"/>
      <c r="VTD196" s="479"/>
      <c r="VTE196" s="479"/>
      <c r="VTF196" s="479"/>
      <c r="VTG196" s="479"/>
      <c r="VTH196" s="479"/>
      <c r="VTI196" s="479"/>
      <c r="VTJ196" s="479"/>
      <c r="VTK196" s="479"/>
      <c r="VTL196" s="479"/>
      <c r="VTM196" s="479"/>
      <c r="VTN196" s="479"/>
      <c r="VTO196" s="479"/>
      <c r="VTP196" s="479"/>
      <c r="VTQ196" s="479"/>
      <c r="VTR196" s="479"/>
      <c r="VTS196" s="479"/>
      <c r="VTT196" s="479"/>
      <c r="VTU196" s="479"/>
      <c r="VTV196" s="479"/>
      <c r="VTW196" s="479"/>
      <c r="VTX196" s="479"/>
      <c r="VTY196" s="479"/>
      <c r="VTZ196" s="479"/>
      <c r="VUA196" s="479"/>
      <c r="VUB196" s="479"/>
      <c r="VUC196" s="479"/>
      <c r="VUD196" s="479"/>
      <c r="VUE196" s="479"/>
      <c r="VUF196" s="479"/>
      <c r="VUG196" s="479"/>
      <c r="VUH196" s="479"/>
      <c r="VUI196" s="479"/>
      <c r="VUJ196" s="479"/>
      <c r="VUK196" s="479"/>
      <c r="VUL196" s="479"/>
      <c r="VUM196" s="479"/>
      <c r="VUN196" s="479"/>
      <c r="VUO196" s="479"/>
      <c r="VUP196" s="479"/>
      <c r="VUQ196" s="479"/>
      <c r="VUR196" s="479"/>
      <c r="VUS196" s="479"/>
      <c r="VUT196" s="479"/>
      <c r="VUU196" s="479"/>
      <c r="VUV196" s="479"/>
      <c r="VUW196" s="479"/>
      <c r="VUX196" s="479"/>
      <c r="VUY196" s="479"/>
      <c r="VUZ196" s="479"/>
      <c r="VVA196" s="479"/>
      <c r="VVB196" s="479"/>
      <c r="VVC196" s="479"/>
      <c r="VVD196" s="479"/>
      <c r="VVE196" s="479"/>
      <c r="VVF196" s="479"/>
      <c r="VVG196" s="479"/>
      <c r="VVH196" s="479"/>
      <c r="VVI196" s="479"/>
      <c r="VVJ196" s="479"/>
      <c r="VVK196" s="479"/>
      <c r="VVL196" s="479"/>
      <c r="VVM196" s="479"/>
      <c r="VVN196" s="479"/>
      <c r="VVO196" s="479"/>
      <c r="VVP196" s="479"/>
      <c r="VVQ196" s="479"/>
      <c r="VVR196" s="479"/>
      <c r="VVS196" s="479"/>
      <c r="VVT196" s="479"/>
      <c r="VVU196" s="479"/>
      <c r="VVV196" s="479"/>
      <c r="VVW196" s="479"/>
      <c r="VVX196" s="479"/>
      <c r="VVY196" s="479"/>
      <c r="VVZ196" s="479"/>
      <c r="VWA196" s="479"/>
      <c r="VWB196" s="479"/>
      <c r="VWC196" s="479"/>
      <c r="VWD196" s="479"/>
      <c r="VWE196" s="479"/>
      <c r="VWF196" s="479"/>
      <c r="VWG196" s="479"/>
      <c r="VWH196" s="479"/>
      <c r="VWI196" s="479"/>
      <c r="VWJ196" s="479"/>
      <c r="VWK196" s="479"/>
      <c r="VWL196" s="479"/>
      <c r="VWM196" s="479"/>
      <c r="VWN196" s="479"/>
      <c r="VWO196" s="479"/>
      <c r="VWP196" s="479"/>
      <c r="VWQ196" s="479"/>
      <c r="VWR196" s="479"/>
      <c r="VWS196" s="479"/>
      <c r="VWT196" s="479"/>
      <c r="VWU196" s="479"/>
      <c r="VWV196" s="479"/>
      <c r="VWW196" s="479"/>
      <c r="VWX196" s="479"/>
      <c r="VWY196" s="479"/>
      <c r="VWZ196" s="479"/>
      <c r="VXA196" s="479"/>
      <c r="VXB196" s="479"/>
      <c r="VXC196" s="479"/>
      <c r="VXD196" s="479"/>
      <c r="VXE196" s="479"/>
      <c r="VXF196" s="479"/>
      <c r="VXG196" s="479"/>
      <c r="VXH196" s="479"/>
      <c r="VXI196" s="479"/>
      <c r="VXJ196" s="479"/>
      <c r="VXK196" s="479"/>
      <c r="VXL196" s="479"/>
      <c r="VXM196" s="479"/>
      <c r="VXN196" s="479"/>
      <c r="VXO196" s="479"/>
      <c r="VXP196" s="479"/>
      <c r="VXQ196" s="479"/>
      <c r="VXR196" s="479"/>
      <c r="VXS196" s="479"/>
      <c r="VXT196" s="479"/>
      <c r="VXU196" s="479"/>
      <c r="VXV196" s="479"/>
      <c r="VXW196" s="479"/>
      <c r="VXX196" s="479"/>
      <c r="VXY196" s="479"/>
      <c r="VXZ196" s="479"/>
      <c r="VYA196" s="479"/>
      <c r="VYB196" s="479"/>
      <c r="VYC196" s="479"/>
      <c r="VYD196" s="479"/>
      <c r="VYE196" s="479"/>
      <c r="VYF196" s="479"/>
      <c r="VYG196" s="479"/>
      <c r="VYH196" s="479"/>
      <c r="VYI196" s="479"/>
      <c r="VYJ196" s="479"/>
      <c r="VYK196" s="479"/>
      <c r="VYL196" s="479"/>
      <c r="VYM196" s="479"/>
      <c r="VYN196" s="479"/>
      <c r="VYO196" s="479"/>
      <c r="VYP196" s="479"/>
      <c r="VYQ196" s="479"/>
      <c r="VYR196" s="479"/>
      <c r="VYS196" s="479"/>
      <c r="VYT196" s="479"/>
      <c r="VYU196" s="479"/>
      <c r="VYV196" s="479"/>
      <c r="VYW196" s="479"/>
      <c r="VYX196" s="479"/>
      <c r="VYY196" s="479"/>
      <c r="VYZ196" s="479"/>
      <c r="VZA196" s="479"/>
      <c r="VZB196" s="479"/>
      <c r="VZC196" s="479"/>
      <c r="VZD196" s="479"/>
      <c r="VZE196" s="479"/>
      <c r="VZF196" s="479"/>
      <c r="VZG196" s="479"/>
      <c r="VZH196" s="479"/>
      <c r="VZI196" s="479"/>
      <c r="VZJ196" s="479"/>
      <c r="VZK196" s="479"/>
      <c r="VZL196" s="479"/>
      <c r="VZM196" s="479"/>
      <c r="VZN196" s="479"/>
      <c r="VZO196" s="479"/>
      <c r="VZP196" s="479"/>
      <c r="VZQ196" s="479"/>
      <c r="VZR196" s="479"/>
      <c r="VZS196" s="479"/>
      <c r="VZT196" s="479"/>
      <c r="VZU196" s="479"/>
      <c r="VZV196" s="479"/>
      <c r="VZW196" s="479"/>
      <c r="VZX196" s="479"/>
      <c r="VZY196" s="479"/>
      <c r="VZZ196" s="479"/>
      <c r="WAA196" s="479"/>
      <c r="WAB196" s="479"/>
      <c r="WAC196" s="479"/>
      <c r="WAD196" s="479"/>
      <c r="WAE196" s="479"/>
      <c r="WAF196" s="479"/>
      <c r="WAG196" s="479"/>
      <c r="WAH196" s="479"/>
      <c r="WAI196" s="479"/>
      <c r="WAJ196" s="479"/>
      <c r="WAK196" s="479"/>
      <c r="WAL196" s="479"/>
      <c r="WAM196" s="479"/>
      <c r="WAN196" s="479"/>
      <c r="WAO196" s="479"/>
      <c r="WAP196" s="479"/>
      <c r="WAQ196" s="479"/>
      <c r="WAR196" s="479"/>
      <c r="WAS196" s="479"/>
      <c r="WAT196" s="479"/>
      <c r="WAU196" s="479"/>
      <c r="WAV196" s="479"/>
      <c r="WAW196" s="479"/>
      <c r="WAX196" s="479"/>
      <c r="WAY196" s="479"/>
      <c r="WAZ196" s="479"/>
      <c r="WBA196" s="479"/>
      <c r="WBB196" s="479"/>
      <c r="WBC196" s="479"/>
      <c r="WBD196" s="479"/>
      <c r="WBE196" s="479"/>
      <c r="WBF196" s="479"/>
      <c r="WBG196" s="479"/>
      <c r="WBH196" s="479"/>
      <c r="WBI196" s="479"/>
      <c r="WBJ196" s="479"/>
      <c r="WBK196" s="479"/>
      <c r="WBL196" s="479"/>
      <c r="WBM196" s="479"/>
      <c r="WBN196" s="479"/>
      <c r="WBO196" s="479"/>
      <c r="WBP196" s="479"/>
      <c r="WBQ196" s="479"/>
      <c r="WBR196" s="479"/>
      <c r="WBS196" s="479"/>
      <c r="WBT196" s="479"/>
      <c r="WBU196" s="479"/>
      <c r="WBV196" s="479"/>
      <c r="WBW196" s="479"/>
      <c r="WBX196" s="479"/>
      <c r="WBY196" s="479"/>
      <c r="WBZ196" s="479"/>
      <c r="WCA196" s="479"/>
      <c r="WCB196" s="479"/>
      <c r="WCC196" s="479"/>
      <c r="WCD196" s="479"/>
      <c r="WCE196" s="479"/>
      <c r="WCF196" s="479"/>
      <c r="WCG196" s="479"/>
      <c r="WCH196" s="479"/>
      <c r="WCI196" s="479"/>
      <c r="WCJ196" s="479"/>
      <c r="WCK196" s="479"/>
      <c r="WCL196" s="479"/>
      <c r="WCM196" s="479"/>
      <c r="WCN196" s="479"/>
      <c r="WCO196" s="479"/>
      <c r="WCP196" s="479"/>
      <c r="WCQ196" s="479"/>
      <c r="WCR196" s="479"/>
      <c r="WCS196" s="479"/>
      <c r="WCT196" s="479"/>
      <c r="WCU196" s="479"/>
      <c r="WCV196" s="479"/>
      <c r="WCW196" s="479"/>
      <c r="WCX196" s="479"/>
      <c r="WCY196" s="479"/>
      <c r="WCZ196" s="479"/>
      <c r="WDA196" s="479"/>
      <c r="WDB196" s="479"/>
      <c r="WDC196" s="479"/>
      <c r="WDD196" s="479"/>
      <c r="WDE196" s="479"/>
      <c r="WDF196" s="479"/>
      <c r="WDG196" s="479"/>
      <c r="WDH196" s="479"/>
      <c r="WDI196" s="479"/>
      <c r="WDJ196" s="479"/>
      <c r="WDK196" s="479"/>
      <c r="WDL196" s="479"/>
      <c r="WDM196" s="479"/>
      <c r="WDN196" s="479"/>
      <c r="WDO196" s="479"/>
      <c r="WDP196" s="479"/>
      <c r="WDQ196" s="479"/>
      <c r="WDR196" s="479"/>
      <c r="WDS196" s="479"/>
      <c r="WDT196" s="479"/>
      <c r="WDU196" s="479"/>
      <c r="WDV196" s="479"/>
      <c r="WDW196" s="479"/>
      <c r="WDX196" s="479"/>
      <c r="WDY196" s="479"/>
      <c r="WDZ196" s="479"/>
      <c r="WEA196" s="479"/>
      <c r="WEB196" s="479"/>
      <c r="WEC196" s="479"/>
      <c r="WED196" s="479"/>
      <c r="WEE196" s="479"/>
      <c r="WEF196" s="479"/>
      <c r="WEG196" s="479"/>
      <c r="WEH196" s="479"/>
      <c r="WEI196" s="479"/>
      <c r="WEJ196" s="479"/>
      <c r="WEK196" s="479"/>
      <c r="WEL196" s="479"/>
      <c r="WEM196" s="479"/>
      <c r="WEN196" s="479"/>
      <c r="WEO196" s="479"/>
      <c r="WEP196" s="479"/>
      <c r="WEQ196" s="479"/>
      <c r="WER196" s="479"/>
      <c r="WES196" s="479"/>
      <c r="WET196" s="479"/>
      <c r="WEU196" s="479"/>
      <c r="WEV196" s="479"/>
      <c r="WEW196" s="479"/>
      <c r="WEX196" s="479"/>
      <c r="WEY196" s="479"/>
      <c r="WEZ196" s="479"/>
      <c r="WFA196" s="479"/>
      <c r="WFB196" s="479"/>
      <c r="WFC196" s="479"/>
      <c r="WFD196" s="479"/>
      <c r="WFE196" s="479"/>
      <c r="WFF196" s="479"/>
      <c r="WFG196" s="479"/>
      <c r="WFH196" s="479"/>
      <c r="WFI196" s="479"/>
      <c r="WFJ196" s="479"/>
      <c r="WFK196" s="479"/>
      <c r="WFL196" s="479"/>
      <c r="WFM196" s="479"/>
      <c r="WFN196" s="479"/>
      <c r="WFO196" s="479"/>
      <c r="WFP196" s="479"/>
      <c r="WFQ196" s="479"/>
      <c r="WFR196" s="479"/>
      <c r="WFS196" s="479"/>
      <c r="WFT196" s="479"/>
      <c r="WFU196" s="479"/>
      <c r="WFV196" s="479"/>
      <c r="WFW196" s="479"/>
      <c r="WFX196" s="479"/>
      <c r="WFY196" s="479"/>
      <c r="WFZ196" s="479"/>
      <c r="WGA196" s="479"/>
      <c r="WGB196" s="479"/>
      <c r="WGC196" s="479"/>
      <c r="WGD196" s="479"/>
      <c r="WGE196" s="479"/>
      <c r="WGF196" s="479"/>
      <c r="WGG196" s="479"/>
      <c r="WGH196" s="479"/>
      <c r="WGI196" s="479"/>
      <c r="WGJ196" s="479"/>
      <c r="WGK196" s="479"/>
      <c r="WGL196" s="479"/>
      <c r="WGM196" s="479"/>
      <c r="WGN196" s="479"/>
      <c r="WGO196" s="479"/>
      <c r="WGP196" s="479"/>
      <c r="WGQ196" s="479"/>
      <c r="WGR196" s="479"/>
      <c r="WGS196" s="479"/>
      <c r="WGT196" s="479"/>
      <c r="WGU196" s="479"/>
      <c r="WGV196" s="479"/>
      <c r="WGW196" s="479"/>
      <c r="WGX196" s="479"/>
      <c r="WGY196" s="479"/>
      <c r="WGZ196" s="479"/>
      <c r="WHA196" s="479"/>
      <c r="WHB196" s="479"/>
      <c r="WHC196" s="479"/>
      <c r="WHD196" s="479"/>
      <c r="WHE196" s="479"/>
      <c r="WHF196" s="479"/>
      <c r="WHG196" s="479"/>
      <c r="WHH196" s="479"/>
      <c r="WHI196" s="479"/>
      <c r="WHJ196" s="479"/>
      <c r="WHK196" s="479"/>
      <c r="WHL196" s="479"/>
      <c r="WHM196" s="479"/>
      <c r="WHN196" s="479"/>
      <c r="WHO196" s="479"/>
      <c r="WHP196" s="479"/>
      <c r="WHQ196" s="479"/>
      <c r="WHR196" s="479"/>
      <c r="WHS196" s="479"/>
      <c r="WHT196" s="479"/>
      <c r="WHU196" s="479"/>
      <c r="WHV196" s="479"/>
      <c r="WHW196" s="479"/>
      <c r="WHX196" s="479"/>
      <c r="WHY196" s="479"/>
      <c r="WHZ196" s="479"/>
      <c r="WIA196" s="479"/>
      <c r="WIB196" s="479"/>
      <c r="WIC196" s="479"/>
      <c r="WID196" s="479"/>
      <c r="WIE196" s="479"/>
      <c r="WIF196" s="479"/>
      <c r="WIG196" s="479"/>
      <c r="WIH196" s="479"/>
      <c r="WII196" s="479"/>
      <c r="WIJ196" s="479"/>
      <c r="WIK196" s="479"/>
      <c r="WIL196" s="479"/>
      <c r="WIM196" s="479"/>
      <c r="WIN196" s="479"/>
      <c r="WIO196" s="479"/>
      <c r="WIP196" s="479"/>
      <c r="WIQ196" s="479"/>
      <c r="WIR196" s="479"/>
      <c r="WIS196" s="479"/>
      <c r="WIT196" s="479"/>
      <c r="WIU196" s="479"/>
      <c r="WIV196" s="479"/>
      <c r="WIW196" s="479"/>
      <c r="WIX196" s="479"/>
      <c r="WIY196" s="479"/>
      <c r="WIZ196" s="479"/>
      <c r="WJA196" s="479"/>
      <c r="WJB196" s="479"/>
      <c r="WJC196" s="479"/>
      <c r="WJD196" s="479"/>
      <c r="WJE196" s="479"/>
      <c r="WJF196" s="479"/>
      <c r="WJG196" s="479"/>
      <c r="WJH196" s="479"/>
      <c r="WJI196" s="479"/>
      <c r="WJJ196" s="479"/>
      <c r="WJK196" s="479"/>
      <c r="WJL196" s="479"/>
      <c r="WJM196" s="479"/>
      <c r="WJN196" s="479"/>
      <c r="WJO196" s="479"/>
      <c r="WJP196" s="479"/>
      <c r="WJQ196" s="479"/>
      <c r="WJR196" s="479"/>
      <c r="WJS196" s="479"/>
      <c r="WJT196" s="479"/>
      <c r="WJU196" s="479"/>
      <c r="WJV196" s="479"/>
      <c r="WJW196" s="479"/>
      <c r="WJX196" s="479"/>
      <c r="WJY196" s="479"/>
      <c r="WJZ196" s="479"/>
      <c r="WKA196" s="479"/>
      <c r="WKB196" s="479"/>
      <c r="WKC196" s="479"/>
      <c r="WKD196" s="479"/>
      <c r="WKE196" s="479"/>
      <c r="WKF196" s="479"/>
      <c r="WKG196" s="479"/>
      <c r="WKH196" s="479"/>
      <c r="WKI196" s="479"/>
      <c r="WKJ196" s="479"/>
      <c r="WKK196" s="479"/>
      <c r="WKL196" s="479"/>
      <c r="WKM196" s="479"/>
      <c r="WKN196" s="479"/>
      <c r="WKO196" s="479"/>
      <c r="WKP196" s="479"/>
      <c r="WKQ196" s="479"/>
      <c r="WKR196" s="479"/>
      <c r="WKS196" s="479"/>
      <c r="WKT196" s="479"/>
      <c r="WKU196" s="479"/>
      <c r="WKV196" s="479"/>
      <c r="WKW196" s="479"/>
      <c r="WKX196" s="479"/>
      <c r="WKY196" s="479"/>
      <c r="WKZ196" s="479"/>
      <c r="WLA196" s="479"/>
      <c r="WLB196" s="479"/>
      <c r="WLC196" s="479"/>
      <c r="WLD196" s="479"/>
      <c r="WLE196" s="479"/>
      <c r="WLF196" s="479"/>
      <c r="WLG196" s="479"/>
      <c r="WLH196" s="479"/>
      <c r="WLI196" s="479"/>
      <c r="WLJ196" s="479"/>
      <c r="WLK196" s="479"/>
      <c r="WLL196" s="479"/>
      <c r="WLM196" s="479"/>
      <c r="WLN196" s="479"/>
      <c r="WLO196" s="479"/>
      <c r="WLP196" s="479"/>
      <c r="WLQ196" s="479"/>
      <c r="WLR196" s="479"/>
      <c r="WLS196" s="479"/>
      <c r="WLT196" s="479"/>
      <c r="WLU196" s="479"/>
      <c r="WLV196" s="479"/>
      <c r="WLW196" s="479"/>
      <c r="WLX196" s="479"/>
      <c r="WLY196" s="479"/>
      <c r="WLZ196" s="479"/>
      <c r="WMA196" s="479"/>
      <c r="WMB196" s="479"/>
      <c r="WMC196" s="479"/>
      <c r="WMD196" s="479"/>
      <c r="WME196" s="479"/>
      <c r="WMF196" s="479"/>
      <c r="WMG196" s="479"/>
      <c r="WMH196" s="479"/>
      <c r="WMI196" s="479"/>
      <c r="WMJ196" s="479"/>
      <c r="WMK196" s="479"/>
      <c r="WML196" s="479"/>
      <c r="WMM196" s="479"/>
      <c r="WMN196" s="479"/>
      <c r="WMO196" s="479"/>
      <c r="WMP196" s="479"/>
      <c r="WMQ196" s="479"/>
      <c r="WMR196" s="479"/>
      <c r="WMS196" s="479"/>
      <c r="WMT196" s="479"/>
      <c r="WMU196" s="479"/>
      <c r="WMV196" s="479"/>
      <c r="WMW196" s="479"/>
      <c r="WMX196" s="479"/>
      <c r="WMY196" s="479"/>
      <c r="WMZ196" s="479"/>
      <c r="WNA196" s="479"/>
      <c r="WNB196" s="479"/>
      <c r="WNC196" s="479"/>
      <c r="WND196" s="479"/>
      <c r="WNE196" s="479"/>
      <c r="WNF196" s="479"/>
      <c r="WNG196" s="479"/>
      <c r="WNH196" s="479"/>
      <c r="WNI196" s="479"/>
      <c r="WNJ196" s="479"/>
      <c r="WNK196" s="479"/>
      <c r="WNL196" s="479"/>
      <c r="WNM196" s="479"/>
      <c r="WNN196" s="479"/>
      <c r="WNO196" s="479"/>
      <c r="WNP196" s="479"/>
      <c r="WNQ196" s="479"/>
      <c r="WNR196" s="479"/>
      <c r="WNS196" s="479"/>
      <c r="WNT196" s="479"/>
      <c r="WNU196" s="479"/>
      <c r="WNV196" s="479"/>
      <c r="WNW196" s="479"/>
      <c r="WNX196" s="479"/>
      <c r="WNY196" s="479"/>
      <c r="WNZ196" s="479"/>
      <c r="WOA196" s="479"/>
      <c r="WOB196" s="479"/>
      <c r="WOC196" s="479"/>
      <c r="WOD196" s="479"/>
      <c r="WOE196" s="479"/>
      <c r="WOF196" s="479"/>
      <c r="WOG196" s="479"/>
      <c r="WOH196" s="479"/>
      <c r="WOI196" s="479"/>
      <c r="WOJ196" s="479"/>
      <c r="WOK196" s="479"/>
      <c r="WOL196" s="479"/>
      <c r="WOM196" s="479"/>
      <c r="WON196" s="479"/>
      <c r="WOO196" s="479"/>
      <c r="WOP196" s="479"/>
      <c r="WOQ196" s="479"/>
      <c r="WOR196" s="479"/>
      <c r="WOS196" s="479"/>
      <c r="WOT196" s="479"/>
      <c r="WOU196" s="479"/>
      <c r="WOV196" s="479"/>
      <c r="WOW196" s="479"/>
      <c r="WOX196" s="479"/>
      <c r="WOY196" s="479"/>
      <c r="WOZ196" s="479"/>
      <c r="WPA196" s="479"/>
      <c r="WPB196" s="479"/>
      <c r="WPC196" s="479"/>
      <c r="WPD196" s="479"/>
      <c r="WPE196" s="479"/>
      <c r="WPF196" s="479"/>
      <c r="WPG196" s="479"/>
      <c r="WPH196" s="479"/>
      <c r="WPI196" s="479"/>
      <c r="WPJ196" s="479"/>
      <c r="WPK196" s="479"/>
      <c r="WPL196" s="479"/>
      <c r="WPM196" s="479"/>
      <c r="WPN196" s="479"/>
      <c r="WPO196" s="479"/>
      <c r="WPP196" s="479"/>
      <c r="WPQ196" s="479"/>
      <c r="WPR196" s="479"/>
      <c r="WPS196" s="479"/>
      <c r="WPT196" s="479"/>
      <c r="WPU196" s="479"/>
      <c r="WPV196" s="479"/>
      <c r="WPW196" s="479"/>
      <c r="WPX196" s="479"/>
      <c r="WPY196" s="479"/>
      <c r="WPZ196" s="479"/>
      <c r="WQA196" s="479"/>
      <c r="WQB196" s="479"/>
      <c r="WQC196" s="479"/>
      <c r="WQD196" s="479"/>
      <c r="WQE196" s="479"/>
      <c r="WQF196" s="479"/>
      <c r="WQG196" s="479"/>
      <c r="WQH196" s="479"/>
      <c r="WQI196" s="479"/>
      <c r="WQJ196" s="479"/>
      <c r="WQK196" s="479"/>
      <c r="WQL196" s="479"/>
      <c r="WQM196" s="479"/>
      <c r="WQN196" s="479"/>
      <c r="WQO196" s="479"/>
      <c r="WQP196" s="479"/>
      <c r="WQQ196" s="479"/>
      <c r="WQR196" s="479"/>
      <c r="WQS196" s="479"/>
      <c r="WQT196" s="479"/>
      <c r="WQU196" s="479"/>
      <c r="WQV196" s="479"/>
      <c r="WQW196" s="479"/>
      <c r="WQX196" s="479"/>
      <c r="WQY196" s="479"/>
      <c r="WQZ196" s="479"/>
      <c r="WRA196" s="479"/>
      <c r="WRB196" s="479"/>
      <c r="WRC196" s="479"/>
      <c r="WRD196" s="479"/>
      <c r="WRE196" s="479"/>
      <c r="WRF196" s="479"/>
      <c r="WRG196" s="479"/>
      <c r="WRH196" s="479"/>
      <c r="WRI196" s="479"/>
      <c r="WRJ196" s="479"/>
      <c r="WRK196" s="479"/>
      <c r="WRL196" s="479"/>
      <c r="WRM196" s="479"/>
      <c r="WRN196" s="479"/>
      <c r="WRO196" s="479"/>
      <c r="WRP196" s="479"/>
      <c r="WRQ196" s="479"/>
      <c r="WRR196" s="479"/>
      <c r="WRS196" s="479"/>
      <c r="WRT196" s="479"/>
      <c r="WRU196" s="479"/>
      <c r="WRV196" s="479"/>
      <c r="WRW196" s="479"/>
      <c r="WRX196" s="479"/>
      <c r="WRY196" s="479"/>
      <c r="WRZ196" s="479"/>
      <c r="WSA196" s="479"/>
      <c r="WSB196" s="479"/>
      <c r="WSC196" s="479"/>
      <c r="WSD196" s="479"/>
      <c r="WSE196" s="479"/>
      <c r="WSF196" s="479"/>
      <c r="WSG196" s="479"/>
      <c r="WSH196" s="479"/>
      <c r="WSI196" s="479"/>
      <c r="WSJ196" s="479"/>
      <c r="WSK196" s="479"/>
      <c r="WSL196" s="479"/>
      <c r="WSM196" s="479"/>
      <c r="WSN196" s="479"/>
      <c r="WSO196" s="479"/>
      <c r="WSP196" s="479"/>
      <c r="WSQ196" s="479"/>
      <c r="WSR196" s="479"/>
      <c r="WSS196" s="479"/>
      <c r="WST196" s="479"/>
      <c r="WSU196" s="479"/>
      <c r="WSV196" s="479"/>
      <c r="WSW196" s="479"/>
      <c r="WSX196" s="479"/>
      <c r="WSY196" s="479"/>
      <c r="WSZ196" s="479"/>
      <c r="WTA196" s="479"/>
      <c r="WTB196" s="479"/>
      <c r="WTC196" s="479"/>
      <c r="WTD196" s="479"/>
      <c r="WTE196" s="479"/>
      <c r="WTF196" s="479"/>
      <c r="WTG196" s="479"/>
      <c r="WTH196" s="479"/>
      <c r="WTI196" s="479"/>
      <c r="WTJ196" s="479"/>
      <c r="WTK196" s="479"/>
      <c r="WTL196" s="479"/>
      <c r="WTM196" s="479"/>
      <c r="WTN196" s="479"/>
      <c r="WTO196" s="479"/>
      <c r="WTP196" s="479"/>
      <c r="WTQ196" s="479"/>
      <c r="WTR196" s="479"/>
      <c r="WTS196" s="479"/>
      <c r="WTT196" s="479"/>
      <c r="WTU196" s="479"/>
      <c r="WTV196" s="479"/>
      <c r="WTW196" s="479"/>
      <c r="WTX196" s="479"/>
      <c r="WTY196" s="479"/>
      <c r="WTZ196" s="479"/>
      <c r="WUA196" s="479"/>
      <c r="WUB196" s="479"/>
      <c r="WUC196" s="479"/>
      <c r="WUD196" s="479"/>
      <c r="WUE196" s="479"/>
      <c r="WUF196" s="479"/>
      <c r="WUG196" s="479"/>
      <c r="WUH196" s="479"/>
      <c r="WUI196" s="479"/>
      <c r="WUJ196" s="479"/>
      <c r="WUK196" s="479"/>
      <c r="WUL196" s="479"/>
      <c r="WUM196" s="479"/>
      <c r="WUN196" s="479"/>
      <c r="WUO196" s="479"/>
      <c r="WUP196" s="479"/>
      <c r="WUQ196" s="479"/>
      <c r="WUR196" s="479"/>
      <c r="WUS196" s="479"/>
      <c r="WUT196" s="479"/>
      <c r="WUU196" s="479"/>
      <c r="WUV196" s="479"/>
      <c r="WUW196" s="479"/>
      <c r="WUX196" s="479"/>
      <c r="WUY196" s="479"/>
      <c r="WUZ196" s="479"/>
      <c r="WVA196" s="479"/>
      <c r="WVB196" s="479"/>
      <c r="WVC196" s="479"/>
      <c r="WVD196" s="479"/>
      <c r="WVE196" s="479"/>
      <c r="WVF196" s="479"/>
      <c r="WVG196" s="479"/>
      <c r="WVH196" s="479"/>
      <c r="WVI196" s="479"/>
      <c r="WVJ196" s="479"/>
      <c r="WVK196" s="479"/>
      <c r="WVL196" s="479"/>
      <c r="WVM196" s="479"/>
      <c r="WVN196" s="479"/>
      <c r="WVO196" s="479"/>
      <c r="WVP196" s="479"/>
      <c r="WVQ196" s="479"/>
      <c r="WVR196" s="479"/>
      <c r="WVS196" s="479"/>
      <c r="WVT196" s="479"/>
      <c r="WVU196" s="479"/>
      <c r="WVV196" s="479"/>
      <c r="WVW196" s="479"/>
      <c r="WVX196" s="479"/>
      <c r="WVY196" s="479"/>
      <c r="WVZ196" s="479"/>
      <c r="WWA196" s="479"/>
      <c r="WWB196" s="479"/>
      <c r="WWC196" s="479"/>
      <c r="WWD196" s="479"/>
      <c r="WWE196" s="479"/>
      <c r="WWF196" s="479"/>
      <c r="WWG196" s="479"/>
      <c r="WWH196" s="479"/>
      <c r="WWI196" s="479"/>
      <c r="WWJ196" s="479"/>
      <c r="WWK196" s="479"/>
      <c r="WWL196" s="479"/>
      <c r="WWM196" s="479"/>
      <c r="WWN196" s="479"/>
      <c r="WWO196" s="479"/>
      <c r="WWP196" s="479"/>
      <c r="WWQ196" s="479"/>
      <c r="WWR196" s="479"/>
      <c r="WWS196" s="479"/>
      <c r="WWT196" s="479"/>
      <c r="WWU196" s="479"/>
      <c r="WWV196" s="479"/>
      <c r="WWW196" s="479"/>
      <c r="WWX196" s="479"/>
      <c r="WWY196" s="479"/>
      <c r="WWZ196" s="479"/>
      <c r="WXA196" s="479"/>
      <c r="WXB196" s="479"/>
      <c r="WXC196" s="479"/>
      <c r="WXD196" s="479"/>
      <c r="WXE196" s="479"/>
      <c r="WXF196" s="479"/>
      <c r="WXG196" s="479"/>
      <c r="WXH196" s="479"/>
      <c r="WXI196" s="479"/>
      <c r="WXJ196" s="479"/>
      <c r="WXK196" s="479"/>
      <c r="WXL196" s="479"/>
      <c r="WXM196" s="479"/>
      <c r="WXN196" s="479"/>
      <c r="WXO196" s="479"/>
      <c r="WXP196" s="479"/>
      <c r="WXQ196" s="479"/>
      <c r="WXR196" s="479"/>
      <c r="WXS196" s="479"/>
      <c r="WXT196" s="479"/>
      <c r="WXU196" s="479"/>
      <c r="WXV196" s="479"/>
      <c r="WXW196" s="479"/>
      <c r="WXX196" s="479"/>
      <c r="WXY196" s="479"/>
      <c r="WXZ196" s="479"/>
      <c r="WYA196" s="479"/>
      <c r="WYB196" s="479"/>
      <c r="WYC196" s="479"/>
      <c r="WYD196" s="479"/>
      <c r="WYE196" s="479"/>
      <c r="WYF196" s="479"/>
      <c r="WYG196" s="479"/>
      <c r="WYH196" s="479"/>
      <c r="WYI196" s="479"/>
      <c r="WYJ196" s="479"/>
      <c r="WYK196" s="479"/>
      <c r="WYL196" s="479"/>
      <c r="WYM196" s="479"/>
      <c r="WYN196" s="479"/>
      <c r="WYO196" s="479"/>
      <c r="WYP196" s="479"/>
      <c r="WYQ196" s="479"/>
      <c r="WYR196" s="479"/>
      <c r="WYS196" s="479"/>
      <c r="WYT196" s="479"/>
      <c r="WYU196" s="479"/>
      <c r="WYV196" s="479"/>
      <c r="WYW196" s="479"/>
      <c r="WYX196" s="479"/>
      <c r="WYY196" s="479"/>
      <c r="WYZ196" s="479"/>
      <c r="WZA196" s="479"/>
      <c r="WZB196" s="479"/>
      <c r="WZC196" s="479"/>
      <c r="WZD196" s="479"/>
      <c r="WZE196" s="479"/>
      <c r="WZF196" s="479"/>
      <c r="WZG196" s="479"/>
      <c r="WZH196" s="479"/>
      <c r="WZI196" s="479"/>
      <c r="WZJ196" s="479"/>
      <c r="WZK196" s="479"/>
      <c r="WZL196" s="479"/>
      <c r="WZM196" s="479"/>
      <c r="WZN196" s="479"/>
      <c r="WZO196" s="479"/>
      <c r="WZP196" s="479"/>
      <c r="WZQ196" s="479"/>
      <c r="WZR196" s="479"/>
      <c r="WZS196" s="479"/>
      <c r="WZT196" s="479"/>
      <c r="WZU196" s="479"/>
      <c r="WZV196" s="479"/>
      <c r="WZW196" s="479"/>
      <c r="WZX196" s="479"/>
      <c r="WZY196" s="479"/>
      <c r="WZZ196" s="479"/>
      <c r="XAA196" s="479"/>
      <c r="XAB196" s="479"/>
      <c r="XAC196" s="479"/>
      <c r="XAD196" s="479"/>
      <c r="XAE196" s="479"/>
      <c r="XAF196" s="479"/>
      <c r="XAG196" s="479"/>
      <c r="XAH196" s="479"/>
      <c r="XAI196" s="479"/>
      <c r="XAJ196" s="479"/>
      <c r="XAK196" s="479"/>
      <c r="XAL196" s="479"/>
      <c r="XAM196" s="479"/>
      <c r="XAN196" s="479"/>
      <c r="XAO196" s="479"/>
      <c r="XAP196" s="479"/>
      <c r="XAQ196" s="479"/>
      <c r="XAR196" s="479"/>
      <c r="XAS196" s="479"/>
      <c r="XAT196" s="479"/>
      <c r="XAU196" s="479"/>
      <c r="XAV196" s="479"/>
      <c r="XAW196" s="479"/>
      <c r="XAX196" s="479"/>
      <c r="XAY196" s="479"/>
      <c r="XAZ196" s="479"/>
      <c r="XBA196" s="479"/>
      <c r="XBB196" s="479"/>
      <c r="XBC196" s="479"/>
      <c r="XBD196" s="479"/>
      <c r="XBE196" s="479"/>
      <c r="XBF196" s="479"/>
      <c r="XBG196" s="479"/>
      <c r="XBH196" s="479"/>
      <c r="XBI196" s="479"/>
      <c r="XBJ196" s="479"/>
      <c r="XBK196" s="479"/>
      <c r="XBL196" s="479"/>
      <c r="XBM196" s="479"/>
      <c r="XBN196" s="479"/>
      <c r="XBO196" s="479"/>
      <c r="XBP196" s="479"/>
      <c r="XBQ196" s="479"/>
      <c r="XBR196" s="479"/>
      <c r="XBS196" s="479"/>
      <c r="XBT196" s="479"/>
      <c r="XBU196" s="479"/>
      <c r="XBV196" s="479"/>
      <c r="XBW196" s="479"/>
      <c r="XBX196" s="479"/>
      <c r="XBY196" s="479"/>
      <c r="XBZ196" s="479"/>
      <c r="XCA196" s="479"/>
      <c r="XCB196" s="479"/>
      <c r="XCC196" s="479"/>
      <c r="XCD196" s="479"/>
      <c r="XCE196" s="479"/>
      <c r="XCF196" s="479"/>
      <c r="XCG196" s="479"/>
      <c r="XCH196" s="479"/>
      <c r="XCI196" s="479"/>
      <c r="XCJ196" s="479"/>
      <c r="XCK196" s="479"/>
      <c r="XCL196" s="479"/>
      <c r="XCM196" s="479"/>
      <c r="XCN196" s="479"/>
      <c r="XCO196" s="479"/>
      <c r="XCP196" s="479"/>
      <c r="XCQ196" s="479"/>
      <c r="XCR196" s="479"/>
      <c r="XCS196" s="479"/>
      <c r="XCT196" s="479"/>
      <c r="XCU196" s="479"/>
      <c r="XCV196" s="479"/>
      <c r="XCW196" s="479"/>
      <c r="XCX196" s="479"/>
      <c r="XCY196" s="479"/>
      <c r="XCZ196" s="479"/>
      <c r="XDA196" s="479"/>
      <c r="XDB196" s="479"/>
      <c r="XDC196" s="479"/>
      <c r="XDD196" s="479"/>
      <c r="XDE196" s="479"/>
      <c r="XDF196" s="479"/>
      <c r="XDG196" s="479"/>
      <c r="XDH196" s="479"/>
      <c r="XDI196" s="479"/>
      <c r="XDJ196" s="479"/>
      <c r="XDK196" s="479"/>
      <c r="XDL196" s="479"/>
      <c r="XDM196" s="479"/>
      <c r="XDN196" s="479"/>
      <c r="XDO196" s="479"/>
      <c r="XDP196" s="479"/>
      <c r="XDQ196" s="479"/>
      <c r="XDR196" s="479"/>
      <c r="XDS196" s="479"/>
      <c r="XDT196" s="479"/>
      <c r="XDU196" s="479"/>
      <c r="XDV196" s="479"/>
      <c r="XDW196" s="479"/>
      <c r="XDX196" s="479"/>
      <c r="XDY196" s="479"/>
      <c r="XDZ196" s="479"/>
      <c r="XEA196" s="479"/>
      <c r="XEB196" s="479"/>
      <c r="XEC196" s="479"/>
      <c r="XED196" s="479"/>
      <c r="XEE196" s="479"/>
      <c r="XEF196" s="479"/>
      <c r="XEG196" s="479"/>
      <c r="XEH196" s="479"/>
      <c r="XEI196" s="479"/>
      <c r="XEJ196" s="479"/>
      <c r="XEK196" s="479"/>
      <c r="XEL196" s="479"/>
      <c r="XEM196" s="479"/>
      <c r="XEN196" s="479"/>
      <c r="XEO196" s="479"/>
      <c r="XEP196" s="479"/>
      <c r="XEQ196" s="479"/>
      <c r="XER196" s="479"/>
      <c r="XES196" s="479"/>
      <c r="XET196" s="479"/>
      <c r="XEU196" s="479"/>
      <c r="XEV196" s="479"/>
      <c r="XEW196" s="479"/>
      <c r="XEX196" s="479"/>
      <c r="XEY196" s="479"/>
      <c r="XEZ196" s="479"/>
      <c r="XFA196" s="479"/>
      <c r="XFB196" s="479"/>
      <c r="XFC196" s="479"/>
      <c r="XFD196" s="479"/>
    </row>
    <row r="197" spans="1:16384" s="77" customFormat="1" ht="25.5" customHeight="1" thickBot="1" x14ac:dyDescent="0.65">
      <c r="A197" s="197">
        <v>3</v>
      </c>
      <c r="B197" s="198"/>
      <c r="C197" s="198"/>
      <c r="D197" s="195"/>
      <c r="E197" s="273"/>
      <c r="F197" s="234"/>
      <c r="G197" s="234"/>
      <c r="H197" s="235"/>
      <c r="I197" s="140"/>
      <c r="J197" s="140"/>
      <c r="K197" s="140"/>
      <c r="L197" s="479"/>
      <c r="M197" s="479"/>
      <c r="N197" s="479"/>
      <c r="O197" s="479"/>
      <c r="P197" s="479"/>
      <c r="Q197" s="479"/>
      <c r="R197" s="479"/>
      <c r="S197" s="479"/>
      <c r="T197" s="479"/>
      <c r="U197" s="479"/>
      <c r="V197" s="479"/>
      <c r="W197" s="479"/>
      <c r="X197" s="479"/>
      <c r="Y197" s="479"/>
      <c r="Z197" s="479"/>
      <c r="AA197" s="479"/>
      <c r="AB197" s="479"/>
      <c r="AC197" s="479"/>
      <c r="AD197" s="479"/>
      <c r="AE197" s="479"/>
      <c r="AF197" s="479"/>
      <c r="AG197" s="479"/>
      <c r="AH197" s="479"/>
      <c r="AI197" s="479"/>
      <c r="AJ197" s="479"/>
      <c r="AK197" s="479"/>
      <c r="AL197" s="479"/>
      <c r="AM197" s="479"/>
      <c r="AN197" s="479"/>
      <c r="AO197" s="479"/>
      <c r="AP197" s="479"/>
      <c r="AQ197" s="479"/>
      <c r="AR197" s="479"/>
      <c r="AS197" s="479"/>
      <c r="AT197" s="479"/>
      <c r="AU197" s="479"/>
      <c r="AV197" s="479"/>
      <c r="AW197" s="479"/>
      <c r="AX197" s="479"/>
      <c r="AY197" s="479"/>
      <c r="AZ197" s="479"/>
      <c r="BA197" s="479"/>
      <c r="BB197" s="479"/>
      <c r="BC197" s="479"/>
      <c r="BD197" s="479"/>
      <c r="BE197" s="479"/>
      <c r="BF197" s="479"/>
      <c r="BG197" s="479"/>
      <c r="BH197" s="479"/>
      <c r="BI197" s="479"/>
      <c r="BJ197" s="479"/>
      <c r="BK197" s="479"/>
      <c r="BL197" s="479"/>
      <c r="BM197" s="479"/>
      <c r="BN197" s="479"/>
      <c r="BO197" s="479"/>
      <c r="BP197" s="479"/>
      <c r="BQ197" s="479"/>
      <c r="BR197" s="479"/>
      <c r="BS197" s="479"/>
      <c r="BT197" s="479"/>
      <c r="BU197" s="479"/>
      <c r="BV197" s="479"/>
      <c r="BW197" s="479"/>
      <c r="BX197" s="479"/>
      <c r="BY197" s="479"/>
      <c r="BZ197" s="479"/>
      <c r="CA197" s="479"/>
      <c r="CB197" s="479"/>
      <c r="CC197" s="479"/>
      <c r="CD197" s="479"/>
      <c r="CE197" s="479"/>
      <c r="CF197" s="479"/>
      <c r="CG197" s="479"/>
      <c r="CH197" s="479"/>
      <c r="CI197" s="479"/>
      <c r="CJ197" s="479"/>
      <c r="CK197" s="479"/>
      <c r="CL197" s="479"/>
      <c r="CM197" s="479"/>
      <c r="CN197" s="479"/>
      <c r="CO197" s="479"/>
      <c r="CP197" s="479"/>
      <c r="CQ197" s="479"/>
      <c r="CR197" s="479"/>
      <c r="CS197" s="479"/>
      <c r="CT197" s="479"/>
      <c r="CU197" s="479"/>
      <c r="CV197" s="479"/>
      <c r="CW197" s="479"/>
      <c r="CX197" s="479"/>
      <c r="CY197" s="479"/>
      <c r="CZ197" s="479"/>
      <c r="DA197" s="479"/>
      <c r="DB197" s="479"/>
      <c r="DC197" s="479"/>
      <c r="DD197" s="479"/>
      <c r="DE197" s="479"/>
      <c r="DF197" s="479"/>
      <c r="DG197" s="479"/>
      <c r="DH197" s="479"/>
      <c r="DI197" s="479"/>
      <c r="DJ197" s="479"/>
      <c r="DK197" s="479"/>
      <c r="DL197" s="479"/>
      <c r="DM197" s="479"/>
      <c r="DN197" s="479"/>
      <c r="DO197" s="479"/>
      <c r="DP197" s="479"/>
      <c r="DQ197" s="479"/>
      <c r="DR197" s="479"/>
      <c r="DS197" s="479"/>
      <c r="DT197" s="479"/>
      <c r="DU197" s="479"/>
      <c r="DV197" s="479"/>
      <c r="DW197" s="479"/>
      <c r="DX197" s="479"/>
      <c r="DY197" s="479"/>
      <c r="DZ197" s="479"/>
      <c r="EA197" s="479"/>
      <c r="EB197" s="479"/>
      <c r="EC197" s="479"/>
      <c r="ED197" s="479"/>
      <c r="EE197" s="479"/>
      <c r="EF197" s="479"/>
      <c r="EG197" s="479"/>
      <c r="EH197" s="479"/>
      <c r="EI197" s="479"/>
      <c r="EJ197" s="479"/>
      <c r="EK197" s="479"/>
      <c r="EL197" s="479"/>
      <c r="EM197" s="479"/>
      <c r="EN197" s="479"/>
      <c r="EO197" s="479"/>
      <c r="EP197" s="479"/>
      <c r="EQ197" s="479"/>
      <c r="ER197" s="479"/>
      <c r="ES197" s="479"/>
      <c r="ET197" s="479"/>
      <c r="EU197" s="479"/>
      <c r="EV197" s="479"/>
      <c r="EW197" s="479"/>
      <c r="EX197" s="479"/>
      <c r="EY197" s="479"/>
      <c r="EZ197" s="479"/>
      <c r="FA197" s="479"/>
      <c r="FB197" s="479"/>
      <c r="FC197" s="479"/>
      <c r="FD197" s="479"/>
      <c r="FE197" s="479"/>
      <c r="FF197" s="479"/>
      <c r="FG197" s="479"/>
      <c r="FH197" s="479"/>
      <c r="FI197" s="479"/>
      <c r="FJ197" s="479"/>
      <c r="FK197" s="479"/>
      <c r="FL197" s="479"/>
      <c r="FM197" s="479"/>
      <c r="FN197" s="479"/>
      <c r="FO197" s="479"/>
      <c r="FP197" s="479"/>
      <c r="FQ197" s="479"/>
      <c r="FR197" s="479"/>
      <c r="FS197" s="479"/>
      <c r="FT197" s="479"/>
      <c r="FU197" s="479"/>
      <c r="FV197" s="479"/>
      <c r="FW197" s="479"/>
      <c r="FX197" s="479"/>
      <c r="FY197" s="479"/>
      <c r="FZ197" s="479"/>
      <c r="GA197" s="479"/>
      <c r="GB197" s="479"/>
      <c r="GC197" s="479"/>
      <c r="GD197" s="479"/>
      <c r="GE197" s="479"/>
      <c r="GF197" s="479"/>
      <c r="GG197" s="479"/>
      <c r="GH197" s="479"/>
      <c r="GI197" s="479"/>
      <c r="GJ197" s="479"/>
      <c r="GK197" s="479"/>
      <c r="GL197" s="479"/>
      <c r="GM197" s="479"/>
      <c r="GN197" s="479"/>
      <c r="GO197" s="479"/>
      <c r="GP197" s="479"/>
      <c r="GQ197" s="479"/>
      <c r="GR197" s="479"/>
      <c r="GS197" s="479"/>
      <c r="GT197" s="479"/>
      <c r="GU197" s="479"/>
      <c r="GV197" s="479"/>
      <c r="GW197" s="479"/>
      <c r="GX197" s="479"/>
      <c r="GY197" s="479"/>
      <c r="GZ197" s="479"/>
      <c r="HA197" s="479"/>
      <c r="HB197" s="479"/>
      <c r="HC197" s="479"/>
      <c r="HD197" s="479"/>
      <c r="HE197" s="479"/>
      <c r="HF197" s="479"/>
      <c r="HG197" s="479"/>
      <c r="HH197" s="479"/>
      <c r="HI197" s="479"/>
      <c r="HJ197" s="479"/>
      <c r="HK197" s="479"/>
      <c r="HL197" s="479"/>
      <c r="HM197" s="479"/>
      <c r="HN197" s="479"/>
      <c r="HO197" s="479"/>
      <c r="HP197" s="479"/>
      <c r="HQ197" s="479"/>
      <c r="HR197" s="479"/>
      <c r="HS197" s="479"/>
      <c r="HT197" s="479"/>
      <c r="HU197" s="479"/>
      <c r="HV197" s="479"/>
      <c r="HW197" s="479"/>
      <c r="HX197" s="479"/>
      <c r="HY197" s="479"/>
      <c r="HZ197" s="479"/>
      <c r="IA197" s="479"/>
      <c r="IB197" s="479"/>
      <c r="IC197" s="479"/>
      <c r="ID197" s="479"/>
      <c r="IE197" s="479"/>
      <c r="IF197" s="479"/>
      <c r="IG197" s="479"/>
      <c r="IH197" s="479"/>
      <c r="II197" s="479"/>
      <c r="IJ197" s="479"/>
      <c r="IK197" s="479"/>
      <c r="IL197" s="479"/>
      <c r="IM197" s="479"/>
      <c r="IN197" s="479"/>
      <c r="IO197" s="479"/>
      <c r="IP197" s="479"/>
      <c r="IQ197" s="479"/>
      <c r="IR197" s="479"/>
      <c r="IS197" s="479"/>
      <c r="IT197" s="479"/>
      <c r="IU197" s="479"/>
      <c r="IV197" s="479"/>
      <c r="IW197" s="479"/>
      <c r="IX197" s="479"/>
      <c r="IY197" s="479"/>
      <c r="IZ197" s="479"/>
      <c r="JA197" s="479"/>
      <c r="JB197" s="479"/>
      <c r="JC197" s="479"/>
      <c r="JD197" s="479"/>
      <c r="JE197" s="479"/>
      <c r="JF197" s="479"/>
      <c r="JG197" s="479"/>
      <c r="JH197" s="479"/>
      <c r="JI197" s="479"/>
      <c r="JJ197" s="479"/>
      <c r="JK197" s="479"/>
      <c r="JL197" s="479"/>
      <c r="JM197" s="479"/>
      <c r="JN197" s="479"/>
      <c r="JO197" s="479"/>
      <c r="JP197" s="479"/>
      <c r="JQ197" s="479"/>
      <c r="JR197" s="479"/>
      <c r="JS197" s="479"/>
      <c r="JT197" s="479"/>
      <c r="JU197" s="479"/>
      <c r="JV197" s="479"/>
      <c r="JW197" s="479"/>
      <c r="JX197" s="479"/>
      <c r="JY197" s="479"/>
      <c r="JZ197" s="479"/>
      <c r="KA197" s="479"/>
      <c r="KB197" s="479"/>
      <c r="KC197" s="479"/>
      <c r="KD197" s="479"/>
      <c r="KE197" s="479"/>
      <c r="KF197" s="479"/>
      <c r="KG197" s="479"/>
      <c r="KH197" s="479"/>
      <c r="KI197" s="479"/>
      <c r="KJ197" s="479"/>
      <c r="KK197" s="479"/>
      <c r="KL197" s="479"/>
      <c r="KM197" s="479"/>
      <c r="KN197" s="479"/>
      <c r="KO197" s="479"/>
      <c r="KP197" s="479"/>
      <c r="KQ197" s="479"/>
      <c r="KR197" s="479"/>
      <c r="KS197" s="479"/>
      <c r="KT197" s="479"/>
      <c r="KU197" s="479"/>
      <c r="KV197" s="479"/>
      <c r="KW197" s="479"/>
      <c r="KX197" s="479"/>
      <c r="KY197" s="479"/>
      <c r="KZ197" s="479"/>
      <c r="LA197" s="479"/>
      <c r="LB197" s="479"/>
      <c r="LC197" s="479"/>
      <c r="LD197" s="479"/>
      <c r="LE197" s="479"/>
      <c r="LF197" s="479"/>
      <c r="LG197" s="479"/>
      <c r="LH197" s="479"/>
      <c r="LI197" s="479"/>
      <c r="LJ197" s="479"/>
      <c r="LK197" s="479"/>
      <c r="LL197" s="479"/>
      <c r="LM197" s="479"/>
      <c r="LN197" s="479"/>
      <c r="LO197" s="479"/>
      <c r="LP197" s="479"/>
      <c r="LQ197" s="479"/>
      <c r="LR197" s="479"/>
      <c r="LS197" s="479"/>
      <c r="LT197" s="479"/>
      <c r="LU197" s="479"/>
      <c r="LV197" s="479"/>
      <c r="LW197" s="479"/>
      <c r="LX197" s="479"/>
      <c r="LY197" s="479"/>
      <c r="LZ197" s="479"/>
      <c r="MA197" s="479"/>
      <c r="MB197" s="479"/>
      <c r="MC197" s="479"/>
      <c r="MD197" s="479"/>
      <c r="ME197" s="479"/>
      <c r="MF197" s="479"/>
      <c r="MG197" s="479"/>
      <c r="MH197" s="479"/>
      <c r="MI197" s="479"/>
      <c r="MJ197" s="479"/>
      <c r="MK197" s="479"/>
      <c r="ML197" s="479"/>
      <c r="MM197" s="479"/>
      <c r="MN197" s="479"/>
      <c r="MO197" s="479"/>
      <c r="MP197" s="479"/>
      <c r="MQ197" s="479"/>
      <c r="MR197" s="479"/>
      <c r="MS197" s="479"/>
      <c r="MT197" s="479"/>
      <c r="MU197" s="479"/>
      <c r="MV197" s="479"/>
      <c r="MW197" s="479"/>
      <c r="MX197" s="479"/>
      <c r="MY197" s="479"/>
      <c r="MZ197" s="479"/>
      <c r="NA197" s="479"/>
      <c r="NB197" s="479"/>
      <c r="NC197" s="479"/>
      <c r="ND197" s="479"/>
      <c r="NE197" s="479"/>
      <c r="NF197" s="479"/>
      <c r="NG197" s="479"/>
      <c r="NH197" s="479"/>
      <c r="NI197" s="479"/>
      <c r="NJ197" s="479"/>
      <c r="NK197" s="479"/>
      <c r="NL197" s="479"/>
      <c r="NM197" s="479"/>
      <c r="NN197" s="479"/>
      <c r="NO197" s="479"/>
      <c r="NP197" s="479"/>
      <c r="NQ197" s="479"/>
      <c r="NR197" s="479"/>
      <c r="NS197" s="479"/>
      <c r="NT197" s="479"/>
      <c r="NU197" s="479"/>
      <c r="NV197" s="479"/>
      <c r="NW197" s="479"/>
      <c r="NX197" s="479"/>
      <c r="NY197" s="479"/>
      <c r="NZ197" s="479"/>
      <c r="OA197" s="479"/>
      <c r="OB197" s="479"/>
      <c r="OC197" s="479"/>
      <c r="OD197" s="479"/>
      <c r="OE197" s="479"/>
      <c r="OF197" s="479"/>
      <c r="OG197" s="479"/>
      <c r="OH197" s="479"/>
      <c r="OI197" s="479"/>
      <c r="OJ197" s="479"/>
      <c r="OK197" s="479"/>
      <c r="OL197" s="479"/>
      <c r="OM197" s="479"/>
      <c r="ON197" s="479"/>
      <c r="OO197" s="479"/>
      <c r="OP197" s="479"/>
      <c r="OQ197" s="479"/>
      <c r="OR197" s="479"/>
      <c r="OS197" s="479"/>
      <c r="OT197" s="479"/>
      <c r="OU197" s="479"/>
      <c r="OV197" s="479"/>
      <c r="OW197" s="479"/>
      <c r="OX197" s="479"/>
      <c r="OY197" s="479"/>
      <c r="OZ197" s="479"/>
      <c r="PA197" s="479"/>
      <c r="PB197" s="479"/>
      <c r="PC197" s="479"/>
      <c r="PD197" s="479"/>
      <c r="PE197" s="479"/>
      <c r="PF197" s="479"/>
      <c r="PG197" s="479"/>
      <c r="PH197" s="479"/>
      <c r="PI197" s="479"/>
      <c r="PJ197" s="479"/>
      <c r="PK197" s="479"/>
      <c r="PL197" s="479"/>
      <c r="PM197" s="479"/>
      <c r="PN197" s="479"/>
      <c r="PO197" s="479"/>
      <c r="PP197" s="479"/>
      <c r="PQ197" s="479"/>
      <c r="PR197" s="479"/>
      <c r="PS197" s="479"/>
      <c r="PT197" s="479"/>
      <c r="PU197" s="479"/>
      <c r="PV197" s="479"/>
      <c r="PW197" s="479"/>
      <c r="PX197" s="479"/>
      <c r="PY197" s="479"/>
      <c r="PZ197" s="479"/>
      <c r="QA197" s="479"/>
      <c r="QB197" s="479"/>
      <c r="QC197" s="479"/>
      <c r="QD197" s="479"/>
      <c r="QE197" s="479"/>
      <c r="QF197" s="479"/>
      <c r="QG197" s="479"/>
      <c r="QH197" s="479"/>
      <c r="QI197" s="479"/>
      <c r="QJ197" s="479"/>
      <c r="QK197" s="479"/>
      <c r="QL197" s="479"/>
      <c r="QM197" s="479"/>
      <c r="QN197" s="479"/>
      <c r="QO197" s="479"/>
      <c r="QP197" s="479"/>
      <c r="QQ197" s="479"/>
      <c r="QR197" s="479"/>
      <c r="QS197" s="479"/>
      <c r="QT197" s="479"/>
      <c r="QU197" s="479"/>
      <c r="QV197" s="479"/>
      <c r="QW197" s="479"/>
      <c r="QX197" s="479"/>
      <c r="QY197" s="479"/>
      <c r="QZ197" s="479"/>
      <c r="RA197" s="479"/>
      <c r="RB197" s="479"/>
      <c r="RC197" s="479"/>
      <c r="RD197" s="479"/>
      <c r="RE197" s="479"/>
      <c r="RF197" s="479"/>
      <c r="RG197" s="479"/>
      <c r="RH197" s="479"/>
      <c r="RI197" s="479"/>
      <c r="RJ197" s="479"/>
      <c r="RK197" s="479"/>
      <c r="RL197" s="479"/>
      <c r="RM197" s="479"/>
      <c r="RN197" s="479"/>
      <c r="RO197" s="479"/>
      <c r="RP197" s="479"/>
      <c r="RQ197" s="479"/>
      <c r="RR197" s="479"/>
      <c r="RS197" s="479"/>
      <c r="RT197" s="479"/>
      <c r="RU197" s="479"/>
      <c r="RV197" s="479"/>
      <c r="RW197" s="479"/>
      <c r="RX197" s="479"/>
      <c r="RY197" s="479"/>
      <c r="RZ197" s="479"/>
      <c r="SA197" s="479"/>
      <c r="SB197" s="479"/>
      <c r="SC197" s="479"/>
      <c r="SD197" s="479"/>
      <c r="SE197" s="479"/>
      <c r="SF197" s="479"/>
      <c r="SG197" s="479"/>
      <c r="SH197" s="479"/>
      <c r="SI197" s="479"/>
      <c r="SJ197" s="479"/>
      <c r="SK197" s="479"/>
      <c r="SL197" s="479"/>
      <c r="SM197" s="479"/>
      <c r="SN197" s="479"/>
      <c r="SO197" s="479"/>
      <c r="SP197" s="479"/>
      <c r="SQ197" s="479"/>
      <c r="SR197" s="479"/>
      <c r="SS197" s="479"/>
      <c r="ST197" s="479"/>
      <c r="SU197" s="479"/>
      <c r="SV197" s="479"/>
      <c r="SW197" s="479"/>
      <c r="SX197" s="479"/>
      <c r="SY197" s="479"/>
      <c r="SZ197" s="479"/>
      <c r="TA197" s="479"/>
      <c r="TB197" s="479"/>
      <c r="TC197" s="479"/>
      <c r="TD197" s="479"/>
      <c r="TE197" s="479"/>
      <c r="TF197" s="479"/>
      <c r="TG197" s="479"/>
      <c r="TH197" s="479"/>
      <c r="TI197" s="479"/>
      <c r="TJ197" s="479"/>
      <c r="TK197" s="479"/>
      <c r="TL197" s="479"/>
      <c r="TM197" s="479"/>
      <c r="TN197" s="479"/>
      <c r="TO197" s="479"/>
      <c r="TP197" s="479"/>
      <c r="TQ197" s="479"/>
      <c r="TR197" s="479"/>
      <c r="TS197" s="479"/>
      <c r="TT197" s="479"/>
      <c r="TU197" s="479"/>
      <c r="TV197" s="479"/>
      <c r="TW197" s="479"/>
      <c r="TX197" s="479"/>
      <c r="TY197" s="479"/>
      <c r="TZ197" s="479"/>
      <c r="UA197" s="479"/>
      <c r="UB197" s="479"/>
      <c r="UC197" s="479"/>
      <c r="UD197" s="479"/>
      <c r="UE197" s="479"/>
      <c r="UF197" s="479"/>
      <c r="UG197" s="479"/>
      <c r="UH197" s="479"/>
      <c r="UI197" s="479"/>
      <c r="UJ197" s="479"/>
      <c r="UK197" s="479"/>
      <c r="UL197" s="479"/>
      <c r="UM197" s="479"/>
      <c r="UN197" s="479"/>
      <c r="UO197" s="479"/>
      <c r="UP197" s="479"/>
      <c r="UQ197" s="479"/>
      <c r="UR197" s="479"/>
      <c r="US197" s="479"/>
      <c r="UT197" s="479"/>
      <c r="UU197" s="479"/>
      <c r="UV197" s="479"/>
      <c r="UW197" s="479"/>
      <c r="UX197" s="479"/>
      <c r="UY197" s="479"/>
      <c r="UZ197" s="479"/>
      <c r="VA197" s="479"/>
      <c r="VB197" s="479"/>
      <c r="VC197" s="479"/>
      <c r="VD197" s="479"/>
      <c r="VE197" s="479"/>
      <c r="VF197" s="479"/>
      <c r="VG197" s="479"/>
      <c r="VH197" s="479"/>
      <c r="VI197" s="479"/>
      <c r="VJ197" s="479"/>
      <c r="VK197" s="479"/>
      <c r="VL197" s="479"/>
      <c r="VM197" s="479"/>
      <c r="VN197" s="479"/>
      <c r="VO197" s="479"/>
      <c r="VP197" s="479"/>
      <c r="VQ197" s="479"/>
      <c r="VR197" s="479"/>
      <c r="VS197" s="479"/>
      <c r="VT197" s="479"/>
      <c r="VU197" s="479"/>
      <c r="VV197" s="479"/>
      <c r="VW197" s="479"/>
      <c r="VX197" s="479"/>
      <c r="VY197" s="479"/>
      <c r="VZ197" s="479"/>
      <c r="WA197" s="479"/>
      <c r="WB197" s="479"/>
      <c r="WC197" s="479"/>
      <c r="WD197" s="479"/>
      <c r="WE197" s="479"/>
      <c r="WF197" s="479"/>
      <c r="WG197" s="479"/>
      <c r="WH197" s="479"/>
      <c r="WI197" s="479"/>
      <c r="WJ197" s="479"/>
      <c r="WK197" s="479"/>
      <c r="WL197" s="479"/>
      <c r="WM197" s="479"/>
      <c r="WN197" s="479"/>
      <c r="WO197" s="479"/>
      <c r="WP197" s="479"/>
      <c r="WQ197" s="479"/>
      <c r="WR197" s="479"/>
      <c r="WS197" s="479"/>
      <c r="WT197" s="479"/>
      <c r="WU197" s="479"/>
      <c r="WV197" s="479"/>
      <c r="WW197" s="479"/>
      <c r="WX197" s="479"/>
      <c r="WY197" s="479"/>
      <c r="WZ197" s="479"/>
      <c r="XA197" s="479"/>
      <c r="XB197" s="479"/>
      <c r="XC197" s="479"/>
      <c r="XD197" s="479"/>
      <c r="XE197" s="479"/>
      <c r="XF197" s="479"/>
      <c r="XG197" s="479"/>
      <c r="XH197" s="479"/>
      <c r="XI197" s="479"/>
      <c r="XJ197" s="479"/>
      <c r="XK197" s="479"/>
      <c r="XL197" s="479"/>
      <c r="XM197" s="479"/>
      <c r="XN197" s="479"/>
      <c r="XO197" s="479"/>
      <c r="XP197" s="479"/>
      <c r="XQ197" s="479"/>
      <c r="XR197" s="479"/>
      <c r="XS197" s="479"/>
      <c r="XT197" s="479"/>
      <c r="XU197" s="479"/>
      <c r="XV197" s="479"/>
      <c r="XW197" s="479"/>
      <c r="XX197" s="479"/>
      <c r="XY197" s="479"/>
      <c r="XZ197" s="479"/>
      <c r="YA197" s="479"/>
      <c r="YB197" s="479"/>
      <c r="YC197" s="479"/>
      <c r="YD197" s="479"/>
      <c r="YE197" s="479"/>
      <c r="YF197" s="479"/>
      <c r="YG197" s="479"/>
      <c r="YH197" s="479"/>
      <c r="YI197" s="479"/>
      <c r="YJ197" s="479"/>
      <c r="YK197" s="479"/>
      <c r="YL197" s="479"/>
      <c r="YM197" s="479"/>
      <c r="YN197" s="479"/>
      <c r="YO197" s="479"/>
      <c r="YP197" s="479"/>
      <c r="YQ197" s="479"/>
      <c r="YR197" s="479"/>
      <c r="YS197" s="479"/>
      <c r="YT197" s="479"/>
      <c r="YU197" s="479"/>
      <c r="YV197" s="479"/>
      <c r="YW197" s="479"/>
      <c r="YX197" s="479"/>
      <c r="YY197" s="479"/>
      <c r="YZ197" s="479"/>
      <c r="ZA197" s="479"/>
      <c r="ZB197" s="479"/>
      <c r="ZC197" s="479"/>
      <c r="ZD197" s="479"/>
      <c r="ZE197" s="479"/>
      <c r="ZF197" s="479"/>
      <c r="ZG197" s="479"/>
      <c r="ZH197" s="479"/>
      <c r="ZI197" s="479"/>
      <c r="ZJ197" s="479"/>
      <c r="ZK197" s="479"/>
      <c r="ZL197" s="479"/>
      <c r="ZM197" s="479"/>
      <c r="ZN197" s="479"/>
      <c r="ZO197" s="479"/>
      <c r="ZP197" s="479"/>
      <c r="ZQ197" s="479"/>
      <c r="ZR197" s="479"/>
      <c r="ZS197" s="479"/>
      <c r="ZT197" s="479"/>
      <c r="ZU197" s="479"/>
      <c r="ZV197" s="479"/>
      <c r="ZW197" s="479"/>
      <c r="ZX197" s="479"/>
      <c r="ZY197" s="479"/>
      <c r="ZZ197" s="479"/>
      <c r="AAA197" s="479"/>
      <c r="AAB197" s="479"/>
      <c r="AAC197" s="479"/>
      <c r="AAD197" s="479"/>
      <c r="AAE197" s="479"/>
      <c r="AAF197" s="479"/>
      <c r="AAG197" s="479"/>
      <c r="AAH197" s="479"/>
      <c r="AAI197" s="479"/>
      <c r="AAJ197" s="479"/>
      <c r="AAK197" s="479"/>
      <c r="AAL197" s="479"/>
      <c r="AAM197" s="479"/>
      <c r="AAN197" s="479"/>
      <c r="AAO197" s="479"/>
      <c r="AAP197" s="479"/>
      <c r="AAQ197" s="479"/>
      <c r="AAR197" s="479"/>
      <c r="AAS197" s="479"/>
      <c r="AAT197" s="479"/>
      <c r="AAU197" s="479"/>
      <c r="AAV197" s="479"/>
      <c r="AAW197" s="479"/>
      <c r="AAX197" s="479"/>
      <c r="AAY197" s="479"/>
      <c r="AAZ197" s="479"/>
      <c r="ABA197" s="479"/>
      <c r="ABB197" s="479"/>
      <c r="ABC197" s="479"/>
      <c r="ABD197" s="479"/>
      <c r="ABE197" s="479"/>
      <c r="ABF197" s="479"/>
      <c r="ABG197" s="479"/>
      <c r="ABH197" s="479"/>
      <c r="ABI197" s="479"/>
      <c r="ABJ197" s="479"/>
      <c r="ABK197" s="479"/>
      <c r="ABL197" s="479"/>
      <c r="ABM197" s="479"/>
      <c r="ABN197" s="479"/>
      <c r="ABO197" s="479"/>
      <c r="ABP197" s="479"/>
      <c r="ABQ197" s="479"/>
      <c r="ABR197" s="479"/>
      <c r="ABS197" s="479"/>
      <c r="ABT197" s="479"/>
      <c r="ABU197" s="479"/>
      <c r="ABV197" s="479"/>
      <c r="ABW197" s="479"/>
      <c r="ABX197" s="479"/>
      <c r="ABY197" s="479"/>
      <c r="ABZ197" s="479"/>
      <c r="ACA197" s="479"/>
      <c r="ACB197" s="479"/>
      <c r="ACC197" s="479"/>
      <c r="ACD197" s="479"/>
      <c r="ACE197" s="479"/>
      <c r="ACF197" s="479"/>
      <c r="ACG197" s="479"/>
      <c r="ACH197" s="479"/>
      <c r="ACI197" s="479"/>
      <c r="ACJ197" s="479"/>
      <c r="ACK197" s="479"/>
      <c r="ACL197" s="479"/>
      <c r="ACM197" s="479"/>
      <c r="ACN197" s="479"/>
      <c r="ACO197" s="479"/>
      <c r="ACP197" s="479"/>
      <c r="ACQ197" s="479"/>
      <c r="ACR197" s="479"/>
      <c r="ACS197" s="479"/>
      <c r="ACT197" s="479"/>
      <c r="ACU197" s="479"/>
      <c r="ACV197" s="479"/>
      <c r="ACW197" s="479"/>
      <c r="ACX197" s="479"/>
      <c r="ACY197" s="479"/>
      <c r="ACZ197" s="479"/>
      <c r="ADA197" s="479"/>
      <c r="ADB197" s="479"/>
      <c r="ADC197" s="479"/>
      <c r="ADD197" s="479"/>
      <c r="ADE197" s="479"/>
      <c r="ADF197" s="479"/>
      <c r="ADG197" s="479"/>
      <c r="ADH197" s="479"/>
      <c r="ADI197" s="479"/>
      <c r="ADJ197" s="479"/>
      <c r="ADK197" s="479"/>
      <c r="ADL197" s="479"/>
      <c r="ADM197" s="479"/>
      <c r="ADN197" s="479"/>
      <c r="ADO197" s="479"/>
      <c r="ADP197" s="479"/>
      <c r="ADQ197" s="479"/>
      <c r="ADR197" s="479"/>
      <c r="ADS197" s="479"/>
      <c r="ADT197" s="479"/>
      <c r="ADU197" s="479"/>
      <c r="ADV197" s="479"/>
      <c r="ADW197" s="479"/>
      <c r="ADX197" s="479"/>
      <c r="ADY197" s="479"/>
      <c r="ADZ197" s="479"/>
      <c r="AEA197" s="479"/>
      <c r="AEB197" s="479"/>
      <c r="AEC197" s="479"/>
      <c r="AED197" s="479"/>
      <c r="AEE197" s="479"/>
      <c r="AEF197" s="479"/>
      <c r="AEG197" s="479"/>
      <c r="AEH197" s="479"/>
      <c r="AEI197" s="479"/>
      <c r="AEJ197" s="479"/>
      <c r="AEK197" s="479"/>
      <c r="AEL197" s="479"/>
      <c r="AEM197" s="479"/>
      <c r="AEN197" s="479"/>
      <c r="AEO197" s="479"/>
      <c r="AEP197" s="479"/>
      <c r="AEQ197" s="479"/>
      <c r="AER197" s="479"/>
      <c r="AES197" s="479"/>
      <c r="AET197" s="479"/>
      <c r="AEU197" s="479"/>
      <c r="AEV197" s="479"/>
      <c r="AEW197" s="479"/>
      <c r="AEX197" s="479"/>
      <c r="AEY197" s="479"/>
      <c r="AEZ197" s="479"/>
      <c r="AFA197" s="479"/>
      <c r="AFB197" s="479"/>
      <c r="AFC197" s="479"/>
      <c r="AFD197" s="479"/>
      <c r="AFE197" s="479"/>
      <c r="AFF197" s="479"/>
      <c r="AFG197" s="479"/>
      <c r="AFH197" s="479"/>
      <c r="AFI197" s="479"/>
      <c r="AFJ197" s="479"/>
      <c r="AFK197" s="479"/>
      <c r="AFL197" s="479"/>
      <c r="AFM197" s="479"/>
      <c r="AFN197" s="479"/>
      <c r="AFO197" s="479"/>
      <c r="AFP197" s="479"/>
      <c r="AFQ197" s="479"/>
      <c r="AFR197" s="479"/>
      <c r="AFS197" s="479"/>
      <c r="AFT197" s="479"/>
      <c r="AFU197" s="479"/>
      <c r="AFV197" s="479"/>
      <c r="AFW197" s="479"/>
      <c r="AFX197" s="479"/>
      <c r="AFY197" s="479"/>
      <c r="AFZ197" s="479"/>
      <c r="AGA197" s="479"/>
      <c r="AGB197" s="479"/>
      <c r="AGC197" s="479"/>
      <c r="AGD197" s="479"/>
      <c r="AGE197" s="479"/>
      <c r="AGF197" s="479"/>
      <c r="AGG197" s="479"/>
      <c r="AGH197" s="479"/>
      <c r="AGI197" s="479"/>
      <c r="AGJ197" s="479"/>
      <c r="AGK197" s="479"/>
      <c r="AGL197" s="479"/>
      <c r="AGM197" s="479"/>
      <c r="AGN197" s="479"/>
      <c r="AGO197" s="479"/>
      <c r="AGP197" s="479"/>
      <c r="AGQ197" s="479"/>
      <c r="AGR197" s="479"/>
      <c r="AGS197" s="479"/>
      <c r="AGT197" s="479"/>
      <c r="AGU197" s="479"/>
      <c r="AGV197" s="479"/>
      <c r="AGW197" s="479"/>
      <c r="AGX197" s="479"/>
      <c r="AGY197" s="479"/>
      <c r="AGZ197" s="479"/>
      <c r="AHA197" s="479"/>
      <c r="AHB197" s="479"/>
      <c r="AHC197" s="479"/>
      <c r="AHD197" s="479"/>
      <c r="AHE197" s="479"/>
      <c r="AHF197" s="479"/>
      <c r="AHG197" s="479"/>
      <c r="AHH197" s="479"/>
      <c r="AHI197" s="479"/>
      <c r="AHJ197" s="479"/>
      <c r="AHK197" s="479"/>
      <c r="AHL197" s="479"/>
      <c r="AHM197" s="479"/>
      <c r="AHN197" s="479"/>
      <c r="AHO197" s="479"/>
      <c r="AHP197" s="479"/>
      <c r="AHQ197" s="479"/>
      <c r="AHR197" s="479"/>
      <c r="AHS197" s="479"/>
      <c r="AHT197" s="479"/>
      <c r="AHU197" s="479"/>
      <c r="AHV197" s="479"/>
      <c r="AHW197" s="479"/>
      <c r="AHX197" s="479"/>
      <c r="AHY197" s="479"/>
      <c r="AHZ197" s="479"/>
      <c r="AIA197" s="479"/>
      <c r="AIB197" s="479"/>
      <c r="AIC197" s="479"/>
      <c r="AID197" s="479"/>
      <c r="AIE197" s="479"/>
      <c r="AIF197" s="479"/>
      <c r="AIG197" s="479"/>
      <c r="AIH197" s="479"/>
      <c r="AII197" s="479"/>
      <c r="AIJ197" s="479"/>
      <c r="AIK197" s="479"/>
      <c r="AIL197" s="479"/>
      <c r="AIM197" s="479"/>
      <c r="AIN197" s="479"/>
      <c r="AIO197" s="479"/>
      <c r="AIP197" s="479"/>
      <c r="AIQ197" s="479"/>
      <c r="AIR197" s="479"/>
      <c r="AIS197" s="479"/>
      <c r="AIT197" s="479"/>
      <c r="AIU197" s="479"/>
      <c r="AIV197" s="479"/>
      <c r="AIW197" s="479"/>
      <c r="AIX197" s="479"/>
      <c r="AIY197" s="479"/>
      <c r="AIZ197" s="479"/>
      <c r="AJA197" s="479"/>
      <c r="AJB197" s="479"/>
      <c r="AJC197" s="479"/>
      <c r="AJD197" s="479"/>
      <c r="AJE197" s="479"/>
      <c r="AJF197" s="479"/>
      <c r="AJG197" s="479"/>
      <c r="AJH197" s="479"/>
      <c r="AJI197" s="479"/>
      <c r="AJJ197" s="479"/>
      <c r="AJK197" s="479"/>
      <c r="AJL197" s="479"/>
      <c r="AJM197" s="479"/>
      <c r="AJN197" s="479"/>
      <c r="AJO197" s="479"/>
      <c r="AJP197" s="479"/>
      <c r="AJQ197" s="479"/>
      <c r="AJR197" s="479"/>
      <c r="AJS197" s="479"/>
      <c r="AJT197" s="479"/>
      <c r="AJU197" s="479"/>
      <c r="AJV197" s="479"/>
      <c r="AJW197" s="479"/>
      <c r="AJX197" s="479"/>
      <c r="AJY197" s="479"/>
      <c r="AJZ197" s="479"/>
      <c r="AKA197" s="479"/>
      <c r="AKB197" s="479"/>
      <c r="AKC197" s="479"/>
      <c r="AKD197" s="479"/>
      <c r="AKE197" s="479"/>
      <c r="AKF197" s="479"/>
      <c r="AKG197" s="479"/>
      <c r="AKH197" s="479"/>
      <c r="AKI197" s="479"/>
      <c r="AKJ197" s="479"/>
      <c r="AKK197" s="479"/>
      <c r="AKL197" s="479"/>
      <c r="AKM197" s="479"/>
      <c r="AKN197" s="479"/>
      <c r="AKO197" s="479"/>
      <c r="AKP197" s="479"/>
      <c r="AKQ197" s="479"/>
      <c r="AKR197" s="479"/>
      <c r="AKS197" s="479"/>
      <c r="AKT197" s="479"/>
      <c r="AKU197" s="479"/>
      <c r="AKV197" s="479"/>
      <c r="AKW197" s="479"/>
      <c r="AKX197" s="479"/>
      <c r="AKY197" s="479"/>
      <c r="AKZ197" s="479"/>
      <c r="ALA197" s="479"/>
      <c r="ALB197" s="479"/>
      <c r="ALC197" s="479"/>
      <c r="ALD197" s="479"/>
      <c r="ALE197" s="479"/>
      <c r="ALF197" s="479"/>
      <c r="ALG197" s="479"/>
      <c r="ALH197" s="479"/>
      <c r="ALI197" s="479"/>
      <c r="ALJ197" s="479"/>
      <c r="ALK197" s="479"/>
      <c r="ALL197" s="479"/>
      <c r="ALM197" s="479"/>
      <c r="ALN197" s="479"/>
      <c r="ALO197" s="479"/>
      <c r="ALP197" s="479"/>
      <c r="ALQ197" s="479"/>
      <c r="ALR197" s="479"/>
      <c r="ALS197" s="479"/>
      <c r="ALT197" s="479"/>
      <c r="ALU197" s="479"/>
      <c r="ALV197" s="479"/>
      <c r="ALW197" s="479"/>
      <c r="ALX197" s="479"/>
      <c r="ALY197" s="479"/>
      <c r="ALZ197" s="479"/>
      <c r="AMA197" s="479"/>
      <c r="AMB197" s="479"/>
      <c r="AMC197" s="479"/>
      <c r="AMD197" s="479"/>
      <c r="AME197" s="479"/>
      <c r="AMF197" s="479"/>
      <c r="AMG197" s="479"/>
      <c r="AMH197" s="479"/>
      <c r="AMI197" s="479"/>
      <c r="AMJ197" s="479"/>
      <c r="AMK197" s="479"/>
      <c r="AML197" s="479"/>
      <c r="AMM197" s="479"/>
      <c r="AMN197" s="479"/>
      <c r="AMO197" s="479"/>
      <c r="AMP197" s="479"/>
      <c r="AMQ197" s="479"/>
      <c r="AMR197" s="479"/>
      <c r="AMS197" s="479"/>
      <c r="AMT197" s="479"/>
      <c r="AMU197" s="479"/>
      <c r="AMV197" s="479"/>
      <c r="AMW197" s="479"/>
      <c r="AMX197" s="479"/>
      <c r="AMY197" s="479"/>
      <c r="AMZ197" s="479"/>
      <c r="ANA197" s="479"/>
      <c r="ANB197" s="479"/>
      <c r="ANC197" s="479"/>
      <c r="AND197" s="479"/>
      <c r="ANE197" s="479"/>
      <c r="ANF197" s="479"/>
      <c r="ANG197" s="479"/>
      <c r="ANH197" s="479"/>
      <c r="ANI197" s="479"/>
      <c r="ANJ197" s="479"/>
      <c r="ANK197" s="479"/>
      <c r="ANL197" s="479"/>
      <c r="ANM197" s="479"/>
      <c r="ANN197" s="479"/>
      <c r="ANO197" s="479"/>
      <c r="ANP197" s="479"/>
      <c r="ANQ197" s="479"/>
      <c r="ANR197" s="479"/>
      <c r="ANS197" s="479"/>
      <c r="ANT197" s="479"/>
      <c r="ANU197" s="479"/>
      <c r="ANV197" s="479"/>
      <c r="ANW197" s="479"/>
      <c r="ANX197" s="479"/>
      <c r="ANY197" s="479"/>
      <c r="ANZ197" s="479"/>
      <c r="AOA197" s="479"/>
      <c r="AOB197" s="479"/>
      <c r="AOC197" s="479"/>
      <c r="AOD197" s="479"/>
      <c r="AOE197" s="479"/>
      <c r="AOF197" s="479"/>
      <c r="AOG197" s="479"/>
      <c r="AOH197" s="479"/>
      <c r="AOI197" s="479"/>
      <c r="AOJ197" s="479"/>
      <c r="AOK197" s="479"/>
      <c r="AOL197" s="479"/>
      <c r="AOM197" s="479"/>
      <c r="AON197" s="479"/>
      <c r="AOO197" s="479"/>
      <c r="AOP197" s="479"/>
      <c r="AOQ197" s="479"/>
      <c r="AOR197" s="479"/>
      <c r="AOS197" s="479"/>
      <c r="AOT197" s="479"/>
      <c r="AOU197" s="479"/>
      <c r="AOV197" s="479"/>
      <c r="AOW197" s="479"/>
      <c r="AOX197" s="479"/>
      <c r="AOY197" s="479"/>
      <c r="AOZ197" s="479"/>
      <c r="APA197" s="479"/>
      <c r="APB197" s="479"/>
      <c r="APC197" s="479"/>
      <c r="APD197" s="479"/>
      <c r="APE197" s="479"/>
      <c r="APF197" s="479"/>
      <c r="APG197" s="479"/>
      <c r="APH197" s="479"/>
      <c r="API197" s="479"/>
      <c r="APJ197" s="479"/>
      <c r="APK197" s="479"/>
      <c r="APL197" s="479"/>
      <c r="APM197" s="479"/>
      <c r="APN197" s="479"/>
      <c r="APO197" s="479"/>
      <c r="APP197" s="479"/>
      <c r="APQ197" s="479"/>
      <c r="APR197" s="479"/>
      <c r="APS197" s="479"/>
      <c r="APT197" s="479"/>
      <c r="APU197" s="479"/>
      <c r="APV197" s="479"/>
      <c r="APW197" s="479"/>
      <c r="APX197" s="479"/>
      <c r="APY197" s="479"/>
      <c r="APZ197" s="479"/>
      <c r="AQA197" s="479"/>
      <c r="AQB197" s="479"/>
      <c r="AQC197" s="479"/>
      <c r="AQD197" s="479"/>
      <c r="AQE197" s="479"/>
      <c r="AQF197" s="479"/>
      <c r="AQG197" s="479"/>
      <c r="AQH197" s="479"/>
      <c r="AQI197" s="479"/>
      <c r="AQJ197" s="479"/>
      <c r="AQK197" s="479"/>
      <c r="AQL197" s="479"/>
      <c r="AQM197" s="479"/>
      <c r="AQN197" s="479"/>
      <c r="AQO197" s="479"/>
      <c r="AQP197" s="479"/>
      <c r="AQQ197" s="479"/>
      <c r="AQR197" s="479"/>
      <c r="AQS197" s="479"/>
      <c r="AQT197" s="479"/>
      <c r="AQU197" s="479"/>
      <c r="AQV197" s="479"/>
      <c r="AQW197" s="479"/>
      <c r="AQX197" s="479"/>
      <c r="AQY197" s="479"/>
      <c r="AQZ197" s="479"/>
      <c r="ARA197" s="479"/>
      <c r="ARB197" s="479"/>
      <c r="ARC197" s="479"/>
      <c r="ARD197" s="479"/>
      <c r="ARE197" s="479"/>
      <c r="ARF197" s="479"/>
      <c r="ARG197" s="479"/>
      <c r="ARH197" s="479"/>
      <c r="ARI197" s="479"/>
      <c r="ARJ197" s="479"/>
      <c r="ARK197" s="479"/>
      <c r="ARL197" s="479"/>
      <c r="ARM197" s="479"/>
      <c r="ARN197" s="479"/>
      <c r="ARO197" s="479"/>
      <c r="ARP197" s="479"/>
      <c r="ARQ197" s="479"/>
      <c r="ARR197" s="479"/>
      <c r="ARS197" s="479"/>
      <c r="ART197" s="479"/>
      <c r="ARU197" s="479"/>
      <c r="ARV197" s="479"/>
      <c r="ARW197" s="479"/>
      <c r="ARX197" s="479"/>
      <c r="ARY197" s="479"/>
      <c r="ARZ197" s="479"/>
      <c r="ASA197" s="479"/>
      <c r="ASB197" s="479"/>
      <c r="ASC197" s="479"/>
      <c r="ASD197" s="479"/>
      <c r="ASE197" s="479"/>
      <c r="ASF197" s="479"/>
      <c r="ASG197" s="479"/>
      <c r="ASH197" s="479"/>
      <c r="ASI197" s="479"/>
      <c r="ASJ197" s="479"/>
      <c r="ASK197" s="479"/>
      <c r="ASL197" s="479"/>
      <c r="ASM197" s="479"/>
      <c r="ASN197" s="479"/>
      <c r="ASO197" s="479"/>
      <c r="ASP197" s="479"/>
      <c r="ASQ197" s="479"/>
      <c r="ASR197" s="479"/>
      <c r="ASS197" s="479"/>
      <c r="AST197" s="479"/>
      <c r="ASU197" s="479"/>
      <c r="ASV197" s="479"/>
      <c r="ASW197" s="479"/>
      <c r="ASX197" s="479"/>
      <c r="ASY197" s="479"/>
      <c r="ASZ197" s="479"/>
      <c r="ATA197" s="479"/>
      <c r="ATB197" s="479"/>
      <c r="ATC197" s="479"/>
      <c r="ATD197" s="479"/>
      <c r="ATE197" s="479"/>
      <c r="ATF197" s="479"/>
      <c r="ATG197" s="479"/>
      <c r="ATH197" s="479"/>
      <c r="ATI197" s="479"/>
      <c r="ATJ197" s="479"/>
      <c r="ATK197" s="479"/>
      <c r="ATL197" s="479"/>
      <c r="ATM197" s="479"/>
      <c r="ATN197" s="479"/>
      <c r="ATO197" s="479"/>
      <c r="ATP197" s="479"/>
      <c r="ATQ197" s="479"/>
      <c r="ATR197" s="479"/>
      <c r="ATS197" s="479"/>
      <c r="ATT197" s="479"/>
      <c r="ATU197" s="479"/>
      <c r="ATV197" s="479"/>
      <c r="ATW197" s="479"/>
      <c r="ATX197" s="479"/>
      <c r="ATY197" s="479"/>
      <c r="ATZ197" s="479"/>
      <c r="AUA197" s="479"/>
      <c r="AUB197" s="479"/>
      <c r="AUC197" s="479"/>
      <c r="AUD197" s="479"/>
      <c r="AUE197" s="479"/>
      <c r="AUF197" s="479"/>
      <c r="AUG197" s="479"/>
      <c r="AUH197" s="479"/>
      <c r="AUI197" s="479"/>
      <c r="AUJ197" s="479"/>
      <c r="AUK197" s="479"/>
      <c r="AUL197" s="479"/>
      <c r="AUM197" s="479"/>
      <c r="AUN197" s="479"/>
      <c r="AUO197" s="479"/>
      <c r="AUP197" s="479"/>
      <c r="AUQ197" s="479"/>
      <c r="AUR197" s="479"/>
      <c r="AUS197" s="479"/>
      <c r="AUT197" s="479"/>
      <c r="AUU197" s="479"/>
      <c r="AUV197" s="479"/>
      <c r="AUW197" s="479"/>
      <c r="AUX197" s="479"/>
      <c r="AUY197" s="479"/>
      <c r="AUZ197" s="479"/>
      <c r="AVA197" s="479"/>
      <c r="AVB197" s="479"/>
      <c r="AVC197" s="479"/>
      <c r="AVD197" s="479"/>
      <c r="AVE197" s="479"/>
      <c r="AVF197" s="479"/>
      <c r="AVG197" s="479"/>
      <c r="AVH197" s="479"/>
      <c r="AVI197" s="479"/>
      <c r="AVJ197" s="479"/>
      <c r="AVK197" s="479"/>
      <c r="AVL197" s="479"/>
      <c r="AVM197" s="479"/>
      <c r="AVN197" s="479"/>
      <c r="AVO197" s="479"/>
      <c r="AVP197" s="479"/>
      <c r="AVQ197" s="479"/>
      <c r="AVR197" s="479"/>
      <c r="AVS197" s="479"/>
      <c r="AVT197" s="479"/>
      <c r="AVU197" s="479"/>
      <c r="AVV197" s="479"/>
      <c r="AVW197" s="479"/>
      <c r="AVX197" s="479"/>
      <c r="AVY197" s="479"/>
      <c r="AVZ197" s="479"/>
      <c r="AWA197" s="479"/>
      <c r="AWB197" s="479"/>
      <c r="AWC197" s="479"/>
      <c r="AWD197" s="479"/>
      <c r="AWE197" s="479"/>
      <c r="AWF197" s="479"/>
      <c r="AWG197" s="479"/>
      <c r="AWH197" s="479"/>
      <c r="AWI197" s="479"/>
      <c r="AWJ197" s="479"/>
      <c r="AWK197" s="479"/>
      <c r="AWL197" s="479"/>
      <c r="AWM197" s="479"/>
      <c r="AWN197" s="479"/>
      <c r="AWO197" s="479"/>
      <c r="AWP197" s="479"/>
      <c r="AWQ197" s="479"/>
      <c r="AWR197" s="479"/>
      <c r="AWS197" s="479"/>
      <c r="AWT197" s="479"/>
      <c r="AWU197" s="479"/>
      <c r="AWV197" s="479"/>
      <c r="AWW197" s="479"/>
      <c r="AWX197" s="479"/>
      <c r="AWY197" s="479"/>
      <c r="AWZ197" s="479"/>
      <c r="AXA197" s="479"/>
      <c r="AXB197" s="479"/>
      <c r="AXC197" s="479"/>
      <c r="AXD197" s="479"/>
      <c r="AXE197" s="479"/>
      <c r="AXF197" s="479"/>
      <c r="AXG197" s="479"/>
      <c r="AXH197" s="479"/>
      <c r="AXI197" s="479"/>
      <c r="AXJ197" s="479"/>
      <c r="AXK197" s="479"/>
      <c r="AXL197" s="479"/>
      <c r="AXM197" s="479"/>
      <c r="AXN197" s="479"/>
      <c r="AXO197" s="479"/>
      <c r="AXP197" s="479"/>
      <c r="AXQ197" s="479"/>
      <c r="AXR197" s="479"/>
      <c r="AXS197" s="479"/>
      <c r="AXT197" s="479"/>
      <c r="AXU197" s="479"/>
      <c r="AXV197" s="479"/>
      <c r="AXW197" s="479"/>
      <c r="AXX197" s="479"/>
      <c r="AXY197" s="479"/>
      <c r="AXZ197" s="479"/>
      <c r="AYA197" s="479"/>
      <c r="AYB197" s="479"/>
      <c r="AYC197" s="479"/>
      <c r="AYD197" s="479"/>
      <c r="AYE197" s="479"/>
      <c r="AYF197" s="479"/>
      <c r="AYG197" s="479"/>
      <c r="AYH197" s="479"/>
      <c r="AYI197" s="479"/>
      <c r="AYJ197" s="479"/>
      <c r="AYK197" s="479"/>
      <c r="AYL197" s="479"/>
      <c r="AYM197" s="479"/>
      <c r="AYN197" s="479"/>
      <c r="AYO197" s="479"/>
      <c r="AYP197" s="479"/>
      <c r="AYQ197" s="479"/>
      <c r="AYR197" s="479"/>
      <c r="AYS197" s="479"/>
      <c r="AYT197" s="479"/>
      <c r="AYU197" s="479"/>
      <c r="AYV197" s="479"/>
      <c r="AYW197" s="479"/>
      <c r="AYX197" s="479"/>
      <c r="AYY197" s="479"/>
      <c r="AYZ197" s="479"/>
      <c r="AZA197" s="479"/>
      <c r="AZB197" s="479"/>
      <c r="AZC197" s="479"/>
      <c r="AZD197" s="479"/>
      <c r="AZE197" s="479"/>
      <c r="AZF197" s="479"/>
      <c r="AZG197" s="479"/>
      <c r="AZH197" s="479"/>
      <c r="AZI197" s="479"/>
      <c r="AZJ197" s="479"/>
      <c r="AZK197" s="479"/>
      <c r="AZL197" s="479"/>
      <c r="AZM197" s="479"/>
      <c r="AZN197" s="479"/>
      <c r="AZO197" s="479"/>
      <c r="AZP197" s="479"/>
      <c r="AZQ197" s="479"/>
      <c r="AZR197" s="479"/>
      <c r="AZS197" s="479"/>
      <c r="AZT197" s="479"/>
      <c r="AZU197" s="479"/>
      <c r="AZV197" s="479"/>
      <c r="AZW197" s="479"/>
      <c r="AZX197" s="479"/>
      <c r="AZY197" s="479"/>
      <c r="AZZ197" s="479"/>
      <c r="BAA197" s="479"/>
      <c r="BAB197" s="479"/>
      <c r="BAC197" s="479"/>
      <c r="BAD197" s="479"/>
      <c r="BAE197" s="479"/>
      <c r="BAF197" s="479"/>
      <c r="BAG197" s="479"/>
      <c r="BAH197" s="479"/>
      <c r="BAI197" s="479"/>
      <c r="BAJ197" s="479"/>
      <c r="BAK197" s="479"/>
      <c r="BAL197" s="479"/>
      <c r="BAM197" s="479"/>
      <c r="BAN197" s="479"/>
      <c r="BAO197" s="479"/>
      <c r="BAP197" s="479"/>
      <c r="BAQ197" s="479"/>
      <c r="BAR197" s="479"/>
      <c r="BAS197" s="479"/>
      <c r="BAT197" s="479"/>
      <c r="BAU197" s="479"/>
      <c r="BAV197" s="479"/>
      <c r="BAW197" s="479"/>
      <c r="BAX197" s="479"/>
      <c r="BAY197" s="479"/>
      <c r="BAZ197" s="479"/>
      <c r="BBA197" s="479"/>
      <c r="BBB197" s="479"/>
      <c r="BBC197" s="479"/>
      <c r="BBD197" s="479"/>
      <c r="BBE197" s="479"/>
      <c r="BBF197" s="479"/>
      <c r="BBG197" s="479"/>
      <c r="BBH197" s="479"/>
      <c r="BBI197" s="479"/>
      <c r="BBJ197" s="479"/>
      <c r="BBK197" s="479"/>
      <c r="BBL197" s="479"/>
      <c r="BBM197" s="479"/>
      <c r="BBN197" s="479"/>
      <c r="BBO197" s="479"/>
      <c r="BBP197" s="479"/>
      <c r="BBQ197" s="479"/>
      <c r="BBR197" s="479"/>
      <c r="BBS197" s="479"/>
      <c r="BBT197" s="479"/>
      <c r="BBU197" s="479"/>
      <c r="BBV197" s="479"/>
      <c r="BBW197" s="479"/>
      <c r="BBX197" s="479"/>
      <c r="BBY197" s="479"/>
      <c r="BBZ197" s="479"/>
      <c r="BCA197" s="479"/>
      <c r="BCB197" s="479"/>
      <c r="BCC197" s="479"/>
      <c r="BCD197" s="479"/>
      <c r="BCE197" s="479"/>
      <c r="BCF197" s="479"/>
      <c r="BCG197" s="479"/>
      <c r="BCH197" s="479"/>
      <c r="BCI197" s="479"/>
      <c r="BCJ197" s="479"/>
      <c r="BCK197" s="479"/>
      <c r="BCL197" s="479"/>
      <c r="BCM197" s="479"/>
      <c r="BCN197" s="479"/>
      <c r="BCO197" s="479"/>
      <c r="BCP197" s="479"/>
      <c r="BCQ197" s="479"/>
      <c r="BCR197" s="479"/>
      <c r="BCS197" s="479"/>
      <c r="BCT197" s="479"/>
      <c r="BCU197" s="479"/>
      <c r="BCV197" s="479"/>
      <c r="BCW197" s="479"/>
      <c r="BCX197" s="479"/>
      <c r="BCY197" s="479"/>
      <c r="BCZ197" s="479"/>
      <c r="BDA197" s="479"/>
      <c r="BDB197" s="479"/>
      <c r="BDC197" s="479"/>
      <c r="BDD197" s="479"/>
      <c r="BDE197" s="479"/>
      <c r="BDF197" s="479"/>
      <c r="BDG197" s="479"/>
      <c r="BDH197" s="479"/>
      <c r="BDI197" s="479"/>
      <c r="BDJ197" s="479"/>
      <c r="BDK197" s="479"/>
      <c r="BDL197" s="479"/>
      <c r="BDM197" s="479"/>
      <c r="BDN197" s="479"/>
      <c r="BDO197" s="479"/>
      <c r="BDP197" s="479"/>
      <c r="BDQ197" s="479"/>
      <c r="BDR197" s="479"/>
      <c r="BDS197" s="479"/>
      <c r="BDT197" s="479"/>
      <c r="BDU197" s="479"/>
      <c r="BDV197" s="479"/>
      <c r="BDW197" s="479"/>
      <c r="BDX197" s="479"/>
      <c r="BDY197" s="479"/>
      <c r="BDZ197" s="479"/>
      <c r="BEA197" s="479"/>
      <c r="BEB197" s="479"/>
      <c r="BEC197" s="479"/>
      <c r="BED197" s="479"/>
      <c r="BEE197" s="479"/>
      <c r="BEF197" s="479"/>
      <c r="BEG197" s="479"/>
      <c r="BEH197" s="479"/>
      <c r="BEI197" s="479"/>
      <c r="BEJ197" s="479"/>
      <c r="BEK197" s="479"/>
      <c r="BEL197" s="479"/>
      <c r="BEM197" s="479"/>
      <c r="BEN197" s="479"/>
      <c r="BEO197" s="479"/>
      <c r="BEP197" s="479"/>
      <c r="BEQ197" s="479"/>
      <c r="BER197" s="479"/>
      <c r="BES197" s="479"/>
      <c r="BET197" s="479"/>
      <c r="BEU197" s="479"/>
      <c r="BEV197" s="479"/>
      <c r="BEW197" s="479"/>
      <c r="BEX197" s="479"/>
      <c r="BEY197" s="479"/>
      <c r="BEZ197" s="479"/>
      <c r="BFA197" s="479"/>
      <c r="BFB197" s="479"/>
      <c r="BFC197" s="479"/>
      <c r="BFD197" s="479"/>
      <c r="BFE197" s="479"/>
      <c r="BFF197" s="479"/>
      <c r="BFG197" s="479"/>
      <c r="BFH197" s="479"/>
      <c r="BFI197" s="479"/>
      <c r="BFJ197" s="479"/>
      <c r="BFK197" s="479"/>
      <c r="BFL197" s="479"/>
      <c r="BFM197" s="479"/>
      <c r="BFN197" s="479"/>
      <c r="BFO197" s="479"/>
      <c r="BFP197" s="479"/>
      <c r="BFQ197" s="479"/>
      <c r="BFR197" s="479"/>
      <c r="BFS197" s="479"/>
      <c r="BFT197" s="479"/>
      <c r="BFU197" s="479"/>
      <c r="BFV197" s="479"/>
      <c r="BFW197" s="479"/>
      <c r="BFX197" s="479"/>
      <c r="BFY197" s="479"/>
      <c r="BFZ197" s="479"/>
      <c r="BGA197" s="479"/>
      <c r="BGB197" s="479"/>
      <c r="BGC197" s="479"/>
      <c r="BGD197" s="479"/>
      <c r="BGE197" s="479"/>
      <c r="BGF197" s="479"/>
      <c r="BGG197" s="479"/>
      <c r="BGH197" s="479"/>
      <c r="BGI197" s="479"/>
      <c r="BGJ197" s="479"/>
      <c r="BGK197" s="479"/>
      <c r="BGL197" s="479"/>
      <c r="BGM197" s="479"/>
      <c r="BGN197" s="479"/>
      <c r="BGO197" s="479"/>
      <c r="BGP197" s="479"/>
      <c r="BGQ197" s="479"/>
      <c r="BGR197" s="479"/>
      <c r="BGS197" s="479"/>
      <c r="BGT197" s="479"/>
      <c r="BGU197" s="479"/>
      <c r="BGV197" s="479"/>
      <c r="BGW197" s="479"/>
      <c r="BGX197" s="479"/>
      <c r="BGY197" s="479"/>
      <c r="BGZ197" s="479"/>
      <c r="BHA197" s="479"/>
      <c r="BHB197" s="479"/>
      <c r="BHC197" s="479"/>
      <c r="BHD197" s="479"/>
      <c r="BHE197" s="479"/>
      <c r="BHF197" s="479"/>
      <c r="BHG197" s="479"/>
      <c r="BHH197" s="479"/>
      <c r="BHI197" s="479"/>
      <c r="BHJ197" s="479"/>
      <c r="BHK197" s="479"/>
      <c r="BHL197" s="479"/>
      <c r="BHM197" s="479"/>
      <c r="BHN197" s="479"/>
      <c r="BHO197" s="479"/>
      <c r="BHP197" s="479"/>
      <c r="BHQ197" s="479"/>
      <c r="BHR197" s="479"/>
      <c r="BHS197" s="479"/>
      <c r="BHT197" s="479"/>
      <c r="BHU197" s="479"/>
      <c r="BHV197" s="479"/>
      <c r="BHW197" s="479"/>
      <c r="BHX197" s="479"/>
      <c r="BHY197" s="479"/>
      <c r="BHZ197" s="479"/>
      <c r="BIA197" s="479"/>
      <c r="BIB197" s="479"/>
      <c r="BIC197" s="479"/>
      <c r="BID197" s="479"/>
      <c r="BIE197" s="479"/>
      <c r="BIF197" s="479"/>
      <c r="BIG197" s="479"/>
      <c r="BIH197" s="479"/>
      <c r="BII197" s="479"/>
      <c r="BIJ197" s="479"/>
      <c r="BIK197" s="479"/>
      <c r="BIL197" s="479"/>
      <c r="BIM197" s="479"/>
      <c r="BIN197" s="479"/>
      <c r="BIO197" s="479"/>
      <c r="BIP197" s="479"/>
      <c r="BIQ197" s="479"/>
      <c r="BIR197" s="479"/>
      <c r="BIS197" s="479"/>
      <c r="BIT197" s="479"/>
      <c r="BIU197" s="479"/>
      <c r="BIV197" s="479"/>
      <c r="BIW197" s="479"/>
      <c r="BIX197" s="479"/>
      <c r="BIY197" s="479"/>
      <c r="BIZ197" s="479"/>
      <c r="BJA197" s="479"/>
      <c r="BJB197" s="479"/>
      <c r="BJC197" s="479"/>
      <c r="BJD197" s="479"/>
      <c r="BJE197" s="479"/>
      <c r="BJF197" s="479"/>
      <c r="BJG197" s="479"/>
      <c r="BJH197" s="479"/>
      <c r="BJI197" s="479"/>
      <c r="BJJ197" s="479"/>
      <c r="BJK197" s="479"/>
      <c r="BJL197" s="479"/>
      <c r="BJM197" s="479"/>
      <c r="BJN197" s="479"/>
      <c r="BJO197" s="479"/>
      <c r="BJP197" s="479"/>
      <c r="BJQ197" s="479"/>
      <c r="BJR197" s="479"/>
      <c r="BJS197" s="479"/>
      <c r="BJT197" s="479"/>
      <c r="BJU197" s="479"/>
      <c r="BJV197" s="479"/>
      <c r="BJW197" s="479"/>
      <c r="BJX197" s="479"/>
      <c r="BJY197" s="479"/>
      <c r="BJZ197" s="479"/>
      <c r="BKA197" s="479"/>
      <c r="BKB197" s="479"/>
      <c r="BKC197" s="479"/>
      <c r="BKD197" s="479"/>
      <c r="BKE197" s="479"/>
      <c r="BKF197" s="479"/>
      <c r="BKG197" s="479"/>
      <c r="BKH197" s="479"/>
      <c r="BKI197" s="479"/>
      <c r="BKJ197" s="479"/>
      <c r="BKK197" s="479"/>
      <c r="BKL197" s="479"/>
      <c r="BKM197" s="479"/>
      <c r="BKN197" s="479"/>
      <c r="BKO197" s="479"/>
      <c r="BKP197" s="479"/>
      <c r="BKQ197" s="479"/>
      <c r="BKR197" s="479"/>
      <c r="BKS197" s="479"/>
      <c r="BKT197" s="479"/>
      <c r="BKU197" s="479"/>
      <c r="BKV197" s="479"/>
      <c r="BKW197" s="479"/>
      <c r="BKX197" s="479"/>
      <c r="BKY197" s="479"/>
      <c r="BKZ197" s="479"/>
      <c r="BLA197" s="479"/>
      <c r="BLB197" s="479"/>
      <c r="BLC197" s="479"/>
      <c r="BLD197" s="479"/>
      <c r="BLE197" s="479"/>
      <c r="BLF197" s="479"/>
      <c r="BLG197" s="479"/>
      <c r="BLH197" s="479"/>
      <c r="BLI197" s="479"/>
      <c r="BLJ197" s="479"/>
      <c r="BLK197" s="479"/>
      <c r="BLL197" s="479"/>
      <c r="BLM197" s="479"/>
      <c r="BLN197" s="479"/>
      <c r="BLO197" s="479"/>
      <c r="BLP197" s="479"/>
      <c r="BLQ197" s="479"/>
      <c r="BLR197" s="479"/>
      <c r="BLS197" s="479"/>
      <c r="BLT197" s="479"/>
      <c r="BLU197" s="479"/>
      <c r="BLV197" s="479"/>
      <c r="BLW197" s="479"/>
      <c r="BLX197" s="479"/>
      <c r="BLY197" s="479"/>
      <c r="BLZ197" s="479"/>
      <c r="BMA197" s="479"/>
      <c r="BMB197" s="479"/>
      <c r="BMC197" s="479"/>
      <c r="BMD197" s="479"/>
      <c r="BME197" s="479"/>
      <c r="BMF197" s="479"/>
      <c r="BMG197" s="479"/>
      <c r="BMH197" s="479"/>
      <c r="BMI197" s="479"/>
      <c r="BMJ197" s="479"/>
      <c r="BMK197" s="479"/>
      <c r="BML197" s="479"/>
      <c r="BMM197" s="479"/>
      <c r="BMN197" s="479"/>
      <c r="BMO197" s="479"/>
      <c r="BMP197" s="479"/>
      <c r="BMQ197" s="479"/>
      <c r="BMR197" s="479"/>
      <c r="BMS197" s="479"/>
      <c r="BMT197" s="479"/>
      <c r="BMU197" s="479"/>
      <c r="BMV197" s="479"/>
      <c r="BMW197" s="479"/>
      <c r="BMX197" s="479"/>
      <c r="BMY197" s="479"/>
      <c r="BMZ197" s="479"/>
      <c r="BNA197" s="479"/>
      <c r="BNB197" s="479"/>
      <c r="BNC197" s="479"/>
      <c r="BND197" s="479"/>
      <c r="BNE197" s="479"/>
      <c r="BNF197" s="479"/>
      <c r="BNG197" s="479"/>
      <c r="BNH197" s="479"/>
      <c r="BNI197" s="479"/>
      <c r="BNJ197" s="479"/>
      <c r="BNK197" s="479"/>
      <c r="BNL197" s="479"/>
      <c r="BNM197" s="479"/>
      <c r="BNN197" s="479"/>
      <c r="BNO197" s="479"/>
      <c r="BNP197" s="479"/>
      <c r="BNQ197" s="479"/>
      <c r="BNR197" s="479"/>
      <c r="BNS197" s="479"/>
      <c r="BNT197" s="479"/>
      <c r="BNU197" s="479"/>
      <c r="BNV197" s="479"/>
      <c r="BNW197" s="479"/>
      <c r="BNX197" s="479"/>
      <c r="BNY197" s="479"/>
      <c r="BNZ197" s="479"/>
      <c r="BOA197" s="479"/>
      <c r="BOB197" s="479"/>
      <c r="BOC197" s="479"/>
      <c r="BOD197" s="479"/>
      <c r="BOE197" s="479"/>
      <c r="BOF197" s="479"/>
      <c r="BOG197" s="479"/>
      <c r="BOH197" s="479"/>
      <c r="BOI197" s="479"/>
      <c r="BOJ197" s="479"/>
      <c r="BOK197" s="479"/>
      <c r="BOL197" s="479"/>
      <c r="BOM197" s="479"/>
      <c r="BON197" s="479"/>
      <c r="BOO197" s="479"/>
      <c r="BOP197" s="479"/>
      <c r="BOQ197" s="479"/>
      <c r="BOR197" s="479"/>
      <c r="BOS197" s="479"/>
      <c r="BOT197" s="479"/>
      <c r="BOU197" s="479"/>
      <c r="BOV197" s="479"/>
      <c r="BOW197" s="479"/>
      <c r="BOX197" s="479"/>
      <c r="BOY197" s="479"/>
      <c r="BOZ197" s="479"/>
      <c r="BPA197" s="479"/>
      <c r="BPB197" s="479"/>
      <c r="BPC197" s="479"/>
      <c r="BPD197" s="479"/>
      <c r="BPE197" s="479"/>
      <c r="BPF197" s="479"/>
      <c r="BPG197" s="479"/>
      <c r="BPH197" s="479"/>
      <c r="BPI197" s="479"/>
      <c r="BPJ197" s="479"/>
      <c r="BPK197" s="479"/>
      <c r="BPL197" s="479"/>
      <c r="BPM197" s="479"/>
      <c r="BPN197" s="479"/>
      <c r="BPO197" s="479"/>
      <c r="BPP197" s="479"/>
      <c r="BPQ197" s="479"/>
      <c r="BPR197" s="479"/>
      <c r="BPS197" s="479"/>
      <c r="BPT197" s="479"/>
      <c r="BPU197" s="479"/>
      <c r="BPV197" s="479"/>
      <c r="BPW197" s="479"/>
      <c r="BPX197" s="479"/>
      <c r="BPY197" s="479"/>
      <c r="BPZ197" s="479"/>
      <c r="BQA197" s="479"/>
      <c r="BQB197" s="479"/>
      <c r="BQC197" s="479"/>
      <c r="BQD197" s="479"/>
      <c r="BQE197" s="479"/>
      <c r="BQF197" s="479"/>
      <c r="BQG197" s="479"/>
      <c r="BQH197" s="479"/>
      <c r="BQI197" s="479"/>
      <c r="BQJ197" s="479"/>
      <c r="BQK197" s="479"/>
      <c r="BQL197" s="479"/>
      <c r="BQM197" s="479"/>
      <c r="BQN197" s="479"/>
      <c r="BQO197" s="479"/>
      <c r="BQP197" s="479"/>
      <c r="BQQ197" s="479"/>
      <c r="BQR197" s="479"/>
      <c r="BQS197" s="479"/>
      <c r="BQT197" s="479"/>
      <c r="BQU197" s="479"/>
      <c r="BQV197" s="479"/>
      <c r="BQW197" s="479"/>
      <c r="BQX197" s="479"/>
      <c r="BQY197" s="479"/>
      <c r="BQZ197" s="479"/>
      <c r="BRA197" s="479"/>
      <c r="BRB197" s="479"/>
      <c r="BRC197" s="479"/>
      <c r="BRD197" s="479"/>
      <c r="BRE197" s="479"/>
      <c r="BRF197" s="479"/>
      <c r="BRG197" s="479"/>
      <c r="BRH197" s="479"/>
      <c r="BRI197" s="479"/>
      <c r="BRJ197" s="479"/>
      <c r="BRK197" s="479"/>
      <c r="BRL197" s="479"/>
      <c r="BRM197" s="479"/>
      <c r="BRN197" s="479"/>
      <c r="BRO197" s="479"/>
      <c r="BRP197" s="479"/>
      <c r="BRQ197" s="479"/>
      <c r="BRR197" s="479"/>
      <c r="BRS197" s="479"/>
      <c r="BRT197" s="479"/>
      <c r="BRU197" s="479"/>
      <c r="BRV197" s="479"/>
      <c r="BRW197" s="479"/>
      <c r="BRX197" s="479"/>
      <c r="BRY197" s="479"/>
      <c r="BRZ197" s="479"/>
      <c r="BSA197" s="479"/>
      <c r="BSB197" s="479"/>
      <c r="BSC197" s="479"/>
      <c r="BSD197" s="479"/>
      <c r="BSE197" s="479"/>
      <c r="BSF197" s="479"/>
      <c r="BSG197" s="479"/>
      <c r="BSH197" s="479"/>
      <c r="BSI197" s="479"/>
      <c r="BSJ197" s="479"/>
      <c r="BSK197" s="479"/>
      <c r="BSL197" s="479"/>
      <c r="BSM197" s="479"/>
      <c r="BSN197" s="479"/>
      <c r="BSO197" s="479"/>
      <c r="BSP197" s="479"/>
      <c r="BSQ197" s="479"/>
      <c r="BSR197" s="479"/>
      <c r="BSS197" s="479"/>
      <c r="BST197" s="479"/>
      <c r="BSU197" s="479"/>
      <c r="BSV197" s="479"/>
      <c r="BSW197" s="479"/>
      <c r="BSX197" s="479"/>
      <c r="BSY197" s="479"/>
      <c r="BSZ197" s="479"/>
      <c r="BTA197" s="479"/>
      <c r="BTB197" s="479"/>
      <c r="BTC197" s="479"/>
      <c r="BTD197" s="479"/>
      <c r="BTE197" s="479"/>
      <c r="BTF197" s="479"/>
      <c r="BTG197" s="479"/>
      <c r="BTH197" s="479"/>
      <c r="BTI197" s="479"/>
      <c r="BTJ197" s="479"/>
      <c r="BTK197" s="479"/>
      <c r="BTL197" s="479"/>
      <c r="BTM197" s="479"/>
      <c r="BTN197" s="479"/>
      <c r="BTO197" s="479"/>
      <c r="BTP197" s="479"/>
      <c r="BTQ197" s="479"/>
      <c r="BTR197" s="479"/>
      <c r="BTS197" s="479"/>
      <c r="BTT197" s="479"/>
      <c r="BTU197" s="479"/>
      <c r="BTV197" s="479"/>
      <c r="BTW197" s="479"/>
      <c r="BTX197" s="479"/>
      <c r="BTY197" s="479"/>
      <c r="BTZ197" s="479"/>
      <c r="BUA197" s="479"/>
      <c r="BUB197" s="479"/>
      <c r="BUC197" s="479"/>
      <c r="BUD197" s="479"/>
      <c r="BUE197" s="479"/>
      <c r="BUF197" s="479"/>
      <c r="BUG197" s="479"/>
      <c r="BUH197" s="479"/>
      <c r="BUI197" s="479"/>
      <c r="BUJ197" s="479"/>
      <c r="BUK197" s="479"/>
      <c r="BUL197" s="479"/>
      <c r="BUM197" s="479"/>
      <c r="BUN197" s="479"/>
      <c r="BUO197" s="479"/>
      <c r="BUP197" s="479"/>
      <c r="BUQ197" s="479"/>
      <c r="BUR197" s="479"/>
      <c r="BUS197" s="479"/>
      <c r="BUT197" s="479"/>
      <c r="BUU197" s="479"/>
      <c r="BUV197" s="479"/>
      <c r="BUW197" s="479"/>
      <c r="BUX197" s="479"/>
      <c r="BUY197" s="479"/>
      <c r="BUZ197" s="479"/>
      <c r="BVA197" s="479"/>
      <c r="BVB197" s="479"/>
      <c r="BVC197" s="479"/>
      <c r="BVD197" s="479"/>
      <c r="BVE197" s="479"/>
      <c r="BVF197" s="479"/>
      <c r="BVG197" s="479"/>
      <c r="BVH197" s="479"/>
      <c r="BVI197" s="479"/>
      <c r="BVJ197" s="479"/>
      <c r="BVK197" s="479"/>
      <c r="BVL197" s="479"/>
      <c r="BVM197" s="479"/>
      <c r="BVN197" s="479"/>
      <c r="BVO197" s="479"/>
      <c r="BVP197" s="479"/>
      <c r="BVQ197" s="479"/>
      <c r="BVR197" s="479"/>
      <c r="BVS197" s="479"/>
      <c r="BVT197" s="479"/>
      <c r="BVU197" s="479"/>
      <c r="BVV197" s="479"/>
      <c r="BVW197" s="479"/>
      <c r="BVX197" s="479"/>
      <c r="BVY197" s="479"/>
      <c r="BVZ197" s="479"/>
      <c r="BWA197" s="479"/>
      <c r="BWB197" s="479"/>
      <c r="BWC197" s="479"/>
      <c r="BWD197" s="479"/>
      <c r="BWE197" s="479"/>
      <c r="BWF197" s="479"/>
      <c r="BWG197" s="479"/>
      <c r="BWH197" s="479"/>
      <c r="BWI197" s="479"/>
      <c r="BWJ197" s="479"/>
      <c r="BWK197" s="479"/>
      <c r="BWL197" s="479"/>
      <c r="BWM197" s="479"/>
      <c r="BWN197" s="479"/>
      <c r="BWO197" s="479"/>
      <c r="BWP197" s="479"/>
      <c r="BWQ197" s="479"/>
      <c r="BWR197" s="479"/>
      <c r="BWS197" s="479"/>
      <c r="BWT197" s="479"/>
      <c r="BWU197" s="479"/>
      <c r="BWV197" s="479"/>
      <c r="BWW197" s="479"/>
      <c r="BWX197" s="479"/>
      <c r="BWY197" s="479"/>
      <c r="BWZ197" s="479"/>
      <c r="BXA197" s="479"/>
      <c r="BXB197" s="479"/>
      <c r="BXC197" s="479"/>
      <c r="BXD197" s="479"/>
      <c r="BXE197" s="479"/>
      <c r="BXF197" s="479"/>
      <c r="BXG197" s="479"/>
      <c r="BXH197" s="479"/>
      <c r="BXI197" s="479"/>
      <c r="BXJ197" s="479"/>
      <c r="BXK197" s="479"/>
      <c r="BXL197" s="479"/>
      <c r="BXM197" s="479"/>
      <c r="BXN197" s="479"/>
      <c r="BXO197" s="479"/>
      <c r="BXP197" s="479"/>
      <c r="BXQ197" s="479"/>
      <c r="BXR197" s="479"/>
      <c r="BXS197" s="479"/>
      <c r="BXT197" s="479"/>
      <c r="BXU197" s="479"/>
      <c r="BXV197" s="479"/>
      <c r="BXW197" s="479"/>
      <c r="BXX197" s="479"/>
      <c r="BXY197" s="479"/>
      <c r="BXZ197" s="479"/>
      <c r="BYA197" s="479"/>
      <c r="BYB197" s="479"/>
      <c r="BYC197" s="479"/>
      <c r="BYD197" s="479"/>
      <c r="BYE197" s="479"/>
      <c r="BYF197" s="479"/>
      <c r="BYG197" s="479"/>
      <c r="BYH197" s="479"/>
      <c r="BYI197" s="479"/>
      <c r="BYJ197" s="479"/>
      <c r="BYK197" s="479"/>
      <c r="BYL197" s="479"/>
      <c r="BYM197" s="479"/>
      <c r="BYN197" s="479"/>
      <c r="BYO197" s="479"/>
      <c r="BYP197" s="479"/>
      <c r="BYQ197" s="479"/>
      <c r="BYR197" s="479"/>
      <c r="BYS197" s="479"/>
      <c r="BYT197" s="479"/>
      <c r="BYU197" s="479"/>
      <c r="BYV197" s="479"/>
      <c r="BYW197" s="479"/>
      <c r="BYX197" s="479"/>
      <c r="BYY197" s="479"/>
      <c r="BYZ197" s="479"/>
      <c r="BZA197" s="479"/>
      <c r="BZB197" s="479"/>
      <c r="BZC197" s="479"/>
      <c r="BZD197" s="479"/>
      <c r="BZE197" s="479"/>
      <c r="BZF197" s="479"/>
      <c r="BZG197" s="479"/>
      <c r="BZH197" s="479"/>
      <c r="BZI197" s="479"/>
      <c r="BZJ197" s="479"/>
      <c r="BZK197" s="479"/>
      <c r="BZL197" s="479"/>
      <c r="BZM197" s="479"/>
      <c r="BZN197" s="479"/>
      <c r="BZO197" s="479"/>
      <c r="BZP197" s="479"/>
      <c r="BZQ197" s="479"/>
      <c r="BZR197" s="479"/>
      <c r="BZS197" s="479"/>
      <c r="BZT197" s="479"/>
      <c r="BZU197" s="479"/>
      <c r="BZV197" s="479"/>
      <c r="BZW197" s="479"/>
      <c r="BZX197" s="479"/>
      <c r="BZY197" s="479"/>
      <c r="BZZ197" s="479"/>
      <c r="CAA197" s="479"/>
      <c r="CAB197" s="479"/>
      <c r="CAC197" s="479"/>
      <c r="CAD197" s="479"/>
      <c r="CAE197" s="479"/>
      <c r="CAF197" s="479"/>
      <c r="CAG197" s="479"/>
      <c r="CAH197" s="479"/>
      <c r="CAI197" s="479"/>
      <c r="CAJ197" s="479"/>
      <c r="CAK197" s="479"/>
      <c r="CAL197" s="479"/>
      <c r="CAM197" s="479"/>
      <c r="CAN197" s="479"/>
      <c r="CAO197" s="479"/>
      <c r="CAP197" s="479"/>
      <c r="CAQ197" s="479"/>
      <c r="CAR197" s="479"/>
      <c r="CAS197" s="479"/>
      <c r="CAT197" s="479"/>
      <c r="CAU197" s="479"/>
      <c r="CAV197" s="479"/>
      <c r="CAW197" s="479"/>
      <c r="CAX197" s="479"/>
      <c r="CAY197" s="479"/>
      <c r="CAZ197" s="479"/>
      <c r="CBA197" s="479"/>
      <c r="CBB197" s="479"/>
      <c r="CBC197" s="479"/>
      <c r="CBD197" s="479"/>
      <c r="CBE197" s="479"/>
      <c r="CBF197" s="479"/>
      <c r="CBG197" s="479"/>
      <c r="CBH197" s="479"/>
      <c r="CBI197" s="479"/>
      <c r="CBJ197" s="479"/>
      <c r="CBK197" s="479"/>
      <c r="CBL197" s="479"/>
      <c r="CBM197" s="479"/>
      <c r="CBN197" s="479"/>
      <c r="CBO197" s="479"/>
      <c r="CBP197" s="479"/>
      <c r="CBQ197" s="479"/>
      <c r="CBR197" s="479"/>
      <c r="CBS197" s="479"/>
      <c r="CBT197" s="479"/>
      <c r="CBU197" s="479"/>
      <c r="CBV197" s="479"/>
      <c r="CBW197" s="479"/>
      <c r="CBX197" s="479"/>
      <c r="CBY197" s="479"/>
      <c r="CBZ197" s="479"/>
      <c r="CCA197" s="479"/>
      <c r="CCB197" s="479"/>
      <c r="CCC197" s="479"/>
      <c r="CCD197" s="479"/>
      <c r="CCE197" s="479"/>
      <c r="CCF197" s="479"/>
      <c r="CCG197" s="479"/>
      <c r="CCH197" s="479"/>
      <c r="CCI197" s="479"/>
      <c r="CCJ197" s="479"/>
      <c r="CCK197" s="479"/>
      <c r="CCL197" s="479"/>
      <c r="CCM197" s="479"/>
      <c r="CCN197" s="479"/>
      <c r="CCO197" s="479"/>
      <c r="CCP197" s="479"/>
      <c r="CCQ197" s="479"/>
      <c r="CCR197" s="479"/>
      <c r="CCS197" s="479"/>
      <c r="CCT197" s="479"/>
      <c r="CCU197" s="479"/>
      <c r="CCV197" s="479"/>
      <c r="CCW197" s="479"/>
      <c r="CCX197" s="479"/>
      <c r="CCY197" s="479"/>
      <c r="CCZ197" s="479"/>
      <c r="CDA197" s="479"/>
      <c r="CDB197" s="479"/>
      <c r="CDC197" s="479"/>
      <c r="CDD197" s="479"/>
      <c r="CDE197" s="479"/>
      <c r="CDF197" s="479"/>
      <c r="CDG197" s="479"/>
      <c r="CDH197" s="479"/>
      <c r="CDI197" s="479"/>
      <c r="CDJ197" s="479"/>
      <c r="CDK197" s="479"/>
      <c r="CDL197" s="479"/>
      <c r="CDM197" s="479"/>
      <c r="CDN197" s="479"/>
      <c r="CDO197" s="479"/>
      <c r="CDP197" s="479"/>
      <c r="CDQ197" s="479"/>
      <c r="CDR197" s="479"/>
      <c r="CDS197" s="479"/>
      <c r="CDT197" s="479"/>
      <c r="CDU197" s="479"/>
      <c r="CDV197" s="479"/>
      <c r="CDW197" s="479"/>
      <c r="CDX197" s="479"/>
      <c r="CDY197" s="479"/>
      <c r="CDZ197" s="479"/>
      <c r="CEA197" s="479"/>
      <c r="CEB197" s="479"/>
      <c r="CEC197" s="479"/>
      <c r="CED197" s="479"/>
      <c r="CEE197" s="479"/>
      <c r="CEF197" s="479"/>
      <c r="CEG197" s="479"/>
      <c r="CEH197" s="479"/>
      <c r="CEI197" s="479"/>
      <c r="CEJ197" s="479"/>
      <c r="CEK197" s="479"/>
      <c r="CEL197" s="479"/>
      <c r="CEM197" s="479"/>
      <c r="CEN197" s="479"/>
      <c r="CEO197" s="479"/>
      <c r="CEP197" s="479"/>
      <c r="CEQ197" s="479"/>
      <c r="CER197" s="479"/>
      <c r="CES197" s="479"/>
      <c r="CET197" s="479"/>
      <c r="CEU197" s="479"/>
      <c r="CEV197" s="479"/>
      <c r="CEW197" s="479"/>
      <c r="CEX197" s="479"/>
      <c r="CEY197" s="479"/>
      <c r="CEZ197" s="479"/>
      <c r="CFA197" s="479"/>
      <c r="CFB197" s="479"/>
      <c r="CFC197" s="479"/>
      <c r="CFD197" s="479"/>
      <c r="CFE197" s="479"/>
      <c r="CFF197" s="479"/>
      <c r="CFG197" s="479"/>
      <c r="CFH197" s="479"/>
      <c r="CFI197" s="479"/>
      <c r="CFJ197" s="479"/>
      <c r="CFK197" s="479"/>
      <c r="CFL197" s="479"/>
      <c r="CFM197" s="479"/>
      <c r="CFN197" s="479"/>
      <c r="CFO197" s="479"/>
      <c r="CFP197" s="479"/>
      <c r="CFQ197" s="479"/>
      <c r="CFR197" s="479"/>
      <c r="CFS197" s="479"/>
      <c r="CFT197" s="479"/>
      <c r="CFU197" s="479"/>
      <c r="CFV197" s="479"/>
      <c r="CFW197" s="479"/>
      <c r="CFX197" s="479"/>
      <c r="CFY197" s="479"/>
      <c r="CFZ197" s="479"/>
      <c r="CGA197" s="479"/>
      <c r="CGB197" s="479"/>
      <c r="CGC197" s="479"/>
      <c r="CGD197" s="479"/>
      <c r="CGE197" s="479"/>
      <c r="CGF197" s="479"/>
      <c r="CGG197" s="479"/>
      <c r="CGH197" s="479"/>
      <c r="CGI197" s="479"/>
      <c r="CGJ197" s="479"/>
      <c r="CGK197" s="479"/>
      <c r="CGL197" s="479"/>
      <c r="CGM197" s="479"/>
      <c r="CGN197" s="479"/>
      <c r="CGO197" s="479"/>
      <c r="CGP197" s="479"/>
      <c r="CGQ197" s="479"/>
      <c r="CGR197" s="479"/>
      <c r="CGS197" s="479"/>
      <c r="CGT197" s="479"/>
      <c r="CGU197" s="479"/>
      <c r="CGV197" s="479"/>
      <c r="CGW197" s="479"/>
      <c r="CGX197" s="479"/>
      <c r="CGY197" s="479"/>
      <c r="CGZ197" s="479"/>
      <c r="CHA197" s="479"/>
      <c r="CHB197" s="479"/>
      <c r="CHC197" s="479"/>
      <c r="CHD197" s="479"/>
      <c r="CHE197" s="479"/>
      <c r="CHF197" s="479"/>
      <c r="CHG197" s="479"/>
      <c r="CHH197" s="479"/>
      <c r="CHI197" s="479"/>
      <c r="CHJ197" s="479"/>
      <c r="CHK197" s="479"/>
      <c r="CHL197" s="479"/>
      <c r="CHM197" s="479"/>
      <c r="CHN197" s="479"/>
      <c r="CHO197" s="479"/>
      <c r="CHP197" s="479"/>
      <c r="CHQ197" s="479"/>
      <c r="CHR197" s="479"/>
      <c r="CHS197" s="479"/>
      <c r="CHT197" s="479"/>
      <c r="CHU197" s="479"/>
      <c r="CHV197" s="479"/>
      <c r="CHW197" s="479"/>
      <c r="CHX197" s="479"/>
      <c r="CHY197" s="479"/>
      <c r="CHZ197" s="479"/>
      <c r="CIA197" s="479"/>
      <c r="CIB197" s="479"/>
      <c r="CIC197" s="479"/>
      <c r="CID197" s="479"/>
      <c r="CIE197" s="479"/>
      <c r="CIF197" s="479"/>
      <c r="CIG197" s="479"/>
      <c r="CIH197" s="479"/>
      <c r="CII197" s="479"/>
      <c r="CIJ197" s="479"/>
      <c r="CIK197" s="479"/>
      <c r="CIL197" s="479"/>
      <c r="CIM197" s="479"/>
      <c r="CIN197" s="479"/>
      <c r="CIO197" s="479"/>
      <c r="CIP197" s="479"/>
      <c r="CIQ197" s="479"/>
      <c r="CIR197" s="479"/>
      <c r="CIS197" s="479"/>
      <c r="CIT197" s="479"/>
      <c r="CIU197" s="479"/>
      <c r="CIV197" s="479"/>
      <c r="CIW197" s="479"/>
      <c r="CIX197" s="479"/>
      <c r="CIY197" s="479"/>
      <c r="CIZ197" s="479"/>
      <c r="CJA197" s="479"/>
      <c r="CJB197" s="479"/>
      <c r="CJC197" s="479"/>
      <c r="CJD197" s="479"/>
      <c r="CJE197" s="479"/>
      <c r="CJF197" s="479"/>
      <c r="CJG197" s="479"/>
      <c r="CJH197" s="479"/>
      <c r="CJI197" s="479"/>
      <c r="CJJ197" s="479"/>
      <c r="CJK197" s="479"/>
      <c r="CJL197" s="479"/>
      <c r="CJM197" s="479"/>
      <c r="CJN197" s="479"/>
      <c r="CJO197" s="479"/>
      <c r="CJP197" s="479"/>
      <c r="CJQ197" s="479"/>
      <c r="CJR197" s="479"/>
      <c r="CJS197" s="479"/>
      <c r="CJT197" s="479"/>
      <c r="CJU197" s="479"/>
      <c r="CJV197" s="479"/>
      <c r="CJW197" s="479"/>
      <c r="CJX197" s="479"/>
      <c r="CJY197" s="479"/>
      <c r="CJZ197" s="479"/>
      <c r="CKA197" s="479"/>
      <c r="CKB197" s="479"/>
      <c r="CKC197" s="479"/>
      <c r="CKD197" s="479"/>
      <c r="CKE197" s="479"/>
      <c r="CKF197" s="479"/>
      <c r="CKG197" s="479"/>
      <c r="CKH197" s="479"/>
      <c r="CKI197" s="479"/>
      <c r="CKJ197" s="479"/>
      <c r="CKK197" s="479"/>
      <c r="CKL197" s="479"/>
      <c r="CKM197" s="479"/>
      <c r="CKN197" s="479"/>
      <c r="CKO197" s="479"/>
      <c r="CKP197" s="479"/>
      <c r="CKQ197" s="479"/>
      <c r="CKR197" s="479"/>
      <c r="CKS197" s="479"/>
      <c r="CKT197" s="479"/>
      <c r="CKU197" s="479"/>
      <c r="CKV197" s="479"/>
      <c r="CKW197" s="479"/>
      <c r="CKX197" s="479"/>
      <c r="CKY197" s="479"/>
      <c r="CKZ197" s="479"/>
      <c r="CLA197" s="479"/>
      <c r="CLB197" s="479"/>
      <c r="CLC197" s="479"/>
      <c r="CLD197" s="479"/>
      <c r="CLE197" s="479"/>
      <c r="CLF197" s="479"/>
      <c r="CLG197" s="479"/>
      <c r="CLH197" s="479"/>
      <c r="CLI197" s="479"/>
      <c r="CLJ197" s="479"/>
      <c r="CLK197" s="479"/>
      <c r="CLL197" s="479"/>
      <c r="CLM197" s="479"/>
      <c r="CLN197" s="479"/>
      <c r="CLO197" s="479"/>
      <c r="CLP197" s="479"/>
      <c r="CLQ197" s="479"/>
      <c r="CLR197" s="479"/>
      <c r="CLS197" s="479"/>
      <c r="CLT197" s="479"/>
      <c r="CLU197" s="479"/>
      <c r="CLV197" s="479"/>
      <c r="CLW197" s="479"/>
      <c r="CLX197" s="479"/>
      <c r="CLY197" s="479"/>
      <c r="CLZ197" s="479"/>
      <c r="CMA197" s="479"/>
      <c r="CMB197" s="479"/>
      <c r="CMC197" s="479"/>
      <c r="CMD197" s="479"/>
      <c r="CME197" s="479"/>
      <c r="CMF197" s="479"/>
      <c r="CMG197" s="479"/>
      <c r="CMH197" s="479"/>
      <c r="CMI197" s="479"/>
      <c r="CMJ197" s="479"/>
      <c r="CMK197" s="479"/>
      <c r="CML197" s="479"/>
      <c r="CMM197" s="479"/>
      <c r="CMN197" s="479"/>
      <c r="CMO197" s="479"/>
      <c r="CMP197" s="479"/>
      <c r="CMQ197" s="479"/>
      <c r="CMR197" s="479"/>
      <c r="CMS197" s="479"/>
      <c r="CMT197" s="479"/>
      <c r="CMU197" s="479"/>
      <c r="CMV197" s="479"/>
      <c r="CMW197" s="479"/>
      <c r="CMX197" s="479"/>
      <c r="CMY197" s="479"/>
      <c r="CMZ197" s="479"/>
      <c r="CNA197" s="479"/>
      <c r="CNB197" s="479"/>
      <c r="CNC197" s="479"/>
      <c r="CND197" s="479"/>
      <c r="CNE197" s="479"/>
      <c r="CNF197" s="479"/>
      <c r="CNG197" s="479"/>
      <c r="CNH197" s="479"/>
      <c r="CNI197" s="479"/>
      <c r="CNJ197" s="479"/>
      <c r="CNK197" s="479"/>
      <c r="CNL197" s="479"/>
      <c r="CNM197" s="479"/>
      <c r="CNN197" s="479"/>
      <c r="CNO197" s="479"/>
      <c r="CNP197" s="479"/>
      <c r="CNQ197" s="479"/>
      <c r="CNR197" s="479"/>
      <c r="CNS197" s="479"/>
      <c r="CNT197" s="479"/>
      <c r="CNU197" s="479"/>
      <c r="CNV197" s="479"/>
      <c r="CNW197" s="479"/>
      <c r="CNX197" s="479"/>
      <c r="CNY197" s="479"/>
      <c r="CNZ197" s="479"/>
      <c r="COA197" s="479"/>
      <c r="COB197" s="479"/>
      <c r="COC197" s="479"/>
      <c r="COD197" s="479"/>
      <c r="COE197" s="479"/>
      <c r="COF197" s="479"/>
      <c r="COG197" s="479"/>
      <c r="COH197" s="479"/>
      <c r="COI197" s="479"/>
      <c r="COJ197" s="479"/>
      <c r="COK197" s="479"/>
      <c r="COL197" s="479"/>
      <c r="COM197" s="479"/>
      <c r="CON197" s="479"/>
      <c r="COO197" s="479"/>
      <c r="COP197" s="479"/>
      <c r="COQ197" s="479"/>
      <c r="COR197" s="479"/>
      <c r="COS197" s="479"/>
      <c r="COT197" s="479"/>
      <c r="COU197" s="479"/>
      <c r="COV197" s="479"/>
      <c r="COW197" s="479"/>
      <c r="COX197" s="479"/>
      <c r="COY197" s="479"/>
      <c r="COZ197" s="479"/>
      <c r="CPA197" s="479"/>
      <c r="CPB197" s="479"/>
      <c r="CPC197" s="479"/>
      <c r="CPD197" s="479"/>
      <c r="CPE197" s="479"/>
      <c r="CPF197" s="479"/>
      <c r="CPG197" s="479"/>
      <c r="CPH197" s="479"/>
      <c r="CPI197" s="479"/>
      <c r="CPJ197" s="479"/>
      <c r="CPK197" s="479"/>
      <c r="CPL197" s="479"/>
      <c r="CPM197" s="479"/>
      <c r="CPN197" s="479"/>
      <c r="CPO197" s="479"/>
      <c r="CPP197" s="479"/>
      <c r="CPQ197" s="479"/>
      <c r="CPR197" s="479"/>
      <c r="CPS197" s="479"/>
      <c r="CPT197" s="479"/>
      <c r="CPU197" s="479"/>
      <c r="CPV197" s="479"/>
      <c r="CPW197" s="479"/>
      <c r="CPX197" s="479"/>
      <c r="CPY197" s="479"/>
      <c r="CPZ197" s="479"/>
      <c r="CQA197" s="479"/>
      <c r="CQB197" s="479"/>
      <c r="CQC197" s="479"/>
      <c r="CQD197" s="479"/>
      <c r="CQE197" s="479"/>
      <c r="CQF197" s="479"/>
      <c r="CQG197" s="479"/>
      <c r="CQH197" s="479"/>
      <c r="CQI197" s="479"/>
      <c r="CQJ197" s="479"/>
      <c r="CQK197" s="479"/>
      <c r="CQL197" s="479"/>
      <c r="CQM197" s="479"/>
      <c r="CQN197" s="479"/>
      <c r="CQO197" s="479"/>
      <c r="CQP197" s="479"/>
      <c r="CQQ197" s="479"/>
      <c r="CQR197" s="479"/>
      <c r="CQS197" s="479"/>
      <c r="CQT197" s="479"/>
      <c r="CQU197" s="479"/>
      <c r="CQV197" s="479"/>
      <c r="CQW197" s="479"/>
      <c r="CQX197" s="479"/>
      <c r="CQY197" s="479"/>
      <c r="CQZ197" s="479"/>
      <c r="CRA197" s="479"/>
      <c r="CRB197" s="479"/>
      <c r="CRC197" s="479"/>
      <c r="CRD197" s="479"/>
      <c r="CRE197" s="479"/>
      <c r="CRF197" s="479"/>
      <c r="CRG197" s="479"/>
      <c r="CRH197" s="479"/>
      <c r="CRI197" s="479"/>
      <c r="CRJ197" s="479"/>
      <c r="CRK197" s="479"/>
      <c r="CRL197" s="479"/>
      <c r="CRM197" s="479"/>
      <c r="CRN197" s="479"/>
      <c r="CRO197" s="479"/>
      <c r="CRP197" s="479"/>
      <c r="CRQ197" s="479"/>
      <c r="CRR197" s="479"/>
      <c r="CRS197" s="479"/>
      <c r="CRT197" s="479"/>
      <c r="CRU197" s="479"/>
      <c r="CRV197" s="479"/>
      <c r="CRW197" s="479"/>
      <c r="CRX197" s="479"/>
      <c r="CRY197" s="479"/>
      <c r="CRZ197" s="479"/>
      <c r="CSA197" s="479"/>
      <c r="CSB197" s="479"/>
      <c r="CSC197" s="479"/>
      <c r="CSD197" s="479"/>
      <c r="CSE197" s="479"/>
      <c r="CSF197" s="479"/>
      <c r="CSG197" s="479"/>
      <c r="CSH197" s="479"/>
      <c r="CSI197" s="479"/>
      <c r="CSJ197" s="479"/>
      <c r="CSK197" s="479"/>
      <c r="CSL197" s="479"/>
      <c r="CSM197" s="479"/>
      <c r="CSN197" s="479"/>
      <c r="CSO197" s="479"/>
      <c r="CSP197" s="479"/>
      <c r="CSQ197" s="479"/>
      <c r="CSR197" s="479"/>
      <c r="CSS197" s="479"/>
      <c r="CST197" s="479"/>
      <c r="CSU197" s="479"/>
      <c r="CSV197" s="479"/>
      <c r="CSW197" s="479"/>
      <c r="CSX197" s="479"/>
      <c r="CSY197" s="479"/>
      <c r="CSZ197" s="479"/>
      <c r="CTA197" s="479"/>
      <c r="CTB197" s="479"/>
      <c r="CTC197" s="479"/>
      <c r="CTD197" s="479"/>
      <c r="CTE197" s="479"/>
      <c r="CTF197" s="479"/>
      <c r="CTG197" s="479"/>
      <c r="CTH197" s="479"/>
      <c r="CTI197" s="479"/>
      <c r="CTJ197" s="479"/>
      <c r="CTK197" s="479"/>
      <c r="CTL197" s="479"/>
      <c r="CTM197" s="479"/>
      <c r="CTN197" s="479"/>
      <c r="CTO197" s="479"/>
      <c r="CTP197" s="479"/>
      <c r="CTQ197" s="479"/>
      <c r="CTR197" s="479"/>
      <c r="CTS197" s="479"/>
      <c r="CTT197" s="479"/>
      <c r="CTU197" s="479"/>
      <c r="CTV197" s="479"/>
      <c r="CTW197" s="479"/>
      <c r="CTX197" s="479"/>
      <c r="CTY197" s="479"/>
      <c r="CTZ197" s="479"/>
      <c r="CUA197" s="479"/>
      <c r="CUB197" s="479"/>
      <c r="CUC197" s="479"/>
      <c r="CUD197" s="479"/>
      <c r="CUE197" s="479"/>
      <c r="CUF197" s="479"/>
      <c r="CUG197" s="479"/>
      <c r="CUH197" s="479"/>
      <c r="CUI197" s="479"/>
      <c r="CUJ197" s="479"/>
      <c r="CUK197" s="479"/>
      <c r="CUL197" s="479"/>
      <c r="CUM197" s="479"/>
      <c r="CUN197" s="479"/>
      <c r="CUO197" s="479"/>
      <c r="CUP197" s="479"/>
      <c r="CUQ197" s="479"/>
      <c r="CUR197" s="479"/>
      <c r="CUS197" s="479"/>
      <c r="CUT197" s="479"/>
      <c r="CUU197" s="479"/>
      <c r="CUV197" s="479"/>
      <c r="CUW197" s="479"/>
      <c r="CUX197" s="479"/>
      <c r="CUY197" s="479"/>
      <c r="CUZ197" s="479"/>
      <c r="CVA197" s="479"/>
      <c r="CVB197" s="479"/>
      <c r="CVC197" s="479"/>
      <c r="CVD197" s="479"/>
      <c r="CVE197" s="479"/>
      <c r="CVF197" s="479"/>
      <c r="CVG197" s="479"/>
      <c r="CVH197" s="479"/>
      <c r="CVI197" s="479"/>
      <c r="CVJ197" s="479"/>
      <c r="CVK197" s="479"/>
      <c r="CVL197" s="479"/>
      <c r="CVM197" s="479"/>
      <c r="CVN197" s="479"/>
      <c r="CVO197" s="479"/>
      <c r="CVP197" s="479"/>
      <c r="CVQ197" s="479"/>
      <c r="CVR197" s="479"/>
      <c r="CVS197" s="479"/>
      <c r="CVT197" s="479"/>
      <c r="CVU197" s="479"/>
      <c r="CVV197" s="479"/>
      <c r="CVW197" s="479"/>
      <c r="CVX197" s="479"/>
      <c r="CVY197" s="479"/>
      <c r="CVZ197" s="479"/>
      <c r="CWA197" s="479"/>
      <c r="CWB197" s="479"/>
      <c r="CWC197" s="479"/>
      <c r="CWD197" s="479"/>
      <c r="CWE197" s="479"/>
      <c r="CWF197" s="479"/>
      <c r="CWG197" s="479"/>
      <c r="CWH197" s="479"/>
      <c r="CWI197" s="479"/>
      <c r="CWJ197" s="479"/>
      <c r="CWK197" s="479"/>
      <c r="CWL197" s="479"/>
      <c r="CWM197" s="479"/>
      <c r="CWN197" s="479"/>
      <c r="CWO197" s="479"/>
      <c r="CWP197" s="479"/>
      <c r="CWQ197" s="479"/>
      <c r="CWR197" s="479"/>
      <c r="CWS197" s="479"/>
      <c r="CWT197" s="479"/>
      <c r="CWU197" s="479"/>
      <c r="CWV197" s="479"/>
      <c r="CWW197" s="479"/>
      <c r="CWX197" s="479"/>
      <c r="CWY197" s="479"/>
      <c r="CWZ197" s="479"/>
      <c r="CXA197" s="479"/>
      <c r="CXB197" s="479"/>
      <c r="CXC197" s="479"/>
      <c r="CXD197" s="479"/>
      <c r="CXE197" s="479"/>
      <c r="CXF197" s="479"/>
      <c r="CXG197" s="479"/>
      <c r="CXH197" s="479"/>
      <c r="CXI197" s="479"/>
      <c r="CXJ197" s="479"/>
      <c r="CXK197" s="479"/>
      <c r="CXL197" s="479"/>
      <c r="CXM197" s="479"/>
      <c r="CXN197" s="479"/>
      <c r="CXO197" s="479"/>
      <c r="CXP197" s="479"/>
      <c r="CXQ197" s="479"/>
      <c r="CXR197" s="479"/>
      <c r="CXS197" s="479"/>
      <c r="CXT197" s="479"/>
      <c r="CXU197" s="479"/>
      <c r="CXV197" s="479"/>
      <c r="CXW197" s="479"/>
      <c r="CXX197" s="479"/>
      <c r="CXY197" s="479"/>
      <c r="CXZ197" s="479"/>
      <c r="CYA197" s="479"/>
      <c r="CYB197" s="479"/>
      <c r="CYC197" s="479"/>
      <c r="CYD197" s="479"/>
      <c r="CYE197" s="479"/>
      <c r="CYF197" s="479"/>
      <c r="CYG197" s="479"/>
      <c r="CYH197" s="479"/>
      <c r="CYI197" s="479"/>
      <c r="CYJ197" s="479"/>
      <c r="CYK197" s="479"/>
      <c r="CYL197" s="479"/>
      <c r="CYM197" s="479"/>
      <c r="CYN197" s="479"/>
      <c r="CYO197" s="479"/>
      <c r="CYP197" s="479"/>
      <c r="CYQ197" s="479"/>
      <c r="CYR197" s="479"/>
      <c r="CYS197" s="479"/>
      <c r="CYT197" s="479"/>
      <c r="CYU197" s="479"/>
      <c r="CYV197" s="479"/>
      <c r="CYW197" s="479"/>
      <c r="CYX197" s="479"/>
      <c r="CYY197" s="479"/>
      <c r="CYZ197" s="479"/>
      <c r="CZA197" s="479"/>
      <c r="CZB197" s="479"/>
      <c r="CZC197" s="479"/>
      <c r="CZD197" s="479"/>
      <c r="CZE197" s="479"/>
      <c r="CZF197" s="479"/>
      <c r="CZG197" s="479"/>
      <c r="CZH197" s="479"/>
      <c r="CZI197" s="479"/>
      <c r="CZJ197" s="479"/>
      <c r="CZK197" s="479"/>
      <c r="CZL197" s="479"/>
      <c r="CZM197" s="479"/>
      <c r="CZN197" s="479"/>
      <c r="CZO197" s="479"/>
      <c r="CZP197" s="479"/>
      <c r="CZQ197" s="479"/>
      <c r="CZR197" s="479"/>
      <c r="CZS197" s="479"/>
      <c r="CZT197" s="479"/>
      <c r="CZU197" s="479"/>
      <c r="CZV197" s="479"/>
      <c r="CZW197" s="479"/>
      <c r="CZX197" s="479"/>
      <c r="CZY197" s="479"/>
      <c r="CZZ197" s="479"/>
      <c r="DAA197" s="479"/>
      <c r="DAB197" s="479"/>
      <c r="DAC197" s="479"/>
      <c r="DAD197" s="479"/>
      <c r="DAE197" s="479"/>
      <c r="DAF197" s="479"/>
      <c r="DAG197" s="479"/>
      <c r="DAH197" s="479"/>
      <c r="DAI197" s="479"/>
      <c r="DAJ197" s="479"/>
      <c r="DAK197" s="479"/>
      <c r="DAL197" s="479"/>
      <c r="DAM197" s="479"/>
      <c r="DAN197" s="479"/>
      <c r="DAO197" s="479"/>
      <c r="DAP197" s="479"/>
      <c r="DAQ197" s="479"/>
      <c r="DAR197" s="479"/>
      <c r="DAS197" s="479"/>
      <c r="DAT197" s="479"/>
      <c r="DAU197" s="479"/>
      <c r="DAV197" s="479"/>
      <c r="DAW197" s="479"/>
      <c r="DAX197" s="479"/>
      <c r="DAY197" s="479"/>
      <c r="DAZ197" s="479"/>
      <c r="DBA197" s="479"/>
      <c r="DBB197" s="479"/>
      <c r="DBC197" s="479"/>
      <c r="DBD197" s="479"/>
      <c r="DBE197" s="479"/>
      <c r="DBF197" s="479"/>
      <c r="DBG197" s="479"/>
      <c r="DBH197" s="479"/>
      <c r="DBI197" s="479"/>
      <c r="DBJ197" s="479"/>
      <c r="DBK197" s="479"/>
      <c r="DBL197" s="479"/>
      <c r="DBM197" s="479"/>
      <c r="DBN197" s="479"/>
      <c r="DBO197" s="479"/>
      <c r="DBP197" s="479"/>
      <c r="DBQ197" s="479"/>
      <c r="DBR197" s="479"/>
      <c r="DBS197" s="479"/>
      <c r="DBT197" s="479"/>
      <c r="DBU197" s="479"/>
      <c r="DBV197" s="479"/>
      <c r="DBW197" s="479"/>
      <c r="DBX197" s="479"/>
      <c r="DBY197" s="479"/>
      <c r="DBZ197" s="479"/>
      <c r="DCA197" s="479"/>
      <c r="DCB197" s="479"/>
      <c r="DCC197" s="479"/>
      <c r="DCD197" s="479"/>
      <c r="DCE197" s="479"/>
      <c r="DCF197" s="479"/>
      <c r="DCG197" s="479"/>
      <c r="DCH197" s="479"/>
      <c r="DCI197" s="479"/>
      <c r="DCJ197" s="479"/>
      <c r="DCK197" s="479"/>
      <c r="DCL197" s="479"/>
      <c r="DCM197" s="479"/>
      <c r="DCN197" s="479"/>
      <c r="DCO197" s="479"/>
      <c r="DCP197" s="479"/>
      <c r="DCQ197" s="479"/>
      <c r="DCR197" s="479"/>
      <c r="DCS197" s="479"/>
      <c r="DCT197" s="479"/>
      <c r="DCU197" s="479"/>
      <c r="DCV197" s="479"/>
      <c r="DCW197" s="479"/>
      <c r="DCX197" s="479"/>
      <c r="DCY197" s="479"/>
      <c r="DCZ197" s="479"/>
      <c r="DDA197" s="479"/>
      <c r="DDB197" s="479"/>
      <c r="DDC197" s="479"/>
      <c r="DDD197" s="479"/>
      <c r="DDE197" s="479"/>
      <c r="DDF197" s="479"/>
      <c r="DDG197" s="479"/>
      <c r="DDH197" s="479"/>
      <c r="DDI197" s="479"/>
      <c r="DDJ197" s="479"/>
      <c r="DDK197" s="479"/>
      <c r="DDL197" s="479"/>
      <c r="DDM197" s="479"/>
      <c r="DDN197" s="479"/>
      <c r="DDO197" s="479"/>
      <c r="DDP197" s="479"/>
      <c r="DDQ197" s="479"/>
      <c r="DDR197" s="479"/>
      <c r="DDS197" s="479"/>
      <c r="DDT197" s="479"/>
      <c r="DDU197" s="479"/>
      <c r="DDV197" s="479"/>
      <c r="DDW197" s="479"/>
      <c r="DDX197" s="479"/>
      <c r="DDY197" s="479"/>
      <c r="DDZ197" s="479"/>
      <c r="DEA197" s="479"/>
      <c r="DEB197" s="479"/>
      <c r="DEC197" s="479"/>
      <c r="DED197" s="479"/>
      <c r="DEE197" s="479"/>
      <c r="DEF197" s="479"/>
      <c r="DEG197" s="479"/>
      <c r="DEH197" s="479"/>
      <c r="DEI197" s="479"/>
      <c r="DEJ197" s="479"/>
      <c r="DEK197" s="479"/>
      <c r="DEL197" s="479"/>
      <c r="DEM197" s="479"/>
      <c r="DEN197" s="479"/>
      <c r="DEO197" s="479"/>
      <c r="DEP197" s="479"/>
      <c r="DEQ197" s="479"/>
      <c r="DER197" s="479"/>
      <c r="DES197" s="479"/>
      <c r="DET197" s="479"/>
      <c r="DEU197" s="479"/>
      <c r="DEV197" s="479"/>
      <c r="DEW197" s="479"/>
      <c r="DEX197" s="479"/>
      <c r="DEY197" s="479"/>
      <c r="DEZ197" s="479"/>
      <c r="DFA197" s="479"/>
      <c r="DFB197" s="479"/>
      <c r="DFC197" s="479"/>
      <c r="DFD197" s="479"/>
      <c r="DFE197" s="479"/>
      <c r="DFF197" s="479"/>
      <c r="DFG197" s="479"/>
      <c r="DFH197" s="479"/>
      <c r="DFI197" s="479"/>
      <c r="DFJ197" s="479"/>
      <c r="DFK197" s="479"/>
      <c r="DFL197" s="479"/>
      <c r="DFM197" s="479"/>
      <c r="DFN197" s="479"/>
      <c r="DFO197" s="479"/>
      <c r="DFP197" s="479"/>
      <c r="DFQ197" s="479"/>
      <c r="DFR197" s="479"/>
      <c r="DFS197" s="479"/>
      <c r="DFT197" s="479"/>
      <c r="DFU197" s="479"/>
      <c r="DFV197" s="479"/>
      <c r="DFW197" s="479"/>
      <c r="DFX197" s="479"/>
      <c r="DFY197" s="479"/>
      <c r="DFZ197" s="479"/>
      <c r="DGA197" s="479"/>
      <c r="DGB197" s="479"/>
      <c r="DGC197" s="479"/>
      <c r="DGD197" s="479"/>
      <c r="DGE197" s="479"/>
      <c r="DGF197" s="479"/>
      <c r="DGG197" s="479"/>
      <c r="DGH197" s="479"/>
      <c r="DGI197" s="479"/>
      <c r="DGJ197" s="479"/>
      <c r="DGK197" s="479"/>
      <c r="DGL197" s="479"/>
      <c r="DGM197" s="479"/>
      <c r="DGN197" s="479"/>
      <c r="DGO197" s="479"/>
      <c r="DGP197" s="479"/>
      <c r="DGQ197" s="479"/>
      <c r="DGR197" s="479"/>
      <c r="DGS197" s="479"/>
      <c r="DGT197" s="479"/>
      <c r="DGU197" s="479"/>
      <c r="DGV197" s="479"/>
      <c r="DGW197" s="479"/>
      <c r="DGX197" s="479"/>
      <c r="DGY197" s="479"/>
      <c r="DGZ197" s="479"/>
      <c r="DHA197" s="479"/>
      <c r="DHB197" s="479"/>
      <c r="DHC197" s="479"/>
      <c r="DHD197" s="479"/>
      <c r="DHE197" s="479"/>
      <c r="DHF197" s="479"/>
      <c r="DHG197" s="479"/>
      <c r="DHH197" s="479"/>
      <c r="DHI197" s="479"/>
      <c r="DHJ197" s="479"/>
      <c r="DHK197" s="479"/>
      <c r="DHL197" s="479"/>
      <c r="DHM197" s="479"/>
      <c r="DHN197" s="479"/>
      <c r="DHO197" s="479"/>
      <c r="DHP197" s="479"/>
      <c r="DHQ197" s="479"/>
      <c r="DHR197" s="479"/>
      <c r="DHS197" s="479"/>
      <c r="DHT197" s="479"/>
      <c r="DHU197" s="479"/>
      <c r="DHV197" s="479"/>
      <c r="DHW197" s="479"/>
      <c r="DHX197" s="479"/>
      <c r="DHY197" s="479"/>
      <c r="DHZ197" s="479"/>
      <c r="DIA197" s="479"/>
      <c r="DIB197" s="479"/>
      <c r="DIC197" s="479"/>
      <c r="DID197" s="479"/>
      <c r="DIE197" s="479"/>
      <c r="DIF197" s="479"/>
      <c r="DIG197" s="479"/>
      <c r="DIH197" s="479"/>
      <c r="DII197" s="479"/>
      <c r="DIJ197" s="479"/>
      <c r="DIK197" s="479"/>
      <c r="DIL197" s="479"/>
      <c r="DIM197" s="479"/>
      <c r="DIN197" s="479"/>
      <c r="DIO197" s="479"/>
      <c r="DIP197" s="479"/>
      <c r="DIQ197" s="479"/>
      <c r="DIR197" s="479"/>
      <c r="DIS197" s="479"/>
      <c r="DIT197" s="479"/>
      <c r="DIU197" s="479"/>
      <c r="DIV197" s="479"/>
      <c r="DIW197" s="479"/>
      <c r="DIX197" s="479"/>
      <c r="DIY197" s="479"/>
      <c r="DIZ197" s="479"/>
      <c r="DJA197" s="479"/>
      <c r="DJB197" s="479"/>
      <c r="DJC197" s="479"/>
      <c r="DJD197" s="479"/>
      <c r="DJE197" s="479"/>
      <c r="DJF197" s="479"/>
      <c r="DJG197" s="479"/>
      <c r="DJH197" s="479"/>
      <c r="DJI197" s="479"/>
      <c r="DJJ197" s="479"/>
      <c r="DJK197" s="479"/>
      <c r="DJL197" s="479"/>
      <c r="DJM197" s="479"/>
      <c r="DJN197" s="479"/>
      <c r="DJO197" s="479"/>
      <c r="DJP197" s="479"/>
      <c r="DJQ197" s="479"/>
      <c r="DJR197" s="479"/>
      <c r="DJS197" s="479"/>
      <c r="DJT197" s="479"/>
      <c r="DJU197" s="479"/>
      <c r="DJV197" s="479"/>
      <c r="DJW197" s="479"/>
      <c r="DJX197" s="479"/>
      <c r="DJY197" s="479"/>
      <c r="DJZ197" s="479"/>
      <c r="DKA197" s="479"/>
      <c r="DKB197" s="479"/>
      <c r="DKC197" s="479"/>
      <c r="DKD197" s="479"/>
      <c r="DKE197" s="479"/>
      <c r="DKF197" s="479"/>
      <c r="DKG197" s="479"/>
      <c r="DKH197" s="479"/>
      <c r="DKI197" s="479"/>
      <c r="DKJ197" s="479"/>
      <c r="DKK197" s="479"/>
      <c r="DKL197" s="479"/>
      <c r="DKM197" s="479"/>
      <c r="DKN197" s="479"/>
      <c r="DKO197" s="479"/>
      <c r="DKP197" s="479"/>
      <c r="DKQ197" s="479"/>
      <c r="DKR197" s="479"/>
      <c r="DKS197" s="479"/>
      <c r="DKT197" s="479"/>
      <c r="DKU197" s="479"/>
      <c r="DKV197" s="479"/>
      <c r="DKW197" s="479"/>
      <c r="DKX197" s="479"/>
      <c r="DKY197" s="479"/>
      <c r="DKZ197" s="479"/>
      <c r="DLA197" s="479"/>
      <c r="DLB197" s="479"/>
      <c r="DLC197" s="479"/>
      <c r="DLD197" s="479"/>
      <c r="DLE197" s="479"/>
      <c r="DLF197" s="479"/>
      <c r="DLG197" s="479"/>
      <c r="DLH197" s="479"/>
      <c r="DLI197" s="479"/>
      <c r="DLJ197" s="479"/>
      <c r="DLK197" s="479"/>
      <c r="DLL197" s="479"/>
      <c r="DLM197" s="479"/>
      <c r="DLN197" s="479"/>
      <c r="DLO197" s="479"/>
      <c r="DLP197" s="479"/>
      <c r="DLQ197" s="479"/>
      <c r="DLR197" s="479"/>
      <c r="DLS197" s="479"/>
      <c r="DLT197" s="479"/>
      <c r="DLU197" s="479"/>
      <c r="DLV197" s="479"/>
      <c r="DLW197" s="479"/>
      <c r="DLX197" s="479"/>
      <c r="DLY197" s="479"/>
      <c r="DLZ197" s="479"/>
      <c r="DMA197" s="479"/>
      <c r="DMB197" s="479"/>
      <c r="DMC197" s="479"/>
      <c r="DMD197" s="479"/>
      <c r="DME197" s="479"/>
      <c r="DMF197" s="479"/>
      <c r="DMG197" s="479"/>
      <c r="DMH197" s="479"/>
      <c r="DMI197" s="479"/>
      <c r="DMJ197" s="479"/>
      <c r="DMK197" s="479"/>
      <c r="DML197" s="479"/>
      <c r="DMM197" s="479"/>
      <c r="DMN197" s="479"/>
      <c r="DMO197" s="479"/>
      <c r="DMP197" s="479"/>
      <c r="DMQ197" s="479"/>
      <c r="DMR197" s="479"/>
      <c r="DMS197" s="479"/>
      <c r="DMT197" s="479"/>
      <c r="DMU197" s="479"/>
      <c r="DMV197" s="479"/>
      <c r="DMW197" s="479"/>
      <c r="DMX197" s="479"/>
      <c r="DMY197" s="479"/>
      <c r="DMZ197" s="479"/>
      <c r="DNA197" s="479"/>
      <c r="DNB197" s="479"/>
      <c r="DNC197" s="479"/>
      <c r="DND197" s="479"/>
      <c r="DNE197" s="479"/>
      <c r="DNF197" s="479"/>
      <c r="DNG197" s="479"/>
      <c r="DNH197" s="479"/>
      <c r="DNI197" s="479"/>
      <c r="DNJ197" s="479"/>
      <c r="DNK197" s="479"/>
      <c r="DNL197" s="479"/>
      <c r="DNM197" s="479"/>
      <c r="DNN197" s="479"/>
      <c r="DNO197" s="479"/>
      <c r="DNP197" s="479"/>
      <c r="DNQ197" s="479"/>
      <c r="DNR197" s="479"/>
      <c r="DNS197" s="479"/>
      <c r="DNT197" s="479"/>
      <c r="DNU197" s="479"/>
      <c r="DNV197" s="479"/>
      <c r="DNW197" s="479"/>
      <c r="DNX197" s="479"/>
      <c r="DNY197" s="479"/>
      <c r="DNZ197" s="479"/>
      <c r="DOA197" s="479"/>
      <c r="DOB197" s="479"/>
      <c r="DOC197" s="479"/>
      <c r="DOD197" s="479"/>
      <c r="DOE197" s="479"/>
      <c r="DOF197" s="479"/>
      <c r="DOG197" s="479"/>
      <c r="DOH197" s="479"/>
      <c r="DOI197" s="479"/>
      <c r="DOJ197" s="479"/>
      <c r="DOK197" s="479"/>
      <c r="DOL197" s="479"/>
      <c r="DOM197" s="479"/>
      <c r="DON197" s="479"/>
      <c r="DOO197" s="479"/>
      <c r="DOP197" s="479"/>
      <c r="DOQ197" s="479"/>
      <c r="DOR197" s="479"/>
      <c r="DOS197" s="479"/>
      <c r="DOT197" s="479"/>
      <c r="DOU197" s="479"/>
      <c r="DOV197" s="479"/>
      <c r="DOW197" s="479"/>
      <c r="DOX197" s="479"/>
      <c r="DOY197" s="479"/>
      <c r="DOZ197" s="479"/>
      <c r="DPA197" s="479"/>
      <c r="DPB197" s="479"/>
      <c r="DPC197" s="479"/>
      <c r="DPD197" s="479"/>
      <c r="DPE197" s="479"/>
      <c r="DPF197" s="479"/>
      <c r="DPG197" s="479"/>
      <c r="DPH197" s="479"/>
      <c r="DPI197" s="479"/>
      <c r="DPJ197" s="479"/>
      <c r="DPK197" s="479"/>
      <c r="DPL197" s="479"/>
      <c r="DPM197" s="479"/>
      <c r="DPN197" s="479"/>
      <c r="DPO197" s="479"/>
      <c r="DPP197" s="479"/>
      <c r="DPQ197" s="479"/>
      <c r="DPR197" s="479"/>
      <c r="DPS197" s="479"/>
      <c r="DPT197" s="479"/>
      <c r="DPU197" s="479"/>
      <c r="DPV197" s="479"/>
      <c r="DPW197" s="479"/>
      <c r="DPX197" s="479"/>
      <c r="DPY197" s="479"/>
      <c r="DPZ197" s="479"/>
      <c r="DQA197" s="479"/>
      <c r="DQB197" s="479"/>
      <c r="DQC197" s="479"/>
      <c r="DQD197" s="479"/>
      <c r="DQE197" s="479"/>
      <c r="DQF197" s="479"/>
      <c r="DQG197" s="479"/>
      <c r="DQH197" s="479"/>
      <c r="DQI197" s="479"/>
      <c r="DQJ197" s="479"/>
      <c r="DQK197" s="479"/>
      <c r="DQL197" s="479"/>
      <c r="DQM197" s="479"/>
      <c r="DQN197" s="479"/>
      <c r="DQO197" s="479"/>
      <c r="DQP197" s="479"/>
      <c r="DQQ197" s="479"/>
      <c r="DQR197" s="479"/>
      <c r="DQS197" s="479"/>
      <c r="DQT197" s="479"/>
      <c r="DQU197" s="479"/>
      <c r="DQV197" s="479"/>
      <c r="DQW197" s="479"/>
      <c r="DQX197" s="479"/>
      <c r="DQY197" s="479"/>
      <c r="DQZ197" s="479"/>
      <c r="DRA197" s="479"/>
      <c r="DRB197" s="479"/>
      <c r="DRC197" s="479"/>
      <c r="DRD197" s="479"/>
      <c r="DRE197" s="479"/>
      <c r="DRF197" s="479"/>
      <c r="DRG197" s="479"/>
      <c r="DRH197" s="479"/>
      <c r="DRI197" s="479"/>
      <c r="DRJ197" s="479"/>
      <c r="DRK197" s="479"/>
      <c r="DRL197" s="479"/>
      <c r="DRM197" s="479"/>
      <c r="DRN197" s="479"/>
      <c r="DRO197" s="479"/>
      <c r="DRP197" s="479"/>
      <c r="DRQ197" s="479"/>
      <c r="DRR197" s="479"/>
      <c r="DRS197" s="479"/>
      <c r="DRT197" s="479"/>
      <c r="DRU197" s="479"/>
      <c r="DRV197" s="479"/>
      <c r="DRW197" s="479"/>
      <c r="DRX197" s="479"/>
      <c r="DRY197" s="479"/>
      <c r="DRZ197" s="479"/>
      <c r="DSA197" s="479"/>
      <c r="DSB197" s="479"/>
      <c r="DSC197" s="479"/>
      <c r="DSD197" s="479"/>
      <c r="DSE197" s="479"/>
      <c r="DSF197" s="479"/>
      <c r="DSG197" s="479"/>
      <c r="DSH197" s="479"/>
      <c r="DSI197" s="479"/>
      <c r="DSJ197" s="479"/>
      <c r="DSK197" s="479"/>
      <c r="DSL197" s="479"/>
      <c r="DSM197" s="479"/>
      <c r="DSN197" s="479"/>
      <c r="DSO197" s="479"/>
      <c r="DSP197" s="479"/>
      <c r="DSQ197" s="479"/>
      <c r="DSR197" s="479"/>
      <c r="DSS197" s="479"/>
      <c r="DST197" s="479"/>
      <c r="DSU197" s="479"/>
      <c r="DSV197" s="479"/>
      <c r="DSW197" s="479"/>
      <c r="DSX197" s="479"/>
      <c r="DSY197" s="479"/>
      <c r="DSZ197" s="479"/>
      <c r="DTA197" s="479"/>
      <c r="DTB197" s="479"/>
      <c r="DTC197" s="479"/>
      <c r="DTD197" s="479"/>
      <c r="DTE197" s="479"/>
      <c r="DTF197" s="479"/>
      <c r="DTG197" s="479"/>
      <c r="DTH197" s="479"/>
      <c r="DTI197" s="479"/>
      <c r="DTJ197" s="479"/>
      <c r="DTK197" s="479"/>
      <c r="DTL197" s="479"/>
      <c r="DTM197" s="479"/>
      <c r="DTN197" s="479"/>
      <c r="DTO197" s="479"/>
      <c r="DTP197" s="479"/>
      <c r="DTQ197" s="479"/>
      <c r="DTR197" s="479"/>
      <c r="DTS197" s="479"/>
      <c r="DTT197" s="479"/>
      <c r="DTU197" s="479"/>
      <c r="DTV197" s="479"/>
      <c r="DTW197" s="479"/>
      <c r="DTX197" s="479"/>
      <c r="DTY197" s="479"/>
      <c r="DTZ197" s="479"/>
      <c r="DUA197" s="479"/>
      <c r="DUB197" s="479"/>
      <c r="DUC197" s="479"/>
      <c r="DUD197" s="479"/>
      <c r="DUE197" s="479"/>
      <c r="DUF197" s="479"/>
      <c r="DUG197" s="479"/>
      <c r="DUH197" s="479"/>
      <c r="DUI197" s="479"/>
      <c r="DUJ197" s="479"/>
      <c r="DUK197" s="479"/>
      <c r="DUL197" s="479"/>
      <c r="DUM197" s="479"/>
      <c r="DUN197" s="479"/>
      <c r="DUO197" s="479"/>
      <c r="DUP197" s="479"/>
      <c r="DUQ197" s="479"/>
      <c r="DUR197" s="479"/>
      <c r="DUS197" s="479"/>
      <c r="DUT197" s="479"/>
      <c r="DUU197" s="479"/>
      <c r="DUV197" s="479"/>
      <c r="DUW197" s="479"/>
      <c r="DUX197" s="479"/>
      <c r="DUY197" s="479"/>
      <c r="DUZ197" s="479"/>
      <c r="DVA197" s="479"/>
      <c r="DVB197" s="479"/>
      <c r="DVC197" s="479"/>
      <c r="DVD197" s="479"/>
      <c r="DVE197" s="479"/>
      <c r="DVF197" s="479"/>
      <c r="DVG197" s="479"/>
      <c r="DVH197" s="479"/>
      <c r="DVI197" s="479"/>
      <c r="DVJ197" s="479"/>
      <c r="DVK197" s="479"/>
      <c r="DVL197" s="479"/>
      <c r="DVM197" s="479"/>
      <c r="DVN197" s="479"/>
      <c r="DVO197" s="479"/>
      <c r="DVP197" s="479"/>
      <c r="DVQ197" s="479"/>
      <c r="DVR197" s="479"/>
      <c r="DVS197" s="479"/>
      <c r="DVT197" s="479"/>
      <c r="DVU197" s="479"/>
      <c r="DVV197" s="479"/>
      <c r="DVW197" s="479"/>
      <c r="DVX197" s="479"/>
      <c r="DVY197" s="479"/>
      <c r="DVZ197" s="479"/>
      <c r="DWA197" s="479"/>
      <c r="DWB197" s="479"/>
      <c r="DWC197" s="479"/>
      <c r="DWD197" s="479"/>
      <c r="DWE197" s="479"/>
      <c r="DWF197" s="479"/>
      <c r="DWG197" s="479"/>
      <c r="DWH197" s="479"/>
      <c r="DWI197" s="479"/>
      <c r="DWJ197" s="479"/>
      <c r="DWK197" s="479"/>
      <c r="DWL197" s="479"/>
      <c r="DWM197" s="479"/>
      <c r="DWN197" s="479"/>
      <c r="DWO197" s="479"/>
      <c r="DWP197" s="479"/>
      <c r="DWQ197" s="479"/>
      <c r="DWR197" s="479"/>
      <c r="DWS197" s="479"/>
      <c r="DWT197" s="479"/>
      <c r="DWU197" s="479"/>
      <c r="DWV197" s="479"/>
      <c r="DWW197" s="479"/>
      <c r="DWX197" s="479"/>
      <c r="DWY197" s="479"/>
      <c r="DWZ197" s="479"/>
      <c r="DXA197" s="479"/>
      <c r="DXB197" s="479"/>
      <c r="DXC197" s="479"/>
      <c r="DXD197" s="479"/>
      <c r="DXE197" s="479"/>
      <c r="DXF197" s="479"/>
      <c r="DXG197" s="479"/>
      <c r="DXH197" s="479"/>
      <c r="DXI197" s="479"/>
      <c r="DXJ197" s="479"/>
      <c r="DXK197" s="479"/>
      <c r="DXL197" s="479"/>
      <c r="DXM197" s="479"/>
      <c r="DXN197" s="479"/>
      <c r="DXO197" s="479"/>
      <c r="DXP197" s="479"/>
      <c r="DXQ197" s="479"/>
      <c r="DXR197" s="479"/>
      <c r="DXS197" s="479"/>
      <c r="DXT197" s="479"/>
      <c r="DXU197" s="479"/>
      <c r="DXV197" s="479"/>
      <c r="DXW197" s="479"/>
      <c r="DXX197" s="479"/>
      <c r="DXY197" s="479"/>
      <c r="DXZ197" s="479"/>
      <c r="DYA197" s="479"/>
      <c r="DYB197" s="479"/>
      <c r="DYC197" s="479"/>
      <c r="DYD197" s="479"/>
      <c r="DYE197" s="479"/>
      <c r="DYF197" s="479"/>
      <c r="DYG197" s="479"/>
      <c r="DYH197" s="479"/>
      <c r="DYI197" s="479"/>
      <c r="DYJ197" s="479"/>
      <c r="DYK197" s="479"/>
      <c r="DYL197" s="479"/>
      <c r="DYM197" s="479"/>
      <c r="DYN197" s="479"/>
      <c r="DYO197" s="479"/>
      <c r="DYP197" s="479"/>
      <c r="DYQ197" s="479"/>
      <c r="DYR197" s="479"/>
      <c r="DYS197" s="479"/>
      <c r="DYT197" s="479"/>
      <c r="DYU197" s="479"/>
      <c r="DYV197" s="479"/>
      <c r="DYW197" s="479"/>
      <c r="DYX197" s="479"/>
      <c r="DYY197" s="479"/>
      <c r="DYZ197" s="479"/>
      <c r="DZA197" s="479"/>
      <c r="DZB197" s="479"/>
      <c r="DZC197" s="479"/>
      <c r="DZD197" s="479"/>
      <c r="DZE197" s="479"/>
      <c r="DZF197" s="479"/>
      <c r="DZG197" s="479"/>
      <c r="DZH197" s="479"/>
      <c r="DZI197" s="479"/>
      <c r="DZJ197" s="479"/>
      <c r="DZK197" s="479"/>
      <c r="DZL197" s="479"/>
      <c r="DZM197" s="479"/>
      <c r="DZN197" s="479"/>
      <c r="DZO197" s="479"/>
      <c r="DZP197" s="479"/>
      <c r="DZQ197" s="479"/>
      <c r="DZR197" s="479"/>
      <c r="DZS197" s="479"/>
      <c r="DZT197" s="479"/>
      <c r="DZU197" s="479"/>
      <c r="DZV197" s="479"/>
      <c r="DZW197" s="479"/>
      <c r="DZX197" s="479"/>
      <c r="DZY197" s="479"/>
      <c r="DZZ197" s="479"/>
      <c r="EAA197" s="479"/>
      <c r="EAB197" s="479"/>
      <c r="EAC197" s="479"/>
      <c r="EAD197" s="479"/>
      <c r="EAE197" s="479"/>
      <c r="EAF197" s="479"/>
      <c r="EAG197" s="479"/>
      <c r="EAH197" s="479"/>
      <c r="EAI197" s="479"/>
      <c r="EAJ197" s="479"/>
      <c r="EAK197" s="479"/>
      <c r="EAL197" s="479"/>
      <c r="EAM197" s="479"/>
      <c r="EAN197" s="479"/>
      <c r="EAO197" s="479"/>
      <c r="EAP197" s="479"/>
      <c r="EAQ197" s="479"/>
      <c r="EAR197" s="479"/>
      <c r="EAS197" s="479"/>
      <c r="EAT197" s="479"/>
      <c r="EAU197" s="479"/>
      <c r="EAV197" s="479"/>
      <c r="EAW197" s="479"/>
      <c r="EAX197" s="479"/>
      <c r="EAY197" s="479"/>
      <c r="EAZ197" s="479"/>
      <c r="EBA197" s="479"/>
      <c r="EBB197" s="479"/>
      <c r="EBC197" s="479"/>
      <c r="EBD197" s="479"/>
      <c r="EBE197" s="479"/>
      <c r="EBF197" s="479"/>
      <c r="EBG197" s="479"/>
      <c r="EBH197" s="479"/>
      <c r="EBI197" s="479"/>
      <c r="EBJ197" s="479"/>
      <c r="EBK197" s="479"/>
      <c r="EBL197" s="479"/>
      <c r="EBM197" s="479"/>
      <c r="EBN197" s="479"/>
      <c r="EBO197" s="479"/>
      <c r="EBP197" s="479"/>
      <c r="EBQ197" s="479"/>
      <c r="EBR197" s="479"/>
      <c r="EBS197" s="479"/>
      <c r="EBT197" s="479"/>
      <c r="EBU197" s="479"/>
      <c r="EBV197" s="479"/>
      <c r="EBW197" s="479"/>
      <c r="EBX197" s="479"/>
      <c r="EBY197" s="479"/>
      <c r="EBZ197" s="479"/>
      <c r="ECA197" s="479"/>
      <c r="ECB197" s="479"/>
      <c r="ECC197" s="479"/>
      <c r="ECD197" s="479"/>
      <c r="ECE197" s="479"/>
      <c r="ECF197" s="479"/>
      <c r="ECG197" s="479"/>
      <c r="ECH197" s="479"/>
      <c r="ECI197" s="479"/>
      <c r="ECJ197" s="479"/>
      <c r="ECK197" s="479"/>
      <c r="ECL197" s="479"/>
      <c r="ECM197" s="479"/>
      <c r="ECN197" s="479"/>
      <c r="ECO197" s="479"/>
      <c r="ECP197" s="479"/>
      <c r="ECQ197" s="479"/>
      <c r="ECR197" s="479"/>
      <c r="ECS197" s="479"/>
      <c r="ECT197" s="479"/>
      <c r="ECU197" s="479"/>
      <c r="ECV197" s="479"/>
      <c r="ECW197" s="479"/>
      <c r="ECX197" s="479"/>
      <c r="ECY197" s="479"/>
      <c r="ECZ197" s="479"/>
      <c r="EDA197" s="479"/>
      <c r="EDB197" s="479"/>
      <c r="EDC197" s="479"/>
      <c r="EDD197" s="479"/>
      <c r="EDE197" s="479"/>
      <c r="EDF197" s="479"/>
      <c r="EDG197" s="479"/>
      <c r="EDH197" s="479"/>
      <c r="EDI197" s="479"/>
      <c r="EDJ197" s="479"/>
      <c r="EDK197" s="479"/>
      <c r="EDL197" s="479"/>
      <c r="EDM197" s="479"/>
      <c r="EDN197" s="479"/>
      <c r="EDO197" s="479"/>
      <c r="EDP197" s="479"/>
      <c r="EDQ197" s="479"/>
      <c r="EDR197" s="479"/>
      <c r="EDS197" s="479"/>
      <c r="EDT197" s="479"/>
      <c r="EDU197" s="479"/>
      <c r="EDV197" s="479"/>
      <c r="EDW197" s="479"/>
      <c r="EDX197" s="479"/>
      <c r="EDY197" s="479"/>
      <c r="EDZ197" s="479"/>
      <c r="EEA197" s="479"/>
      <c r="EEB197" s="479"/>
      <c r="EEC197" s="479"/>
      <c r="EED197" s="479"/>
      <c r="EEE197" s="479"/>
      <c r="EEF197" s="479"/>
      <c r="EEG197" s="479"/>
      <c r="EEH197" s="479"/>
      <c r="EEI197" s="479"/>
      <c r="EEJ197" s="479"/>
      <c r="EEK197" s="479"/>
      <c r="EEL197" s="479"/>
      <c r="EEM197" s="479"/>
      <c r="EEN197" s="479"/>
      <c r="EEO197" s="479"/>
      <c r="EEP197" s="479"/>
      <c r="EEQ197" s="479"/>
      <c r="EER197" s="479"/>
      <c r="EES197" s="479"/>
      <c r="EET197" s="479"/>
      <c r="EEU197" s="479"/>
      <c r="EEV197" s="479"/>
      <c r="EEW197" s="479"/>
      <c r="EEX197" s="479"/>
      <c r="EEY197" s="479"/>
      <c r="EEZ197" s="479"/>
      <c r="EFA197" s="479"/>
      <c r="EFB197" s="479"/>
      <c r="EFC197" s="479"/>
      <c r="EFD197" s="479"/>
      <c r="EFE197" s="479"/>
      <c r="EFF197" s="479"/>
      <c r="EFG197" s="479"/>
      <c r="EFH197" s="479"/>
      <c r="EFI197" s="479"/>
      <c r="EFJ197" s="479"/>
      <c r="EFK197" s="479"/>
      <c r="EFL197" s="479"/>
      <c r="EFM197" s="479"/>
      <c r="EFN197" s="479"/>
      <c r="EFO197" s="479"/>
      <c r="EFP197" s="479"/>
      <c r="EFQ197" s="479"/>
      <c r="EFR197" s="479"/>
      <c r="EFS197" s="479"/>
      <c r="EFT197" s="479"/>
      <c r="EFU197" s="479"/>
      <c r="EFV197" s="479"/>
      <c r="EFW197" s="479"/>
      <c r="EFX197" s="479"/>
      <c r="EFY197" s="479"/>
      <c r="EFZ197" s="479"/>
      <c r="EGA197" s="479"/>
      <c r="EGB197" s="479"/>
      <c r="EGC197" s="479"/>
      <c r="EGD197" s="479"/>
      <c r="EGE197" s="479"/>
      <c r="EGF197" s="479"/>
      <c r="EGG197" s="479"/>
      <c r="EGH197" s="479"/>
      <c r="EGI197" s="479"/>
      <c r="EGJ197" s="479"/>
      <c r="EGK197" s="479"/>
      <c r="EGL197" s="479"/>
      <c r="EGM197" s="479"/>
      <c r="EGN197" s="479"/>
      <c r="EGO197" s="479"/>
      <c r="EGP197" s="479"/>
      <c r="EGQ197" s="479"/>
      <c r="EGR197" s="479"/>
      <c r="EGS197" s="479"/>
      <c r="EGT197" s="479"/>
      <c r="EGU197" s="479"/>
      <c r="EGV197" s="479"/>
      <c r="EGW197" s="479"/>
      <c r="EGX197" s="479"/>
      <c r="EGY197" s="479"/>
      <c r="EGZ197" s="479"/>
      <c r="EHA197" s="479"/>
      <c r="EHB197" s="479"/>
      <c r="EHC197" s="479"/>
      <c r="EHD197" s="479"/>
      <c r="EHE197" s="479"/>
      <c r="EHF197" s="479"/>
      <c r="EHG197" s="479"/>
      <c r="EHH197" s="479"/>
      <c r="EHI197" s="479"/>
      <c r="EHJ197" s="479"/>
      <c r="EHK197" s="479"/>
      <c r="EHL197" s="479"/>
      <c r="EHM197" s="479"/>
      <c r="EHN197" s="479"/>
      <c r="EHO197" s="479"/>
      <c r="EHP197" s="479"/>
      <c r="EHQ197" s="479"/>
      <c r="EHR197" s="479"/>
      <c r="EHS197" s="479"/>
      <c r="EHT197" s="479"/>
      <c r="EHU197" s="479"/>
      <c r="EHV197" s="479"/>
      <c r="EHW197" s="479"/>
      <c r="EHX197" s="479"/>
      <c r="EHY197" s="479"/>
      <c r="EHZ197" s="479"/>
      <c r="EIA197" s="479"/>
      <c r="EIB197" s="479"/>
      <c r="EIC197" s="479"/>
      <c r="EID197" s="479"/>
      <c r="EIE197" s="479"/>
      <c r="EIF197" s="479"/>
      <c r="EIG197" s="479"/>
      <c r="EIH197" s="479"/>
      <c r="EII197" s="479"/>
      <c r="EIJ197" s="479"/>
      <c r="EIK197" s="479"/>
      <c r="EIL197" s="479"/>
      <c r="EIM197" s="479"/>
      <c r="EIN197" s="479"/>
      <c r="EIO197" s="479"/>
      <c r="EIP197" s="479"/>
      <c r="EIQ197" s="479"/>
      <c r="EIR197" s="479"/>
      <c r="EIS197" s="479"/>
      <c r="EIT197" s="479"/>
      <c r="EIU197" s="479"/>
      <c r="EIV197" s="479"/>
      <c r="EIW197" s="479"/>
      <c r="EIX197" s="479"/>
      <c r="EIY197" s="479"/>
      <c r="EIZ197" s="479"/>
      <c r="EJA197" s="479"/>
      <c r="EJB197" s="479"/>
      <c r="EJC197" s="479"/>
      <c r="EJD197" s="479"/>
      <c r="EJE197" s="479"/>
      <c r="EJF197" s="479"/>
      <c r="EJG197" s="479"/>
      <c r="EJH197" s="479"/>
      <c r="EJI197" s="479"/>
      <c r="EJJ197" s="479"/>
      <c r="EJK197" s="479"/>
      <c r="EJL197" s="479"/>
      <c r="EJM197" s="479"/>
      <c r="EJN197" s="479"/>
      <c r="EJO197" s="479"/>
      <c r="EJP197" s="479"/>
      <c r="EJQ197" s="479"/>
      <c r="EJR197" s="479"/>
      <c r="EJS197" s="479"/>
      <c r="EJT197" s="479"/>
      <c r="EJU197" s="479"/>
      <c r="EJV197" s="479"/>
      <c r="EJW197" s="479"/>
      <c r="EJX197" s="479"/>
      <c r="EJY197" s="479"/>
      <c r="EJZ197" s="479"/>
      <c r="EKA197" s="479"/>
      <c r="EKB197" s="479"/>
      <c r="EKC197" s="479"/>
      <c r="EKD197" s="479"/>
      <c r="EKE197" s="479"/>
      <c r="EKF197" s="479"/>
      <c r="EKG197" s="479"/>
      <c r="EKH197" s="479"/>
      <c r="EKI197" s="479"/>
      <c r="EKJ197" s="479"/>
      <c r="EKK197" s="479"/>
      <c r="EKL197" s="479"/>
      <c r="EKM197" s="479"/>
      <c r="EKN197" s="479"/>
      <c r="EKO197" s="479"/>
      <c r="EKP197" s="479"/>
      <c r="EKQ197" s="479"/>
      <c r="EKR197" s="479"/>
      <c r="EKS197" s="479"/>
      <c r="EKT197" s="479"/>
      <c r="EKU197" s="479"/>
      <c r="EKV197" s="479"/>
      <c r="EKW197" s="479"/>
      <c r="EKX197" s="479"/>
      <c r="EKY197" s="479"/>
      <c r="EKZ197" s="479"/>
      <c r="ELA197" s="479"/>
      <c r="ELB197" s="479"/>
      <c r="ELC197" s="479"/>
      <c r="ELD197" s="479"/>
      <c r="ELE197" s="479"/>
      <c r="ELF197" s="479"/>
      <c r="ELG197" s="479"/>
      <c r="ELH197" s="479"/>
      <c r="ELI197" s="479"/>
      <c r="ELJ197" s="479"/>
      <c r="ELK197" s="479"/>
      <c r="ELL197" s="479"/>
      <c r="ELM197" s="479"/>
      <c r="ELN197" s="479"/>
      <c r="ELO197" s="479"/>
      <c r="ELP197" s="479"/>
      <c r="ELQ197" s="479"/>
      <c r="ELR197" s="479"/>
      <c r="ELS197" s="479"/>
      <c r="ELT197" s="479"/>
      <c r="ELU197" s="479"/>
      <c r="ELV197" s="479"/>
      <c r="ELW197" s="479"/>
      <c r="ELX197" s="479"/>
      <c r="ELY197" s="479"/>
      <c r="ELZ197" s="479"/>
      <c r="EMA197" s="479"/>
      <c r="EMB197" s="479"/>
      <c r="EMC197" s="479"/>
      <c r="EMD197" s="479"/>
      <c r="EME197" s="479"/>
      <c r="EMF197" s="479"/>
      <c r="EMG197" s="479"/>
      <c r="EMH197" s="479"/>
      <c r="EMI197" s="479"/>
      <c r="EMJ197" s="479"/>
      <c r="EMK197" s="479"/>
      <c r="EML197" s="479"/>
      <c r="EMM197" s="479"/>
      <c r="EMN197" s="479"/>
      <c r="EMO197" s="479"/>
      <c r="EMP197" s="479"/>
      <c r="EMQ197" s="479"/>
      <c r="EMR197" s="479"/>
      <c r="EMS197" s="479"/>
      <c r="EMT197" s="479"/>
      <c r="EMU197" s="479"/>
      <c r="EMV197" s="479"/>
      <c r="EMW197" s="479"/>
      <c r="EMX197" s="479"/>
      <c r="EMY197" s="479"/>
      <c r="EMZ197" s="479"/>
      <c r="ENA197" s="479"/>
      <c r="ENB197" s="479"/>
      <c r="ENC197" s="479"/>
      <c r="END197" s="479"/>
      <c r="ENE197" s="479"/>
      <c r="ENF197" s="479"/>
      <c r="ENG197" s="479"/>
      <c r="ENH197" s="479"/>
      <c r="ENI197" s="479"/>
      <c r="ENJ197" s="479"/>
      <c r="ENK197" s="479"/>
      <c r="ENL197" s="479"/>
      <c r="ENM197" s="479"/>
      <c r="ENN197" s="479"/>
      <c r="ENO197" s="479"/>
      <c r="ENP197" s="479"/>
      <c r="ENQ197" s="479"/>
      <c r="ENR197" s="479"/>
      <c r="ENS197" s="479"/>
      <c r="ENT197" s="479"/>
      <c r="ENU197" s="479"/>
      <c r="ENV197" s="479"/>
      <c r="ENW197" s="479"/>
      <c r="ENX197" s="479"/>
      <c r="ENY197" s="479"/>
      <c r="ENZ197" s="479"/>
      <c r="EOA197" s="479"/>
      <c r="EOB197" s="479"/>
      <c r="EOC197" s="479"/>
      <c r="EOD197" s="479"/>
      <c r="EOE197" s="479"/>
      <c r="EOF197" s="479"/>
      <c r="EOG197" s="479"/>
      <c r="EOH197" s="479"/>
      <c r="EOI197" s="479"/>
      <c r="EOJ197" s="479"/>
      <c r="EOK197" s="479"/>
      <c r="EOL197" s="479"/>
      <c r="EOM197" s="479"/>
      <c r="EON197" s="479"/>
      <c r="EOO197" s="479"/>
      <c r="EOP197" s="479"/>
      <c r="EOQ197" s="479"/>
      <c r="EOR197" s="479"/>
      <c r="EOS197" s="479"/>
      <c r="EOT197" s="479"/>
      <c r="EOU197" s="479"/>
      <c r="EOV197" s="479"/>
      <c r="EOW197" s="479"/>
      <c r="EOX197" s="479"/>
      <c r="EOY197" s="479"/>
      <c r="EOZ197" s="479"/>
      <c r="EPA197" s="479"/>
      <c r="EPB197" s="479"/>
      <c r="EPC197" s="479"/>
      <c r="EPD197" s="479"/>
      <c r="EPE197" s="479"/>
      <c r="EPF197" s="479"/>
      <c r="EPG197" s="479"/>
      <c r="EPH197" s="479"/>
      <c r="EPI197" s="479"/>
      <c r="EPJ197" s="479"/>
      <c r="EPK197" s="479"/>
      <c r="EPL197" s="479"/>
      <c r="EPM197" s="479"/>
      <c r="EPN197" s="479"/>
      <c r="EPO197" s="479"/>
      <c r="EPP197" s="479"/>
      <c r="EPQ197" s="479"/>
      <c r="EPR197" s="479"/>
      <c r="EPS197" s="479"/>
      <c r="EPT197" s="479"/>
      <c r="EPU197" s="479"/>
      <c r="EPV197" s="479"/>
      <c r="EPW197" s="479"/>
      <c r="EPX197" s="479"/>
      <c r="EPY197" s="479"/>
      <c r="EPZ197" s="479"/>
      <c r="EQA197" s="479"/>
      <c r="EQB197" s="479"/>
      <c r="EQC197" s="479"/>
      <c r="EQD197" s="479"/>
      <c r="EQE197" s="479"/>
      <c r="EQF197" s="479"/>
      <c r="EQG197" s="479"/>
      <c r="EQH197" s="479"/>
      <c r="EQI197" s="479"/>
      <c r="EQJ197" s="479"/>
      <c r="EQK197" s="479"/>
      <c r="EQL197" s="479"/>
      <c r="EQM197" s="479"/>
      <c r="EQN197" s="479"/>
      <c r="EQO197" s="479"/>
      <c r="EQP197" s="479"/>
      <c r="EQQ197" s="479"/>
      <c r="EQR197" s="479"/>
      <c r="EQS197" s="479"/>
      <c r="EQT197" s="479"/>
      <c r="EQU197" s="479"/>
      <c r="EQV197" s="479"/>
      <c r="EQW197" s="479"/>
      <c r="EQX197" s="479"/>
      <c r="EQY197" s="479"/>
      <c r="EQZ197" s="479"/>
      <c r="ERA197" s="479"/>
      <c r="ERB197" s="479"/>
      <c r="ERC197" s="479"/>
      <c r="ERD197" s="479"/>
      <c r="ERE197" s="479"/>
      <c r="ERF197" s="479"/>
      <c r="ERG197" s="479"/>
      <c r="ERH197" s="479"/>
      <c r="ERI197" s="479"/>
      <c r="ERJ197" s="479"/>
      <c r="ERK197" s="479"/>
      <c r="ERL197" s="479"/>
      <c r="ERM197" s="479"/>
      <c r="ERN197" s="479"/>
      <c r="ERO197" s="479"/>
      <c r="ERP197" s="479"/>
      <c r="ERQ197" s="479"/>
      <c r="ERR197" s="479"/>
      <c r="ERS197" s="479"/>
      <c r="ERT197" s="479"/>
      <c r="ERU197" s="479"/>
      <c r="ERV197" s="479"/>
      <c r="ERW197" s="479"/>
      <c r="ERX197" s="479"/>
      <c r="ERY197" s="479"/>
      <c r="ERZ197" s="479"/>
      <c r="ESA197" s="479"/>
      <c r="ESB197" s="479"/>
      <c r="ESC197" s="479"/>
      <c r="ESD197" s="479"/>
      <c r="ESE197" s="479"/>
      <c r="ESF197" s="479"/>
      <c r="ESG197" s="479"/>
      <c r="ESH197" s="479"/>
      <c r="ESI197" s="479"/>
      <c r="ESJ197" s="479"/>
      <c r="ESK197" s="479"/>
      <c r="ESL197" s="479"/>
      <c r="ESM197" s="479"/>
      <c r="ESN197" s="479"/>
      <c r="ESO197" s="479"/>
      <c r="ESP197" s="479"/>
      <c r="ESQ197" s="479"/>
      <c r="ESR197" s="479"/>
      <c r="ESS197" s="479"/>
      <c r="EST197" s="479"/>
      <c r="ESU197" s="479"/>
      <c r="ESV197" s="479"/>
      <c r="ESW197" s="479"/>
      <c r="ESX197" s="479"/>
      <c r="ESY197" s="479"/>
      <c r="ESZ197" s="479"/>
      <c r="ETA197" s="479"/>
      <c r="ETB197" s="479"/>
      <c r="ETC197" s="479"/>
      <c r="ETD197" s="479"/>
      <c r="ETE197" s="479"/>
      <c r="ETF197" s="479"/>
      <c r="ETG197" s="479"/>
      <c r="ETH197" s="479"/>
      <c r="ETI197" s="479"/>
      <c r="ETJ197" s="479"/>
      <c r="ETK197" s="479"/>
      <c r="ETL197" s="479"/>
      <c r="ETM197" s="479"/>
      <c r="ETN197" s="479"/>
      <c r="ETO197" s="479"/>
      <c r="ETP197" s="479"/>
      <c r="ETQ197" s="479"/>
      <c r="ETR197" s="479"/>
      <c r="ETS197" s="479"/>
      <c r="ETT197" s="479"/>
      <c r="ETU197" s="479"/>
      <c r="ETV197" s="479"/>
      <c r="ETW197" s="479"/>
      <c r="ETX197" s="479"/>
      <c r="ETY197" s="479"/>
      <c r="ETZ197" s="479"/>
      <c r="EUA197" s="479"/>
      <c r="EUB197" s="479"/>
      <c r="EUC197" s="479"/>
      <c r="EUD197" s="479"/>
      <c r="EUE197" s="479"/>
      <c r="EUF197" s="479"/>
      <c r="EUG197" s="479"/>
      <c r="EUH197" s="479"/>
      <c r="EUI197" s="479"/>
      <c r="EUJ197" s="479"/>
      <c r="EUK197" s="479"/>
      <c r="EUL197" s="479"/>
      <c r="EUM197" s="479"/>
      <c r="EUN197" s="479"/>
      <c r="EUO197" s="479"/>
      <c r="EUP197" s="479"/>
      <c r="EUQ197" s="479"/>
      <c r="EUR197" s="479"/>
      <c r="EUS197" s="479"/>
      <c r="EUT197" s="479"/>
      <c r="EUU197" s="479"/>
      <c r="EUV197" s="479"/>
      <c r="EUW197" s="479"/>
      <c r="EUX197" s="479"/>
      <c r="EUY197" s="479"/>
      <c r="EUZ197" s="479"/>
      <c r="EVA197" s="479"/>
      <c r="EVB197" s="479"/>
      <c r="EVC197" s="479"/>
      <c r="EVD197" s="479"/>
      <c r="EVE197" s="479"/>
      <c r="EVF197" s="479"/>
      <c r="EVG197" s="479"/>
      <c r="EVH197" s="479"/>
      <c r="EVI197" s="479"/>
      <c r="EVJ197" s="479"/>
      <c r="EVK197" s="479"/>
      <c r="EVL197" s="479"/>
      <c r="EVM197" s="479"/>
      <c r="EVN197" s="479"/>
      <c r="EVO197" s="479"/>
      <c r="EVP197" s="479"/>
      <c r="EVQ197" s="479"/>
      <c r="EVR197" s="479"/>
      <c r="EVS197" s="479"/>
      <c r="EVT197" s="479"/>
      <c r="EVU197" s="479"/>
      <c r="EVV197" s="479"/>
      <c r="EVW197" s="479"/>
      <c r="EVX197" s="479"/>
      <c r="EVY197" s="479"/>
      <c r="EVZ197" s="479"/>
      <c r="EWA197" s="479"/>
      <c r="EWB197" s="479"/>
      <c r="EWC197" s="479"/>
      <c r="EWD197" s="479"/>
      <c r="EWE197" s="479"/>
      <c r="EWF197" s="479"/>
      <c r="EWG197" s="479"/>
      <c r="EWH197" s="479"/>
      <c r="EWI197" s="479"/>
      <c r="EWJ197" s="479"/>
      <c r="EWK197" s="479"/>
      <c r="EWL197" s="479"/>
      <c r="EWM197" s="479"/>
      <c r="EWN197" s="479"/>
      <c r="EWO197" s="479"/>
      <c r="EWP197" s="479"/>
      <c r="EWQ197" s="479"/>
      <c r="EWR197" s="479"/>
      <c r="EWS197" s="479"/>
      <c r="EWT197" s="479"/>
      <c r="EWU197" s="479"/>
      <c r="EWV197" s="479"/>
      <c r="EWW197" s="479"/>
      <c r="EWX197" s="479"/>
      <c r="EWY197" s="479"/>
      <c r="EWZ197" s="479"/>
      <c r="EXA197" s="479"/>
      <c r="EXB197" s="479"/>
      <c r="EXC197" s="479"/>
      <c r="EXD197" s="479"/>
      <c r="EXE197" s="479"/>
      <c r="EXF197" s="479"/>
      <c r="EXG197" s="479"/>
      <c r="EXH197" s="479"/>
      <c r="EXI197" s="479"/>
      <c r="EXJ197" s="479"/>
      <c r="EXK197" s="479"/>
      <c r="EXL197" s="479"/>
      <c r="EXM197" s="479"/>
      <c r="EXN197" s="479"/>
      <c r="EXO197" s="479"/>
      <c r="EXP197" s="479"/>
      <c r="EXQ197" s="479"/>
      <c r="EXR197" s="479"/>
      <c r="EXS197" s="479"/>
      <c r="EXT197" s="479"/>
      <c r="EXU197" s="479"/>
      <c r="EXV197" s="479"/>
      <c r="EXW197" s="479"/>
      <c r="EXX197" s="479"/>
      <c r="EXY197" s="479"/>
      <c r="EXZ197" s="479"/>
      <c r="EYA197" s="479"/>
      <c r="EYB197" s="479"/>
      <c r="EYC197" s="479"/>
      <c r="EYD197" s="479"/>
      <c r="EYE197" s="479"/>
      <c r="EYF197" s="479"/>
      <c r="EYG197" s="479"/>
      <c r="EYH197" s="479"/>
      <c r="EYI197" s="479"/>
      <c r="EYJ197" s="479"/>
      <c r="EYK197" s="479"/>
      <c r="EYL197" s="479"/>
      <c r="EYM197" s="479"/>
      <c r="EYN197" s="479"/>
      <c r="EYO197" s="479"/>
      <c r="EYP197" s="479"/>
      <c r="EYQ197" s="479"/>
      <c r="EYR197" s="479"/>
      <c r="EYS197" s="479"/>
      <c r="EYT197" s="479"/>
      <c r="EYU197" s="479"/>
      <c r="EYV197" s="479"/>
      <c r="EYW197" s="479"/>
      <c r="EYX197" s="479"/>
      <c r="EYY197" s="479"/>
      <c r="EYZ197" s="479"/>
      <c r="EZA197" s="479"/>
      <c r="EZB197" s="479"/>
      <c r="EZC197" s="479"/>
      <c r="EZD197" s="479"/>
      <c r="EZE197" s="479"/>
      <c r="EZF197" s="479"/>
      <c r="EZG197" s="479"/>
      <c r="EZH197" s="479"/>
      <c r="EZI197" s="479"/>
      <c r="EZJ197" s="479"/>
      <c r="EZK197" s="479"/>
      <c r="EZL197" s="479"/>
      <c r="EZM197" s="479"/>
      <c r="EZN197" s="479"/>
      <c r="EZO197" s="479"/>
      <c r="EZP197" s="479"/>
      <c r="EZQ197" s="479"/>
      <c r="EZR197" s="479"/>
      <c r="EZS197" s="479"/>
      <c r="EZT197" s="479"/>
      <c r="EZU197" s="479"/>
      <c r="EZV197" s="479"/>
      <c r="EZW197" s="479"/>
      <c r="EZX197" s="479"/>
      <c r="EZY197" s="479"/>
      <c r="EZZ197" s="479"/>
      <c r="FAA197" s="479"/>
      <c r="FAB197" s="479"/>
      <c r="FAC197" s="479"/>
      <c r="FAD197" s="479"/>
      <c r="FAE197" s="479"/>
      <c r="FAF197" s="479"/>
      <c r="FAG197" s="479"/>
      <c r="FAH197" s="479"/>
      <c r="FAI197" s="479"/>
      <c r="FAJ197" s="479"/>
      <c r="FAK197" s="479"/>
      <c r="FAL197" s="479"/>
      <c r="FAM197" s="479"/>
      <c r="FAN197" s="479"/>
      <c r="FAO197" s="479"/>
      <c r="FAP197" s="479"/>
      <c r="FAQ197" s="479"/>
      <c r="FAR197" s="479"/>
      <c r="FAS197" s="479"/>
      <c r="FAT197" s="479"/>
      <c r="FAU197" s="479"/>
      <c r="FAV197" s="479"/>
      <c r="FAW197" s="479"/>
      <c r="FAX197" s="479"/>
      <c r="FAY197" s="479"/>
      <c r="FAZ197" s="479"/>
      <c r="FBA197" s="479"/>
      <c r="FBB197" s="479"/>
      <c r="FBC197" s="479"/>
      <c r="FBD197" s="479"/>
      <c r="FBE197" s="479"/>
      <c r="FBF197" s="479"/>
      <c r="FBG197" s="479"/>
      <c r="FBH197" s="479"/>
      <c r="FBI197" s="479"/>
      <c r="FBJ197" s="479"/>
      <c r="FBK197" s="479"/>
      <c r="FBL197" s="479"/>
      <c r="FBM197" s="479"/>
      <c r="FBN197" s="479"/>
      <c r="FBO197" s="479"/>
      <c r="FBP197" s="479"/>
      <c r="FBQ197" s="479"/>
      <c r="FBR197" s="479"/>
      <c r="FBS197" s="479"/>
      <c r="FBT197" s="479"/>
      <c r="FBU197" s="479"/>
      <c r="FBV197" s="479"/>
      <c r="FBW197" s="479"/>
      <c r="FBX197" s="479"/>
      <c r="FBY197" s="479"/>
      <c r="FBZ197" s="479"/>
      <c r="FCA197" s="479"/>
      <c r="FCB197" s="479"/>
      <c r="FCC197" s="479"/>
      <c r="FCD197" s="479"/>
      <c r="FCE197" s="479"/>
      <c r="FCF197" s="479"/>
      <c r="FCG197" s="479"/>
      <c r="FCH197" s="479"/>
      <c r="FCI197" s="479"/>
      <c r="FCJ197" s="479"/>
      <c r="FCK197" s="479"/>
      <c r="FCL197" s="479"/>
      <c r="FCM197" s="479"/>
      <c r="FCN197" s="479"/>
      <c r="FCO197" s="479"/>
      <c r="FCP197" s="479"/>
      <c r="FCQ197" s="479"/>
      <c r="FCR197" s="479"/>
      <c r="FCS197" s="479"/>
      <c r="FCT197" s="479"/>
      <c r="FCU197" s="479"/>
      <c r="FCV197" s="479"/>
      <c r="FCW197" s="479"/>
      <c r="FCX197" s="479"/>
      <c r="FCY197" s="479"/>
      <c r="FCZ197" s="479"/>
      <c r="FDA197" s="479"/>
      <c r="FDB197" s="479"/>
      <c r="FDC197" s="479"/>
      <c r="FDD197" s="479"/>
      <c r="FDE197" s="479"/>
      <c r="FDF197" s="479"/>
      <c r="FDG197" s="479"/>
      <c r="FDH197" s="479"/>
      <c r="FDI197" s="479"/>
      <c r="FDJ197" s="479"/>
      <c r="FDK197" s="479"/>
      <c r="FDL197" s="479"/>
      <c r="FDM197" s="479"/>
      <c r="FDN197" s="479"/>
      <c r="FDO197" s="479"/>
      <c r="FDP197" s="479"/>
      <c r="FDQ197" s="479"/>
      <c r="FDR197" s="479"/>
      <c r="FDS197" s="479"/>
      <c r="FDT197" s="479"/>
      <c r="FDU197" s="479"/>
      <c r="FDV197" s="479"/>
      <c r="FDW197" s="479"/>
      <c r="FDX197" s="479"/>
      <c r="FDY197" s="479"/>
      <c r="FDZ197" s="479"/>
      <c r="FEA197" s="479"/>
      <c r="FEB197" s="479"/>
      <c r="FEC197" s="479"/>
      <c r="FED197" s="479"/>
      <c r="FEE197" s="479"/>
      <c r="FEF197" s="479"/>
      <c r="FEG197" s="479"/>
      <c r="FEH197" s="479"/>
      <c r="FEI197" s="479"/>
      <c r="FEJ197" s="479"/>
      <c r="FEK197" s="479"/>
      <c r="FEL197" s="479"/>
      <c r="FEM197" s="479"/>
      <c r="FEN197" s="479"/>
      <c r="FEO197" s="479"/>
      <c r="FEP197" s="479"/>
      <c r="FEQ197" s="479"/>
      <c r="FER197" s="479"/>
      <c r="FES197" s="479"/>
      <c r="FET197" s="479"/>
      <c r="FEU197" s="479"/>
      <c r="FEV197" s="479"/>
      <c r="FEW197" s="479"/>
      <c r="FEX197" s="479"/>
      <c r="FEY197" s="479"/>
      <c r="FEZ197" s="479"/>
      <c r="FFA197" s="479"/>
      <c r="FFB197" s="479"/>
      <c r="FFC197" s="479"/>
      <c r="FFD197" s="479"/>
      <c r="FFE197" s="479"/>
      <c r="FFF197" s="479"/>
      <c r="FFG197" s="479"/>
      <c r="FFH197" s="479"/>
      <c r="FFI197" s="479"/>
      <c r="FFJ197" s="479"/>
      <c r="FFK197" s="479"/>
      <c r="FFL197" s="479"/>
      <c r="FFM197" s="479"/>
      <c r="FFN197" s="479"/>
      <c r="FFO197" s="479"/>
      <c r="FFP197" s="479"/>
      <c r="FFQ197" s="479"/>
      <c r="FFR197" s="479"/>
      <c r="FFS197" s="479"/>
      <c r="FFT197" s="479"/>
      <c r="FFU197" s="479"/>
      <c r="FFV197" s="479"/>
      <c r="FFW197" s="479"/>
      <c r="FFX197" s="479"/>
      <c r="FFY197" s="479"/>
      <c r="FFZ197" s="479"/>
      <c r="FGA197" s="479"/>
      <c r="FGB197" s="479"/>
      <c r="FGC197" s="479"/>
      <c r="FGD197" s="479"/>
      <c r="FGE197" s="479"/>
      <c r="FGF197" s="479"/>
      <c r="FGG197" s="479"/>
      <c r="FGH197" s="479"/>
      <c r="FGI197" s="479"/>
      <c r="FGJ197" s="479"/>
      <c r="FGK197" s="479"/>
      <c r="FGL197" s="479"/>
      <c r="FGM197" s="479"/>
      <c r="FGN197" s="479"/>
      <c r="FGO197" s="479"/>
      <c r="FGP197" s="479"/>
      <c r="FGQ197" s="479"/>
      <c r="FGR197" s="479"/>
      <c r="FGS197" s="479"/>
      <c r="FGT197" s="479"/>
      <c r="FGU197" s="479"/>
      <c r="FGV197" s="479"/>
      <c r="FGW197" s="479"/>
      <c r="FGX197" s="479"/>
      <c r="FGY197" s="479"/>
      <c r="FGZ197" s="479"/>
      <c r="FHA197" s="479"/>
      <c r="FHB197" s="479"/>
      <c r="FHC197" s="479"/>
      <c r="FHD197" s="479"/>
      <c r="FHE197" s="479"/>
      <c r="FHF197" s="479"/>
      <c r="FHG197" s="479"/>
      <c r="FHH197" s="479"/>
      <c r="FHI197" s="479"/>
      <c r="FHJ197" s="479"/>
      <c r="FHK197" s="479"/>
      <c r="FHL197" s="479"/>
      <c r="FHM197" s="479"/>
      <c r="FHN197" s="479"/>
      <c r="FHO197" s="479"/>
      <c r="FHP197" s="479"/>
      <c r="FHQ197" s="479"/>
      <c r="FHR197" s="479"/>
      <c r="FHS197" s="479"/>
      <c r="FHT197" s="479"/>
      <c r="FHU197" s="479"/>
      <c r="FHV197" s="479"/>
      <c r="FHW197" s="479"/>
      <c r="FHX197" s="479"/>
      <c r="FHY197" s="479"/>
      <c r="FHZ197" s="479"/>
      <c r="FIA197" s="479"/>
      <c r="FIB197" s="479"/>
      <c r="FIC197" s="479"/>
      <c r="FID197" s="479"/>
      <c r="FIE197" s="479"/>
      <c r="FIF197" s="479"/>
      <c r="FIG197" s="479"/>
      <c r="FIH197" s="479"/>
      <c r="FII197" s="479"/>
      <c r="FIJ197" s="479"/>
      <c r="FIK197" s="479"/>
      <c r="FIL197" s="479"/>
      <c r="FIM197" s="479"/>
      <c r="FIN197" s="479"/>
      <c r="FIO197" s="479"/>
      <c r="FIP197" s="479"/>
      <c r="FIQ197" s="479"/>
      <c r="FIR197" s="479"/>
      <c r="FIS197" s="479"/>
      <c r="FIT197" s="479"/>
      <c r="FIU197" s="479"/>
      <c r="FIV197" s="479"/>
      <c r="FIW197" s="479"/>
      <c r="FIX197" s="479"/>
      <c r="FIY197" s="479"/>
      <c r="FIZ197" s="479"/>
      <c r="FJA197" s="479"/>
      <c r="FJB197" s="479"/>
      <c r="FJC197" s="479"/>
      <c r="FJD197" s="479"/>
      <c r="FJE197" s="479"/>
      <c r="FJF197" s="479"/>
      <c r="FJG197" s="479"/>
      <c r="FJH197" s="479"/>
      <c r="FJI197" s="479"/>
      <c r="FJJ197" s="479"/>
      <c r="FJK197" s="479"/>
      <c r="FJL197" s="479"/>
      <c r="FJM197" s="479"/>
      <c r="FJN197" s="479"/>
      <c r="FJO197" s="479"/>
      <c r="FJP197" s="479"/>
      <c r="FJQ197" s="479"/>
      <c r="FJR197" s="479"/>
      <c r="FJS197" s="479"/>
      <c r="FJT197" s="479"/>
      <c r="FJU197" s="479"/>
      <c r="FJV197" s="479"/>
      <c r="FJW197" s="479"/>
      <c r="FJX197" s="479"/>
      <c r="FJY197" s="479"/>
      <c r="FJZ197" s="479"/>
      <c r="FKA197" s="479"/>
      <c r="FKB197" s="479"/>
      <c r="FKC197" s="479"/>
      <c r="FKD197" s="479"/>
      <c r="FKE197" s="479"/>
      <c r="FKF197" s="479"/>
      <c r="FKG197" s="479"/>
      <c r="FKH197" s="479"/>
      <c r="FKI197" s="479"/>
      <c r="FKJ197" s="479"/>
      <c r="FKK197" s="479"/>
      <c r="FKL197" s="479"/>
      <c r="FKM197" s="479"/>
      <c r="FKN197" s="479"/>
      <c r="FKO197" s="479"/>
      <c r="FKP197" s="479"/>
      <c r="FKQ197" s="479"/>
      <c r="FKR197" s="479"/>
      <c r="FKS197" s="479"/>
      <c r="FKT197" s="479"/>
      <c r="FKU197" s="479"/>
      <c r="FKV197" s="479"/>
      <c r="FKW197" s="479"/>
      <c r="FKX197" s="479"/>
      <c r="FKY197" s="479"/>
      <c r="FKZ197" s="479"/>
      <c r="FLA197" s="479"/>
      <c r="FLB197" s="479"/>
      <c r="FLC197" s="479"/>
      <c r="FLD197" s="479"/>
      <c r="FLE197" s="479"/>
      <c r="FLF197" s="479"/>
      <c r="FLG197" s="479"/>
      <c r="FLH197" s="479"/>
      <c r="FLI197" s="479"/>
      <c r="FLJ197" s="479"/>
      <c r="FLK197" s="479"/>
      <c r="FLL197" s="479"/>
      <c r="FLM197" s="479"/>
      <c r="FLN197" s="479"/>
      <c r="FLO197" s="479"/>
      <c r="FLP197" s="479"/>
      <c r="FLQ197" s="479"/>
      <c r="FLR197" s="479"/>
      <c r="FLS197" s="479"/>
      <c r="FLT197" s="479"/>
      <c r="FLU197" s="479"/>
      <c r="FLV197" s="479"/>
      <c r="FLW197" s="479"/>
      <c r="FLX197" s="479"/>
      <c r="FLY197" s="479"/>
      <c r="FLZ197" s="479"/>
      <c r="FMA197" s="479"/>
      <c r="FMB197" s="479"/>
      <c r="FMC197" s="479"/>
      <c r="FMD197" s="479"/>
      <c r="FME197" s="479"/>
      <c r="FMF197" s="479"/>
      <c r="FMG197" s="479"/>
      <c r="FMH197" s="479"/>
      <c r="FMI197" s="479"/>
      <c r="FMJ197" s="479"/>
      <c r="FMK197" s="479"/>
      <c r="FML197" s="479"/>
      <c r="FMM197" s="479"/>
      <c r="FMN197" s="479"/>
      <c r="FMO197" s="479"/>
      <c r="FMP197" s="479"/>
      <c r="FMQ197" s="479"/>
      <c r="FMR197" s="479"/>
      <c r="FMS197" s="479"/>
      <c r="FMT197" s="479"/>
      <c r="FMU197" s="479"/>
      <c r="FMV197" s="479"/>
      <c r="FMW197" s="479"/>
      <c r="FMX197" s="479"/>
      <c r="FMY197" s="479"/>
      <c r="FMZ197" s="479"/>
      <c r="FNA197" s="479"/>
      <c r="FNB197" s="479"/>
      <c r="FNC197" s="479"/>
      <c r="FND197" s="479"/>
      <c r="FNE197" s="479"/>
      <c r="FNF197" s="479"/>
      <c r="FNG197" s="479"/>
      <c r="FNH197" s="479"/>
      <c r="FNI197" s="479"/>
      <c r="FNJ197" s="479"/>
      <c r="FNK197" s="479"/>
      <c r="FNL197" s="479"/>
      <c r="FNM197" s="479"/>
      <c r="FNN197" s="479"/>
      <c r="FNO197" s="479"/>
      <c r="FNP197" s="479"/>
      <c r="FNQ197" s="479"/>
      <c r="FNR197" s="479"/>
      <c r="FNS197" s="479"/>
      <c r="FNT197" s="479"/>
      <c r="FNU197" s="479"/>
      <c r="FNV197" s="479"/>
      <c r="FNW197" s="479"/>
      <c r="FNX197" s="479"/>
      <c r="FNY197" s="479"/>
      <c r="FNZ197" s="479"/>
      <c r="FOA197" s="479"/>
      <c r="FOB197" s="479"/>
      <c r="FOC197" s="479"/>
      <c r="FOD197" s="479"/>
      <c r="FOE197" s="479"/>
      <c r="FOF197" s="479"/>
      <c r="FOG197" s="479"/>
      <c r="FOH197" s="479"/>
      <c r="FOI197" s="479"/>
      <c r="FOJ197" s="479"/>
      <c r="FOK197" s="479"/>
      <c r="FOL197" s="479"/>
      <c r="FOM197" s="479"/>
      <c r="FON197" s="479"/>
      <c r="FOO197" s="479"/>
      <c r="FOP197" s="479"/>
      <c r="FOQ197" s="479"/>
      <c r="FOR197" s="479"/>
      <c r="FOS197" s="479"/>
      <c r="FOT197" s="479"/>
      <c r="FOU197" s="479"/>
      <c r="FOV197" s="479"/>
      <c r="FOW197" s="479"/>
      <c r="FOX197" s="479"/>
      <c r="FOY197" s="479"/>
      <c r="FOZ197" s="479"/>
      <c r="FPA197" s="479"/>
      <c r="FPB197" s="479"/>
      <c r="FPC197" s="479"/>
      <c r="FPD197" s="479"/>
      <c r="FPE197" s="479"/>
      <c r="FPF197" s="479"/>
      <c r="FPG197" s="479"/>
      <c r="FPH197" s="479"/>
      <c r="FPI197" s="479"/>
      <c r="FPJ197" s="479"/>
      <c r="FPK197" s="479"/>
      <c r="FPL197" s="479"/>
      <c r="FPM197" s="479"/>
      <c r="FPN197" s="479"/>
      <c r="FPO197" s="479"/>
      <c r="FPP197" s="479"/>
      <c r="FPQ197" s="479"/>
      <c r="FPR197" s="479"/>
      <c r="FPS197" s="479"/>
      <c r="FPT197" s="479"/>
      <c r="FPU197" s="479"/>
      <c r="FPV197" s="479"/>
      <c r="FPW197" s="479"/>
      <c r="FPX197" s="479"/>
      <c r="FPY197" s="479"/>
      <c r="FPZ197" s="479"/>
      <c r="FQA197" s="479"/>
      <c r="FQB197" s="479"/>
      <c r="FQC197" s="479"/>
      <c r="FQD197" s="479"/>
      <c r="FQE197" s="479"/>
      <c r="FQF197" s="479"/>
      <c r="FQG197" s="479"/>
      <c r="FQH197" s="479"/>
      <c r="FQI197" s="479"/>
      <c r="FQJ197" s="479"/>
      <c r="FQK197" s="479"/>
      <c r="FQL197" s="479"/>
      <c r="FQM197" s="479"/>
      <c r="FQN197" s="479"/>
      <c r="FQO197" s="479"/>
      <c r="FQP197" s="479"/>
      <c r="FQQ197" s="479"/>
      <c r="FQR197" s="479"/>
      <c r="FQS197" s="479"/>
      <c r="FQT197" s="479"/>
      <c r="FQU197" s="479"/>
      <c r="FQV197" s="479"/>
      <c r="FQW197" s="479"/>
      <c r="FQX197" s="479"/>
      <c r="FQY197" s="479"/>
      <c r="FQZ197" s="479"/>
      <c r="FRA197" s="479"/>
      <c r="FRB197" s="479"/>
      <c r="FRC197" s="479"/>
      <c r="FRD197" s="479"/>
      <c r="FRE197" s="479"/>
      <c r="FRF197" s="479"/>
      <c r="FRG197" s="479"/>
      <c r="FRH197" s="479"/>
      <c r="FRI197" s="479"/>
      <c r="FRJ197" s="479"/>
      <c r="FRK197" s="479"/>
      <c r="FRL197" s="479"/>
      <c r="FRM197" s="479"/>
      <c r="FRN197" s="479"/>
      <c r="FRO197" s="479"/>
      <c r="FRP197" s="479"/>
      <c r="FRQ197" s="479"/>
      <c r="FRR197" s="479"/>
      <c r="FRS197" s="479"/>
      <c r="FRT197" s="479"/>
      <c r="FRU197" s="479"/>
      <c r="FRV197" s="479"/>
      <c r="FRW197" s="479"/>
      <c r="FRX197" s="479"/>
      <c r="FRY197" s="479"/>
      <c r="FRZ197" s="479"/>
      <c r="FSA197" s="479"/>
      <c r="FSB197" s="479"/>
      <c r="FSC197" s="479"/>
      <c r="FSD197" s="479"/>
      <c r="FSE197" s="479"/>
      <c r="FSF197" s="479"/>
      <c r="FSG197" s="479"/>
      <c r="FSH197" s="479"/>
      <c r="FSI197" s="479"/>
      <c r="FSJ197" s="479"/>
      <c r="FSK197" s="479"/>
      <c r="FSL197" s="479"/>
      <c r="FSM197" s="479"/>
      <c r="FSN197" s="479"/>
      <c r="FSO197" s="479"/>
      <c r="FSP197" s="479"/>
      <c r="FSQ197" s="479"/>
      <c r="FSR197" s="479"/>
      <c r="FSS197" s="479"/>
      <c r="FST197" s="479"/>
      <c r="FSU197" s="479"/>
      <c r="FSV197" s="479"/>
      <c r="FSW197" s="479"/>
      <c r="FSX197" s="479"/>
      <c r="FSY197" s="479"/>
      <c r="FSZ197" s="479"/>
      <c r="FTA197" s="479"/>
      <c r="FTB197" s="479"/>
      <c r="FTC197" s="479"/>
      <c r="FTD197" s="479"/>
      <c r="FTE197" s="479"/>
      <c r="FTF197" s="479"/>
      <c r="FTG197" s="479"/>
      <c r="FTH197" s="479"/>
      <c r="FTI197" s="479"/>
      <c r="FTJ197" s="479"/>
      <c r="FTK197" s="479"/>
      <c r="FTL197" s="479"/>
      <c r="FTM197" s="479"/>
      <c r="FTN197" s="479"/>
      <c r="FTO197" s="479"/>
      <c r="FTP197" s="479"/>
      <c r="FTQ197" s="479"/>
      <c r="FTR197" s="479"/>
      <c r="FTS197" s="479"/>
      <c r="FTT197" s="479"/>
      <c r="FTU197" s="479"/>
      <c r="FTV197" s="479"/>
      <c r="FTW197" s="479"/>
      <c r="FTX197" s="479"/>
      <c r="FTY197" s="479"/>
      <c r="FTZ197" s="479"/>
      <c r="FUA197" s="479"/>
      <c r="FUB197" s="479"/>
      <c r="FUC197" s="479"/>
      <c r="FUD197" s="479"/>
      <c r="FUE197" s="479"/>
      <c r="FUF197" s="479"/>
      <c r="FUG197" s="479"/>
      <c r="FUH197" s="479"/>
      <c r="FUI197" s="479"/>
      <c r="FUJ197" s="479"/>
      <c r="FUK197" s="479"/>
      <c r="FUL197" s="479"/>
      <c r="FUM197" s="479"/>
      <c r="FUN197" s="479"/>
      <c r="FUO197" s="479"/>
      <c r="FUP197" s="479"/>
      <c r="FUQ197" s="479"/>
      <c r="FUR197" s="479"/>
      <c r="FUS197" s="479"/>
      <c r="FUT197" s="479"/>
      <c r="FUU197" s="479"/>
      <c r="FUV197" s="479"/>
      <c r="FUW197" s="479"/>
      <c r="FUX197" s="479"/>
      <c r="FUY197" s="479"/>
      <c r="FUZ197" s="479"/>
      <c r="FVA197" s="479"/>
      <c r="FVB197" s="479"/>
      <c r="FVC197" s="479"/>
      <c r="FVD197" s="479"/>
      <c r="FVE197" s="479"/>
      <c r="FVF197" s="479"/>
      <c r="FVG197" s="479"/>
      <c r="FVH197" s="479"/>
      <c r="FVI197" s="479"/>
      <c r="FVJ197" s="479"/>
      <c r="FVK197" s="479"/>
      <c r="FVL197" s="479"/>
      <c r="FVM197" s="479"/>
      <c r="FVN197" s="479"/>
      <c r="FVO197" s="479"/>
      <c r="FVP197" s="479"/>
      <c r="FVQ197" s="479"/>
      <c r="FVR197" s="479"/>
      <c r="FVS197" s="479"/>
      <c r="FVT197" s="479"/>
      <c r="FVU197" s="479"/>
      <c r="FVV197" s="479"/>
      <c r="FVW197" s="479"/>
      <c r="FVX197" s="479"/>
      <c r="FVY197" s="479"/>
      <c r="FVZ197" s="479"/>
      <c r="FWA197" s="479"/>
      <c r="FWB197" s="479"/>
      <c r="FWC197" s="479"/>
      <c r="FWD197" s="479"/>
      <c r="FWE197" s="479"/>
      <c r="FWF197" s="479"/>
      <c r="FWG197" s="479"/>
      <c r="FWH197" s="479"/>
      <c r="FWI197" s="479"/>
      <c r="FWJ197" s="479"/>
      <c r="FWK197" s="479"/>
      <c r="FWL197" s="479"/>
      <c r="FWM197" s="479"/>
      <c r="FWN197" s="479"/>
      <c r="FWO197" s="479"/>
      <c r="FWP197" s="479"/>
      <c r="FWQ197" s="479"/>
      <c r="FWR197" s="479"/>
      <c r="FWS197" s="479"/>
      <c r="FWT197" s="479"/>
      <c r="FWU197" s="479"/>
      <c r="FWV197" s="479"/>
      <c r="FWW197" s="479"/>
      <c r="FWX197" s="479"/>
      <c r="FWY197" s="479"/>
      <c r="FWZ197" s="479"/>
      <c r="FXA197" s="479"/>
      <c r="FXB197" s="479"/>
      <c r="FXC197" s="479"/>
      <c r="FXD197" s="479"/>
      <c r="FXE197" s="479"/>
      <c r="FXF197" s="479"/>
      <c r="FXG197" s="479"/>
      <c r="FXH197" s="479"/>
      <c r="FXI197" s="479"/>
      <c r="FXJ197" s="479"/>
      <c r="FXK197" s="479"/>
      <c r="FXL197" s="479"/>
      <c r="FXM197" s="479"/>
      <c r="FXN197" s="479"/>
      <c r="FXO197" s="479"/>
      <c r="FXP197" s="479"/>
      <c r="FXQ197" s="479"/>
      <c r="FXR197" s="479"/>
      <c r="FXS197" s="479"/>
      <c r="FXT197" s="479"/>
      <c r="FXU197" s="479"/>
      <c r="FXV197" s="479"/>
      <c r="FXW197" s="479"/>
      <c r="FXX197" s="479"/>
      <c r="FXY197" s="479"/>
      <c r="FXZ197" s="479"/>
      <c r="FYA197" s="479"/>
      <c r="FYB197" s="479"/>
      <c r="FYC197" s="479"/>
      <c r="FYD197" s="479"/>
      <c r="FYE197" s="479"/>
      <c r="FYF197" s="479"/>
      <c r="FYG197" s="479"/>
      <c r="FYH197" s="479"/>
      <c r="FYI197" s="479"/>
      <c r="FYJ197" s="479"/>
      <c r="FYK197" s="479"/>
      <c r="FYL197" s="479"/>
      <c r="FYM197" s="479"/>
      <c r="FYN197" s="479"/>
      <c r="FYO197" s="479"/>
      <c r="FYP197" s="479"/>
      <c r="FYQ197" s="479"/>
      <c r="FYR197" s="479"/>
      <c r="FYS197" s="479"/>
      <c r="FYT197" s="479"/>
      <c r="FYU197" s="479"/>
      <c r="FYV197" s="479"/>
      <c r="FYW197" s="479"/>
      <c r="FYX197" s="479"/>
      <c r="FYY197" s="479"/>
      <c r="FYZ197" s="479"/>
      <c r="FZA197" s="479"/>
      <c r="FZB197" s="479"/>
      <c r="FZC197" s="479"/>
      <c r="FZD197" s="479"/>
      <c r="FZE197" s="479"/>
      <c r="FZF197" s="479"/>
      <c r="FZG197" s="479"/>
      <c r="FZH197" s="479"/>
      <c r="FZI197" s="479"/>
      <c r="FZJ197" s="479"/>
      <c r="FZK197" s="479"/>
      <c r="FZL197" s="479"/>
      <c r="FZM197" s="479"/>
      <c r="FZN197" s="479"/>
      <c r="FZO197" s="479"/>
      <c r="FZP197" s="479"/>
      <c r="FZQ197" s="479"/>
      <c r="FZR197" s="479"/>
      <c r="FZS197" s="479"/>
      <c r="FZT197" s="479"/>
      <c r="FZU197" s="479"/>
      <c r="FZV197" s="479"/>
      <c r="FZW197" s="479"/>
      <c r="FZX197" s="479"/>
      <c r="FZY197" s="479"/>
      <c r="FZZ197" s="479"/>
      <c r="GAA197" s="479"/>
      <c r="GAB197" s="479"/>
      <c r="GAC197" s="479"/>
      <c r="GAD197" s="479"/>
      <c r="GAE197" s="479"/>
      <c r="GAF197" s="479"/>
      <c r="GAG197" s="479"/>
      <c r="GAH197" s="479"/>
      <c r="GAI197" s="479"/>
      <c r="GAJ197" s="479"/>
      <c r="GAK197" s="479"/>
      <c r="GAL197" s="479"/>
      <c r="GAM197" s="479"/>
      <c r="GAN197" s="479"/>
      <c r="GAO197" s="479"/>
      <c r="GAP197" s="479"/>
      <c r="GAQ197" s="479"/>
      <c r="GAR197" s="479"/>
      <c r="GAS197" s="479"/>
      <c r="GAT197" s="479"/>
      <c r="GAU197" s="479"/>
      <c r="GAV197" s="479"/>
      <c r="GAW197" s="479"/>
      <c r="GAX197" s="479"/>
      <c r="GAY197" s="479"/>
      <c r="GAZ197" s="479"/>
      <c r="GBA197" s="479"/>
      <c r="GBB197" s="479"/>
      <c r="GBC197" s="479"/>
      <c r="GBD197" s="479"/>
      <c r="GBE197" s="479"/>
      <c r="GBF197" s="479"/>
      <c r="GBG197" s="479"/>
      <c r="GBH197" s="479"/>
      <c r="GBI197" s="479"/>
      <c r="GBJ197" s="479"/>
      <c r="GBK197" s="479"/>
      <c r="GBL197" s="479"/>
      <c r="GBM197" s="479"/>
      <c r="GBN197" s="479"/>
      <c r="GBO197" s="479"/>
      <c r="GBP197" s="479"/>
      <c r="GBQ197" s="479"/>
      <c r="GBR197" s="479"/>
      <c r="GBS197" s="479"/>
      <c r="GBT197" s="479"/>
      <c r="GBU197" s="479"/>
      <c r="GBV197" s="479"/>
      <c r="GBW197" s="479"/>
      <c r="GBX197" s="479"/>
      <c r="GBY197" s="479"/>
      <c r="GBZ197" s="479"/>
      <c r="GCA197" s="479"/>
      <c r="GCB197" s="479"/>
      <c r="GCC197" s="479"/>
      <c r="GCD197" s="479"/>
      <c r="GCE197" s="479"/>
      <c r="GCF197" s="479"/>
      <c r="GCG197" s="479"/>
      <c r="GCH197" s="479"/>
      <c r="GCI197" s="479"/>
      <c r="GCJ197" s="479"/>
      <c r="GCK197" s="479"/>
      <c r="GCL197" s="479"/>
      <c r="GCM197" s="479"/>
      <c r="GCN197" s="479"/>
      <c r="GCO197" s="479"/>
      <c r="GCP197" s="479"/>
      <c r="GCQ197" s="479"/>
      <c r="GCR197" s="479"/>
      <c r="GCS197" s="479"/>
      <c r="GCT197" s="479"/>
      <c r="GCU197" s="479"/>
      <c r="GCV197" s="479"/>
      <c r="GCW197" s="479"/>
      <c r="GCX197" s="479"/>
      <c r="GCY197" s="479"/>
      <c r="GCZ197" s="479"/>
      <c r="GDA197" s="479"/>
      <c r="GDB197" s="479"/>
      <c r="GDC197" s="479"/>
      <c r="GDD197" s="479"/>
      <c r="GDE197" s="479"/>
      <c r="GDF197" s="479"/>
      <c r="GDG197" s="479"/>
      <c r="GDH197" s="479"/>
      <c r="GDI197" s="479"/>
      <c r="GDJ197" s="479"/>
      <c r="GDK197" s="479"/>
      <c r="GDL197" s="479"/>
      <c r="GDM197" s="479"/>
      <c r="GDN197" s="479"/>
      <c r="GDO197" s="479"/>
      <c r="GDP197" s="479"/>
      <c r="GDQ197" s="479"/>
      <c r="GDR197" s="479"/>
      <c r="GDS197" s="479"/>
      <c r="GDT197" s="479"/>
      <c r="GDU197" s="479"/>
      <c r="GDV197" s="479"/>
      <c r="GDW197" s="479"/>
      <c r="GDX197" s="479"/>
      <c r="GDY197" s="479"/>
      <c r="GDZ197" s="479"/>
      <c r="GEA197" s="479"/>
      <c r="GEB197" s="479"/>
      <c r="GEC197" s="479"/>
      <c r="GED197" s="479"/>
      <c r="GEE197" s="479"/>
      <c r="GEF197" s="479"/>
      <c r="GEG197" s="479"/>
      <c r="GEH197" s="479"/>
      <c r="GEI197" s="479"/>
      <c r="GEJ197" s="479"/>
      <c r="GEK197" s="479"/>
      <c r="GEL197" s="479"/>
      <c r="GEM197" s="479"/>
      <c r="GEN197" s="479"/>
      <c r="GEO197" s="479"/>
      <c r="GEP197" s="479"/>
      <c r="GEQ197" s="479"/>
      <c r="GER197" s="479"/>
      <c r="GES197" s="479"/>
      <c r="GET197" s="479"/>
      <c r="GEU197" s="479"/>
      <c r="GEV197" s="479"/>
      <c r="GEW197" s="479"/>
      <c r="GEX197" s="479"/>
      <c r="GEY197" s="479"/>
      <c r="GEZ197" s="479"/>
      <c r="GFA197" s="479"/>
      <c r="GFB197" s="479"/>
      <c r="GFC197" s="479"/>
      <c r="GFD197" s="479"/>
      <c r="GFE197" s="479"/>
      <c r="GFF197" s="479"/>
      <c r="GFG197" s="479"/>
      <c r="GFH197" s="479"/>
      <c r="GFI197" s="479"/>
      <c r="GFJ197" s="479"/>
      <c r="GFK197" s="479"/>
      <c r="GFL197" s="479"/>
      <c r="GFM197" s="479"/>
      <c r="GFN197" s="479"/>
      <c r="GFO197" s="479"/>
      <c r="GFP197" s="479"/>
      <c r="GFQ197" s="479"/>
      <c r="GFR197" s="479"/>
      <c r="GFS197" s="479"/>
      <c r="GFT197" s="479"/>
      <c r="GFU197" s="479"/>
      <c r="GFV197" s="479"/>
      <c r="GFW197" s="479"/>
      <c r="GFX197" s="479"/>
      <c r="GFY197" s="479"/>
      <c r="GFZ197" s="479"/>
      <c r="GGA197" s="479"/>
      <c r="GGB197" s="479"/>
      <c r="GGC197" s="479"/>
      <c r="GGD197" s="479"/>
      <c r="GGE197" s="479"/>
      <c r="GGF197" s="479"/>
      <c r="GGG197" s="479"/>
      <c r="GGH197" s="479"/>
      <c r="GGI197" s="479"/>
      <c r="GGJ197" s="479"/>
      <c r="GGK197" s="479"/>
      <c r="GGL197" s="479"/>
      <c r="GGM197" s="479"/>
      <c r="GGN197" s="479"/>
      <c r="GGO197" s="479"/>
      <c r="GGP197" s="479"/>
      <c r="GGQ197" s="479"/>
      <c r="GGR197" s="479"/>
      <c r="GGS197" s="479"/>
      <c r="GGT197" s="479"/>
      <c r="GGU197" s="479"/>
      <c r="GGV197" s="479"/>
      <c r="GGW197" s="479"/>
      <c r="GGX197" s="479"/>
      <c r="GGY197" s="479"/>
      <c r="GGZ197" s="479"/>
      <c r="GHA197" s="479"/>
      <c r="GHB197" s="479"/>
      <c r="GHC197" s="479"/>
      <c r="GHD197" s="479"/>
      <c r="GHE197" s="479"/>
      <c r="GHF197" s="479"/>
      <c r="GHG197" s="479"/>
      <c r="GHH197" s="479"/>
      <c r="GHI197" s="479"/>
      <c r="GHJ197" s="479"/>
      <c r="GHK197" s="479"/>
      <c r="GHL197" s="479"/>
      <c r="GHM197" s="479"/>
      <c r="GHN197" s="479"/>
      <c r="GHO197" s="479"/>
      <c r="GHP197" s="479"/>
      <c r="GHQ197" s="479"/>
      <c r="GHR197" s="479"/>
      <c r="GHS197" s="479"/>
      <c r="GHT197" s="479"/>
      <c r="GHU197" s="479"/>
      <c r="GHV197" s="479"/>
      <c r="GHW197" s="479"/>
      <c r="GHX197" s="479"/>
      <c r="GHY197" s="479"/>
      <c r="GHZ197" s="479"/>
      <c r="GIA197" s="479"/>
      <c r="GIB197" s="479"/>
      <c r="GIC197" s="479"/>
      <c r="GID197" s="479"/>
      <c r="GIE197" s="479"/>
      <c r="GIF197" s="479"/>
      <c r="GIG197" s="479"/>
      <c r="GIH197" s="479"/>
      <c r="GII197" s="479"/>
      <c r="GIJ197" s="479"/>
      <c r="GIK197" s="479"/>
      <c r="GIL197" s="479"/>
      <c r="GIM197" s="479"/>
      <c r="GIN197" s="479"/>
      <c r="GIO197" s="479"/>
      <c r="GIP197" s="479"/>
      <c r="GIQ197" s="479"/>
      <c r="GIR197" s="479"/>
      <c r="GIS197" s="479"/>
      <c r="GIT197" s="479"/>
      <c r="GIU197" s="479"/>
      <c r="GIV197" s="479"/>
      <c r="GIW197" s="479"/>
      <c r="GIX197" s="479"/>
      <c r="GIY197" s="479"/>
      <c r="GIZ197" s="479"/>
      <c r="GJA197" s="479"/>
      <c r="GJB197" s="479"/>
      <c r="GJC197" s="479"/>
      <c r="GJD197" s="479"/>
      <c r="GJE197" s="479"/>
      <c r="GJF197" s="479"/>
      <c r="GJG197" s="479"/>
      <c r="GJH197" s="479"/>
      <c r="GJI197" s="479"/>
      <c r="GJJ197" s="479"/>
      <c r="GJK197" s="479"/>
      <c r="GJL197" s="479"/>
      <c r="GJM197" s="479"/>
      <c r="GJN197" s="479"/>
      <c r="GJO197" s="479"/>
      <c r="GJP197" s="479"/>
      <c r="GJQ197" s="479"/>
      <c r="GJR197" s="479"/>
      <c r="GJS197" s="479"/>
      <c r="GJT197" s="479"/>
      <c r="GJU197" s="479"/>
      <c r="GJV197" s="479"/>
      <c r="GJW197" s="479"/>
      <c r="GJX197" s="479"/>
      <c r="GJY197" s="479"/>
      <c r="GJZ197" s="479"/>
      <c r="GKA197" s="479"/>
      <c r="GKB197" s="479"/>
      <c r="GKC197" s="479"/>
      <c r="GKD197" s="479"/>
      <c r="GKE197" s="479"/>
      <c r="GKF197" s="479"/>
      <c r="GKG197" s="479"/>
      <c r="GKH197" s="479"/>
      <c r="GKI197" s="479"/>
      <c r="GKJ197" s="479"/>
      <c r="GKK197" s="479"/>
      <c r="GKL197" s="479"/>
      <c r="GKM197" s="479"/>
      <c r="GKN197" s="479"/>
      <c r="GKO197" s="479"/>
      <c r="GKP197" s="479"/>
      <c r="GKQ197" s="479"/>
      <c r="GKR197" s="479"/>
      <c r="GKS197" s="479"/>
      <c r="GKT197" s="479"/>
      <c r="GKU197" s="479"/>
      <c r="GKV197" s="479"/>
      <c r="GKW197" s="479"/>
      <c r="GKX197" s="479"/>
      <c r="GKY197" s="479"/>
      <c r="GKZ197" s="479"/>
      <c r="GLA197" s="479"/>
      <c r="GLB197" s="479"/>
      <c r="GLC197" s="479"/>
      <c r="GLD197" s="479"/>
      <c r="GLE197" s="479"/>
      <c r="GLF197" s="479"/>
      <c r="GLG197" s="479"/>
      <c r="GLH197" s="479"/>
      <c r="GLI197" s="479"/>
      <c r="GLJ197" s="479"/>
      <c r="GLK197" s="479"/>
      <c r="GLL197" s="479"/>
      <c r="GLM197" s="479"/>
      <c r="GLN197" s="479"/>
      <c r="GLO197" s="479"/>
      <c r="GLP197" s="479"/>
      <c r="GLQ197" s="479"/>
      <c r="GLR197" s="479"/>
      <c r="GLS197" s="479"/>
      <c r="GLT197" s="479"/>
      <c r="GLU197" s="479"/>
      <c r="GLV197" s="479"/>
      <c r="GLW197" s="479"/>
      <c r="GLX197" s="479"/>
      <c r="GLY197" s="479"/>
      <c r="GLZ197" s="479"/>
      <c r="GMA197" s="479"/>
      <c r="GMB197" s="479"/>
      <c r="GMC197" s="479"/>
      <c r="GMD197" s="479"/>
      <c r="GME197" s="479"/>
      <c r="GMF197" s="479"/>
      <c r="GMG197" s="479"/>
      <c r="GMH197" s="479"/>
      <c r="GMI197" s="479"/>
      <c r="GMJ197" s="479"/>
      <c r="GMK197" s="479"/>
      <c r="GML197" s="479"/>
      <c r="GMM197" s="479"/>
      <c r="GMN197" s="479"/>
      <c r="GMO197" s="479"/>
      <c r="GMP197" s="479"/>
      <c r="GMQ197" s="479"/>
      <c r="GMR197" s="479"/>
      <c r="GMS197" s="479"/>
      <c r="GMT197" s="479"/>
      <c r="GMU197" s="479"/>
      <c r="GMV197" s="479"/>
      <c r="GMW197" s="479"/>
      <c r="GMX197" s="479"/>
      <c r="GMY197" s="479"/>
      <c r="GMZ197" s="479"/>
      <c r="GNA197" s="479"/>
      <c r="GNB197" s="479"/>
      <c r="GNC197" s="479"/>
      <c r="GND197" s="479"/>
      <c r="GNE197" s="479"/>
      <c r="GNF197" s="479"/>
      <c r="GNG197" s="479"/>
      <c r="GNH197" s="479"/>
      <c r="GNI197" s="479"/>
      <c r="GNJ197" s="479"/>
      <c r="GNK197" s="479"/>
      <c r="GNL197" s="479"/>
      <c r="GNM197" s="479"/>
      <c r="GNN197" s="479"/>
      <c r="GNO197" s="479"/>
      <c r="GNP197" s="479"/>
      <c r="GNQ197" s="479"/>
      <c r="GNR197" s="479"/>
      <c r="GNS197" s="479"/>
      <c r="GNT197" s="479"/>
      <c r="GNU197" s="479"/>
      <c r="GNV197" s="479"/>
      <c r="GNW197" s="479"/>
      <c r="GNX197" s="479"/>
      <c r="GNY197" s="479"/>
      <c r="GNZ197" s="479"/>
      <c r="GOA197" s="479"/>
      <c r="GOB197" s="479"/>
      <c r="GOC197" s="479"/>
      <c r="GOD197" s="479"/>
      <c r="GOE197" s="479"/>
      <c r="GOF197" s="479"/>
      <c r="GOG197" s="479"/>
      <c r="GOH197" s="479"/>
      <c r="GOI197" s="479"/>
      <c r="GOJ197" s="479"/>
      <c r="GOK197" s="479"/>
      <c r="GOL197" s="479"/>
      <c r="GOM197" s="479"/>
      <c r="GON197" s="479"/>
      <c r="GOO197" s="479"/>
      <c r="GOP197" s="479"/>
      <c r="GOQ197" s="479"/>
      <c r="GOR197" s="479"/>
      <c r="GOS197" s="479"/>
      <c r="GOT197" s="479"/>
      <c r="GOU197" s="479"/>
      <c r="GOV197" s="479"/>
      <c r="GOW197" s="479"/>
      <c r="GOX197" s="479"/>
      <c r="GOY197" s="479"/>
      <c r="GOZ197" s="479"/>
      <c r="GPA197" s="479"/>
      <c r="GPB197" s="479"/>
      <c r="GPC197" s="479"/>
      <c r="GPD197" s="479"/>
      <c r="GPE197" s="479"/>
      <c r="GPF197" s="479"/>
      <c r="GPG197" s="479"/>
      <c r="GPH197" s="479"/>
      <c r="GPI197" s="479"/>
      <c r="GPJ197" s="479"/>
      <c r="GPK197" s="479"/>
      <c r="GPL197" s="479"/>
      <c r="GPM197" s="479"/>
      <c r="GPN197" s="479"/>
      <c r="GPO197" s="479"/>
      <c r="GPP197" s="479"/>
      <c r="GPQ197" s="479"/>
      <c r="GPR197" s="479"/>
      <c r="GPS197" s="479"/>
      <c r="GPT197" s="479"/>
      <c r="GPU197" s="479"/>
      <c r="GPV197" s="479"/>
      <c r="GPW197" s="479"/>
      <c r="GPX197" s="479"/>
      <c r="GPY197" s="479"/>
      <c r="GPZ197" s="479"/>
      <c r="GQA197" s="479"/>
      <c r="GQB197" s="479"/>
      <c r="GQC197" s="479"/>
      <c r="GQD197" s="479"/>
      <c r="GQE197" s="479"/>
      <c r="GQF197" s="479"/>
      <c r="GQG197" s="479"/>
      <c r="GQH197" s="479"/>
      <c r="GQI197" s="479"/>
      <c r="GQJ197" s="479"/>
      <c r="GQK197" s="479"/>
      <c r="GQL197" s="479"/>
      <c r="GQM197" s="479"/>
      <c r="GQN197" s="479"/>
      <c r="GQO197" s="479"/>
      <c r="GQP197" s="479"/>
      <c r="GQQ197" s="479"/>
      <c r="GQR197" s="479"/>
      <c r="GQS197" s="479"/>
      <c r="GQT197" s="479"/>
      <c r="GQU197" s="479"/>
      <c r="GQV197" s="479"/>
      <c r="GQW197" s="479"/>
      <c r="GQX197" s="479"/>
      <c r="GQY197" s="479"/>
      <c r="GQZ197" s="479"/>
      <c r="GRA197" s="479"/>
      <c r="GRB197" s="479"/>
      <c r="GRC197" s="479"/>
      <c r="GRD197" s="479"/>
      <c r="GRE197" s="479"/>
      <c r="GRF197" s="479"/>
      <c r="GRG197" s="479"/>
      <c r="GRH197" s="479"/>
      <c r="GRI197" s="479"/>
      <c r="GRJ197" s="479"/>
      <c r="GRK197" s="479"/>
      <c r="GRL197" s="479"/>
      <c r="GRM197" s="479"/>
      <c r="GRN197" s="479"/>
      <c r="GRO197" s="479"/>
      <c r="GRP197" s="479"/>
      <c r="GRQ197" s="479"/>
      <c r="GRR197" s="479"/>
      <c r="GRS197" s="479"/>
      <c r="GRT197" s="479"/>
      <c r="GRU197" s="479"/>
      <c r="GRV197" s="479"/>
      <c r="GRW197" s="479"/>
      <c r="GRX197" s="479"/>
      <c r="GRY197" s="479"/>
      <c r="GRZ197" s="479"/>
      <c r="GSA197" s="479"/>
      <c r="GSB197" s="479"/>
      <c r="GSC197" s="479"/>
      <c r="GSD197" s="479"/>
      <c r="GSE197" s="479"/>
      <c r="GSF197" s="479"/>
      <c r="GSG197" s="479"/>
      <c r="GSH197" s="479"/>
      <c r="GSI197" s="479"/>
      <c r="GSJ197" s="479"/>
      <c r="GSK197" s="479"/>
      <c r="GSL197" s="479"/>
      <c r="GSM197" s="479"/>
      <c r="GSN197" s="479"/>
      <c r="GSO197" s="479"/>
      <c r="GSP197" s="479"/>
      <c r="GSQ197" s="479"/>
      <c r="GSR197" s="479"/>
      <c r="GSS197" s="479"/>
      <c r="GST197" s="479"/>
      <c r="GSU197" s="479"/>
      <c r="GSV197" s="479"/>
      <c r="GSW197" s="479"/>
      <c r="GSX197" s="479"/>
      <c r="GSY197" s="479"/>
      <c r="GSZ197" s="479"/>
      <c r="GTA197" s="479"/>
      <c r="GTB197" s="479"/>
      <c r="GTC197" s="479"/>
      <c r="GTD197" s="479"/>
      <c r="GTE197" s="479"/>
      <c r="GTF197" s="479"/>
      <c r="GTG197" s="479"/>
      <c r="GTH197" s="479"/>
      <c r="GTI197" s="479"/>
      <c r="GTJ197" s="479"/>
      <c r="GTK197" s="479"/>
      <c r="GTL197" s="479"/>
      <c r="GTM197" s="479"/>
      <c r="GTN197" s="479"/>
      <c r="GTO197" s="479"/>
      <c r="GTP197" s="479"/>
      <c r="GTQ197" s="479"/>
      <c r="GTR197" s="479"/>
      <c r="GTS197" s="479"/>
      <c r="GTT197" s="479"/>
      <c r="GTU197" s="479"/>
      <c r="GTV197" s="479"/>
      <c r="GTW197" s="479"/>
      <c r="GTX197" s="479"/>
      <c r="GTY197" s="479"/>
      <c r="GTZ197" s="479"/>
      <c r="GUA197" s="479"/>
      <c r="GUB197" s="479"/>
      <c r="GUC197" s="479"/>
      <c r="GUD197" s="479"/>
      <c r="GUE197" s="479"/>
      <c r="GUF197" s="479"/>
      <c r="GUG197" s="479"/>
      <c r="GUH197" s="479"/>
      <c r="GUI197" s="479"/>
      <c r="GUJ197" s="479"/>
      <c r="GUK197" s="479"/>
      <c r="GUL197" s="479"/>
      <c r="GUM197" s="479"/>
      <c r="GUN197" s="479"/>
      <c r="GUO197" s="479"/>
      <c r="GUP197" s="479"/>
      <c r="GUQ197" s="479"/>
      <c r="GUR197" s="479"/>
      <c r="GUS197" s="479"/>
      <c r="GUT197" s="479"/>
      <c r="GUU197" s="479"/>
      <c r="GUV197" s="479"/>
      <c r="GUW197" s="479"/>
      <c r="GUX197" s="479"/>
      <c r="GUY197" s="479"/>
      <c r="GUZ197" s="479"/>
      <c r="GVA197" s="479"/>
      <c r="GVB197" s="479"/>
      <c r="GVC197" s="479"/>
      <c r="GVD197" s="479"/>
      <c r="GVE197" s="479"/>
      <c r="GVF197" s="479"/>
      <c r="GVG197" s="479"/>
      <c r="GVH197" s="479"/>
      <c r="GVI197" s="479"/>
      <c r="GVJ197" s="479"/>
      <c r="GVK197" s="479"/>
      <c r="GVL197" s="479"/>
      <c r="GVM197" s="479"/>
      <c r="GVN197" s="479"/>
      <c r="GVO197" s="479"/>
      <c r="GVP197" s="479"/>
      <c r="GVQ197" s="479"/>
      <c r="GVR197" s="479"/>
      <c r="GVS197" s="479"/>
      <c r="GVT197" s="479"/>
      <c r="GVU197" s="479"/>
      <c r="GVV197" s="479"/>
      <c r="GVW197" s="479"/>
      <c r="GVX197" s="479"/>
      <c r="GVY197" s="479"/>
      <c r="GVZ197" s="479"/>
      <c r="GWA197" s="479"/>
      <c r="GWB197" s="479"/>
      <c r="GWC197" s="479"/>
      <c r="GWD197" s="479"/>
      <c r="GWE197" s="479"/>
      <c r="GWF197" s="479"/>
      <c r="GWG197" s="479"/>
      <c r="GWH197" s="479"/>
      <c r="GWI197" s="479"/>
      <c r="GWJ197" s="479"/>
      <c r="GWK197" s="479"/>
      <c r="GWL197" s="479"/>
      <c r="GWM197" s="479"/>
      <c r="GWN197" s="479"/>
      <c r="GWO197" s="479"/>
      <c r="GWP197" s="479"/>
      <c r="GWQ197" s="479"/>
      <c r="GWR197" s="479"/>
      <c r="GWS197" s="479"/>
      <c r="GWT197" s="479"/>
      <c r="GWU197" s="479"/>
      <c r="GWV197" s="479"/>
      <c r="GWW197" s="479"/>
      <c r="GWX197" s="479"/>
      <c r="GWY197" s="479"/>
      <c r="GWZ197" s="479"/>
      <c r="GXA197" s="479"/>
      <c r="GXB197" s="479"/>
      <c r="GXC197" s="479"/>
      <c r="GXD197" s="479"/>
      <c r="GXE197" s="479"/>
      <c r="GXF197" s="479"/>
      <c r="GXG197" s="479"/>
      <c r="GXH197" s="479"/>
      <c r="GXI197" s="479"/>
      <c r="GXJ197" s="479"/>
      <c r="GXK197" s="479"/>
      <c r="GXL197" s="479"/>
      <c r="GXM197" s="479"/>
      <c r="GXN197" s="479"/>
      <c r="GXO197" s="479"/>
      <c r="GXP197" s="479"/>
      <c r="GXQ197" s="479"/>
      <c r="GXR197" s="479"/>
      <c r="GXS197" s="479"/>
      <c r="GXT197" s="479"/>
      <c r="GXU197" s="479"/>
      <c r="GXV197" s="479"/>
      <c r="GXW197" s="479"/>
      <c r="GXX197" s="479"/>
      <c r="GXY197" s="479"/>
      <c r="GXZ197" s="479"/>
      <c r="GYA197" s="479"/>
      <c r="GYB197" s="479"/>
      <c r="GYC197" s="479"/>
      <c r="GYD197" s="479"/>
      <c r="GYE197" s="479"/>
      <c r="GYF197" s="479"/>
      <c r="GYG197" s="479"/>
      <c r="GYH197" s="479"/>
      <c r="GYI197" s="479"/>
      <c r="GYJ197" s="479"/>
      <c r="GYK197" s="479"/>
      <c r="GYL197" s="479"/>
      <c r="GYM197" s="479"/>
      <c r="GYN197" s="479"/>
      <c r="GYO197" s="479"/>
      <c r="GYP197" s="479"/>
      <c r="GYQ197" s="479"/>
      <c r="GYR197" s="479"/>
      <c r="GYS197" s="479"/>
      <c r="GYT197" s="479"/>
      <c r="GYU197" s="479"/>
      <c r="GYV197" s="479"/>
      <c r="GYW197" s="479"/>
      <c r="GYX197" s="479"/>
      <c r="GYY197" s="479"/>
      <c r="GYZ197" s="479"/>
      <c r="GZA197" s="479"/>
      <c r="GZB197" s="479"/>
      <c r="GZC197" s="479"/>
      <c r="GZD197" s="479"/>
      <c r="GZE197" s="479"/>
      <c r="GZF197" s="479"/>
      <c r="GZG197" s="479"/>
      <c r="GZH197" s="479"/>
      <c r="GZI197" s="479"/>
      <c r="GZJ197" s="479"/>
      <c r="GZK197" s="479"/>
      <c r="GZL197" s="479"/>
      <c r="GZM197" s="479"/>
      <c r="GZN197" s="479"/>
      <c r="GZO197" s="479"/>
      <c r="GZP197" s="479"/>
      <c r="GZQ197" s="479"/>
      <c r="GZR197" s="479"/>
      <c r="GZS197" s="479"/>
      <c r="GZT197" s="479"/>
      <c r="GZU197" s="479"/>
      <c r="GZV197" s="479"/>
      <c r="GZW197" s="479"/>
      <c r="GZX197" s="479"/>
      <c r="GZY197" s="479"/>
      <c r="GZZ197" s="479"/>
      <c r="HAA197" s="479"/>
      <c r="HAB197" s="479"/>
      <c r="HAC197" s="479"/>
      <c r="HAD197" s="479"/>
      <c r="HAE197" s="479"/>
      <c r="HAF197" s="479"/>
      <c r="HAG197" s="479"/>
      <c r="HAH197" s="479"/>
      <c r="HAI197" s="479"/>
      <c r="HAJ197" s="479"/>
      <c r="HAK197" s="479"/>
      <c r="HAL197" s="479"/>
      <c r="HAM197" s="479"/>
      <c r="HAN197" s="479"/>
      <c r="HAO197" s="479"/>
      <c r="HAP197" s="479"/>
      <c r="HAQ197" s="479"/>
      <c r="HAR197" s="479"/>
      <c r="HAS197" s="479"/>
      <c r="HAT197" s="479"/>
      <c r="HAU197" s="479"/>
      <c r="HAV197" s="479"/>
      <c r="HAW197" s="479"/>
      <c r="HAX197" s="479"/>
      <c r="HAY197" s="479"/>
      <c r="HAZ197" s="479"/>
      <c r="HBA197" s="479"/>
      <c r="HBB197" s="479"/>
      <c r="HBC197" s="479"/>
      <c r="HBD197" s="479"/>
      <c r="HBE197" s="479"/>
      <c r="HBF197" s="479"/>
      <c r="HBG197" s="479"/>
      <c r="HBH197" s="479"/>
      <c r="HBI197" s="479"/>
      <c r="HBJ197" s="479"/>
      <c r="HBK197" s="479"/>
      <c r="HBL197" s="479"/>
      <c r="HBM197" s="479"/>
      <c r="HBN197" s="479"/>
      <c r="HBO197" s="479"/>
      <c r="HBP197" s="479"/>
      <c r="HBQ197" s="479"/>
      <c r="HBR197" s="479"/>
      <c r="HBS197" s="479"/>
      <c r="HBT197" s="479"/>
      <c r="HBU197" s="479"/>
      <c r="HBV197" s="479"/>
      <c r="HBW197" s="479"/>
      <c r="HBX197" s="479"/>
      <c r="HBY197" s="479"/>
      <c r="HBZ197" s="479"/>
      <c r="HCA197" s="479"/>
      <c r="HCB197" s="479"/>
      <c r="HCC197" s="479"/>
      <c r="HCD197" s="479"/>
      <c r="HCE197" s="479"/>
      <c r="HCF197" s="479"/>
      <c r="HCG197" s="479"/>
      <c r="HCH197" s="479"/>
      <c r="HCI197" s="479"/>
      <c r="HCJ197" s="479"/>
      <c r="HCK197" s="479"/>
      <c r="HCL197" s="479"/>
      <c r="HCM197" s="479"/>
      <c r="HCN197" s="479"/>
      <c r="HCO197" s="479"/>
      <c r="HCP197" s="479"/>
      <c r="HCQ197" s="479"/>
      <c r="HCR197" s="479"/>
      <c r="HCS197" s="479"/>
      <c r="HCT197" s="479"/>
      <c r="HCU197" s="479"/>
      <c r="HCV197" s="479"/>
      <c r="HCW197" s="479"/>
      <c r="HCX197" s="479"/>
      <c r="HCY197" s="479"/>
      <c r="HCZ197" s="479"/>
      <c r="HDA197" s="479"/>
      <c r="HDB197" s="479"/>
      <c r="HDC197" s="479"/>
      <c r="HDD197" s="479"/>
      <c r="HDE197" s="479"/>
      <c r="HDF197" s="479"/>
      <c r="HDG197" s="479"/>
      <c r="HDH197" s="479"/>
      <c r="HDI197" s="479"/>
      <c r="HDJ197" s="479"/>
      <c r="HDK197" s="479"/>
      <c r="HDL197" s="479"/>
      <c r="HDM197" s="479"/>
      <c r="HDN197" s="479"/>
      <c r="HDO197" s="479"/>
      <c r="HDP197" s="479"/>
      <c r="HDQ197" s="479"/>
      <c r="HDR197" s="479"/>
      <c r="HDS197" s="479"/>
      <c r="HDT197" s="479"/>
      <c r="HDU197" s="479"/>
      <c r="HDV197" s="479"/>
      <c r="HDW197" s="479"/>
      <c r="HDX197" s="479"/>
      <c r="HDY197" s="479"/>
      <c r="HDZ197" s="479"/>
      <c r="HEA197" s="479"/>
      <c r="HEB197" s="479"/>
      <c r="HEC197" s="479"/>
      <c r="HED197" s="479"/>
      <c r="HEE197" s="479"/>
      <c r="HEF197" s="479"/>
      <c r="HEG197" s="479"/>
      <c r="HEH197" s="479"/>
      <c r="HEI197" s="479"/>
      <c r="HEJ197" s="479"/>
      <c r="HEK197" s="479"/>
      <c r="HEL197" s="479"/>
      <c r="HEM197" s="479"/>
      <c r="HEN197" s="479"/>
      <c r="HEO197" s="479"/>
      <c r="HEP197" s="479"/>
      <c r="HEQ197" s="479"/>
      <c r="HER197" s="479"/>
      <c r="HES197" s="479"/>
      <c r="HET197" s="479"/>
      <c r="HEU197" s="479"/>
      <c r="HEV197" s="479"/>
      <c r="HEW197" s="479"/>
      <c r="HEX197" s="479"/>
      <c r="HEY197" s="479"/>
      <c r="HEZ197" s="479"/>
      <c r="HFA197" s="479"/>
      <c r="HFB197" s="479"/>
      <c r="HFC197" s="479"/>
      <c r="HFD197" s="479"/>
      <c r="HFE197" s="479"/>
      <c r="HFF197" s="479"/>
      <c r="HFG197" s="479"/>
      <c r="HFH197" s="479"/>
      <c r="HFI197" s="479"/>
      <c r="HFJ197" s="479"/>
      <c r="HFK197" s="479"/>
      <c r="HFL197" s="479"/>
      <c r="HFM197" s="479"/>
      <c r="HFN197" s="479"/>
      <c r="HFO197" s="479"/>
      <c r="HFP197" s="479"/>
      <c r="HFQ197" s="479"/>
      <c r="HFR197" s="479"/>
      <c r="HFS197" s="479"/>
      <c r="HFT197" s="479"/>
      <c r="HFU197" s="479"/>
      <c r="HFV197" s="479"/>
      <c r="HFW197" s="479"/>
      <c r="HFX197" s="479"/>
      <c r="HFY197" s="479"/>
      <c r="HFZ197" s="479"/>
      <c r="HGA197" s="479"/>
      <c r="HGB197" s="479"/>
      <c r="HGC197" s="479"/>
      <c r="HGD197" s="479"/>
      <c r="HGE197" s="479"/>
      <c r="HGF197" s="479"/>
      <c r="HGG197" s="479"/>
      <c r="HGH197" s="479"/>
      <c r="HGI197" s="479"/>
      <c r="HGJ197" s="479"/>
      <c r="HGK197" s="479"/>
      <c r="HGL197" s="479"/>
      <c r="HGM197" s="479"/>
      <c r="HGN197" s="479"/>
      <c r="HGO197" s="479"/>
      <c r="HGP197" s="479"/>
      <c r="HGQ197" s="479"/>
      <c r="HGR197" s="479"/>
      <c r="HGS197" s="479"/>
      <c r="HGT197" s="479"/>
      <c r="HGU197" s="479"/>
      <c r="HGV197" s="479"/>
      <c r="HGW197" s="479"/>
      <c r="HGX197" s="479"/>
      <c r="HGY197" s="479"/>
      <c r="HGZ197" s="479"/>
      <c r="HHA197" s="479"/>
      <c r="HHB197" s="479"/>
      <c r="HHC197" s="479"/>
      <c r="HHD197" s="479"/>
      <c r="HHE197" s="479"/>
      <c r="HHF197" s="479"/>
      <c r="HHG197" s="479"/>
      <c r="HHH197" s="479"/>
      <c r="HHI197" s="479"/>
      <c r="HHJ197" s="479"/>
      <c r="HHK197" s="479"/>
      <c r="HHL197" s="479"/>
      <c r="HHM197" s="479"/>
      <c r="HHN197" s="479"/>
      <c r="HHO197" s="479"/>
      <c r="HHP197" s="479"/>
      <c r="HHQ197" s="479"/>
      <c r="HHR197" s="479"/>
      <c r="HHS197" s="479"/>
      <c r="HHT197" s="479"/>
      <c r="HHU197" s="479"/>
      <c r="HHV197" s="479"/>
      <c r="HHW197" s="479"/>
      <c r="HHX197" s="479"/>
      <c r="HHY197" s="479"/>
      <c r="HHZ197" s="479"/>
      <c r="HIA197" s="479"/>
      <c r="HIB197" s="479"/>
      <c r="HIC197" s="479"/>
      <c r="HID197" s="479"/>
      <c r="HIE197" s="479"/>
      <c r="HIF197" s="479"/>
      <c r="HIG197" s="479"/>
      <c r="HIH197" s="479"/>
      <c r="HII197" s="479"/>
      <c r="HIJ197" s="479"/>
      <c r="HIK197" s="479"/>
      <c r="HIL197" s="479"/>
      <c r="HIM197" s="479"/>
      <c r="HIN197" s="479"/>
      <c r="HIO197" s="479"/>
      <c r="HIP197" s="479"/>
      <c r="HIQ197" s="479"/>
      <c r="HIR197" s="479"/>
      <c r="HIS197" s="479"/>
      <c r="HIT197" s="479"/>
      <c r="HIU197" s="479"/>
      <c r="HIV197" s="479"/>
      <c r="HIW197" s="479"/>
      <c r="HIX197" s="479"/>
      <c r="HIY197" s="479"/>
      <c r="HIZ197" s="479"/>
      <c r="HJA197" s="479"/>
      <c r="HJB197" s="479"/>
      <c r="HJC197" s="479"/>
      <c r="HJD197" s="479"/>
      <c r="HJE197" s="479"/>
      <c r="HJF197" s="479"/>
      <c r="HJG197" s="479"/>
      <c r="HJH197" s="479"/>
      <c r="HJI197" s="479"/>
      <c r="HJJ197" s="479"/>
      <c r="HJK197" s="479"/>
      <c r="HJL197" s="479"/>
      <c r="HJM197" s="479"/>
      <c r="HJN197" s="479"/>
      <c r="HJO197" s="479"/>
      <c r="HJP197" s="479"/>
      <c r="HJQ197" s="479"/>
      <c r="HJR197" s="479"/>
      <c r="HJS197" s="479"/>
      <c r="HJT197" s="479"/>
      <c r="HJU197" s="479"/>
      <c r="HJV197" s="479"/>
      <c r="HJW197" s="479"/>
      <c r="HJX197" s="479"/>
      <c r="HJY197" s="479"/>
      <c r="HJZ197" s="479"/>
      <c r="HKA197" s="479"/>
      <c r="HKB197" s="479"/>
      <c r="HKC197" s="479"/>
      <c r="HKD197" s="479"/>
      <c r="HKE197" s="479"/>
      <c r="HKF197" s="479"/>
      <c r="HKG197" s="479"/>
      <c r="HKH197" s="479"/>
      <c r="HKI197" s="479"/>
      <c r="HKJ197" s="479"/>
      <c r="HKK197" s="479"/>
      <c r="HKL197" s="479"/>
      <c r="HKM197" s="479"/>
      <c r="HKN197" s="479"/>
      <c r="HKO197" s="479"/>
      <c r="HKP197" s="479"/>
      <c r="HKQ197" s="479"/>
      <c r="HKR197" s="479"/>
      <c r="HKS197" s="479"/>
      <c r="HKT197" s="479"/>
      <c r="HKU197" s="479"/>
      <c r="HKV197" s="479"/>
      <c r="HKW197" s="479"/>
      <c r="HKX197" s="479"/>
      <c r="HKY197" s="479"/>
      <c r="HKZ197" s="479"/>
      <c r="HLA197" s="479"/>
      <c r="HLB197" s="479"/>
      <c r="HLC197" s="479"/>
      <c r="HLD197" s="479"/>
      <c r="HLE197" s="479"/>
      <c r="HLF197" s="479"/>
      <c r="HLG197" s="479"/>
      <c r="HLH197" s="479"/>
      <c r="HLI197" s="479"/>
      <c r="HLJ197" s="479"/>
      <c r="HLK197" s="479"/>
      <c r="HLL197" s="479"/>
      <c r="HLM197" s="479"/>
      <c r="HLN197" s="479"/>
      <c r="HLO197" s="479"/>
      <c r="HLP197" s="479"/>
      <c r="HLQ197" s="479"/>
      <c r="HLR197" s="479"/>
      <c r="HLS197" s="479"/>
      <c r="HLT197" s="479"/>
      <c r="HLU197" s="479"/>
      <c r="HLV197" s="479"/>
      <c r="HLW197" s="479"/>
      <c r="HLX197" s="479"/>
      <c r="HLY197" s="479"/>
      <c r="HLZ197" s="479"/>
      <c r="HMA197" s="479"/>
      <c r="HMB197" s="479"/>
      <c r="HMC197" s="479"/>
      <c r="HMD197" s="479"/>
      <c r="HME197" s="479"/>
      <c r="HMF197" s="479"/>
      <c r="HMG197" s="479"/>
      <c r="HMH197" s="479"/>
      <c r="HMI197" s="479"/>
      <c r="HMJ197" s="479"/>
      <c r="HMK197" s="479"/>
      <c r="HML197" s="479"/>
      <c r="HMM197" s="479"/>
      <c r="HMN197" s="479"/>
      <c r="HMO197" s="479"/>
      <c r="HMP197" s="479"/>
      <c r="HMQ197" s="479"/>
      <c r="HMR197" s="479"/>
      <c r="HMS197" s="479"/>
      <c r="HMT197" s="479"/>
      <c r="HMU197" s="479"/>
      <c r="HMV197" s="479"/>
      <c r="HMW197" s="479"/>
      <c r="HMX197" s="479"/>
      <c r="HMY197" s="479"/>
      <c r="HMZ197" s="479"/>
      <c r="HNA197" s="479"/>
      <c r="HNB197" s="479"/>
      <c r="HNC197" s="479"/>
      <c r="HND197" s="479"/>
      <c r="HNE197" s="479"/>
      <c r="HNF197" s="479"/>
      <c r="HNG197" s="479"/>
      <c r="HNH197" s="479"/>
      <c r="HNI197" s="479"/>
      <c r="HNJ197" s="479"/>
      <c r="HNK197" s="479"/>
      <c r="HNL197" s="479"/>
      <c r="HNM197" s="479"/>
      <c r="HNN197" s="479"/>
      <c r="HNO197" s="479"/>
      <c r="HNP197" s="479"/>
      <c r="HNQ197" s="479"/>
      <c r="HNR197" s="479"/>
      <c r="HNS197" s="479"/>
      <c r="HNT197" s="479"/>
      <c r="HNU197" s="479"/>
      <c r="HNV197" s="479"/>
      <c r="HNW197" s="479"/>
      <c r="HNX197" s="479"/>
      <c r="HNY197" s="479"/>
      <c r="HNZ197" s="479"/>
      <c r="HOA197" s="479"/>
      <c r="HOB197" s="479"/>
      <c r="HOC197" s="479"/>
      <c r="HOD197" s="479"/>
      <c r="HOE197" s="479"/>
      <c r="HOF197" s="479"/>
      <c r="HOG197" s="479"/>
      <c r="HOH197" s="479"/>
      <c r="HOI197" s="479"/>
      <c r="HOJ197" s="479"/>
      <c r="HOK197" s="479"/>
      <c r="HOL197" s="479"/>
      <c r="HOM197" s="479"/>
      <c r="HON197" s="479"/>
      <c r="HOO197" s="479"/>
      <c r="HOP197" s="479"/>
      <c r="HOQ197" s="479"/>
      <c r="HOR197" s="479"/>
      <c r="HOS197" s="479"/>
      <c r="HOT197" s="479"/>
      <c r="HOU197" s="479"/>
      <c r="HOV197" s="479"/>
      <c r="HOW197" s="479"/>
      <c r="HOX197" s="479"/>
      <c r="HOY197" s="479"/>
      <c r="HOZ197" s="479"/>
      <c r="HPA197" s="479"/>
      <c r="HPB197" s="479"/>
      <c r="HPC197" s="479"/>
      <c r="HPD197" s="479"/>
      <c r="HPE197" s="479"/>
      <c r="HPF197" s="479"/>
      <c r="HPG197" s="479"/>
      <c r="HPH197" s="479"/>
      <c r="HPI197" s="479"/>
      <c r="HPJ197" s="479"/>
      <c r="HPK197" s="479"/>
      <c r="HPL197" s="479"/>
      <c r="HPM197" s="479"/>
      <c r="HPN197" s="479"/>
      <c r="HPO197" s="479"/>
      <c r="HPP197" s="479"/>
      <c r="HPQ197" s="479"/>
      <c r="HPR197" s="479"/>
      <c r="HPS197" s="479"/>
      <c r="HPT197" s="479"/>
      <c r="HPU197" s="479"/>
      <c r="HPV197" s="479"/>
      <c r="HPW197" s="479"/>
      <c r="HPX197" s="479"/>
      <c r="HPY197" s="479"/>
      <c r="HPZ197" s="479"/>
      <c r="HQA197" s="479"/>
      <c r="HQB197" s="479"/>
      <c r="HQC197" s="479"/>
      <c r="HQD197" s="479"/>
      <c r="HQE197" s="479"/>
      <c r="HQF197" s="479"/>
      <c r="HQG197" s="479"/>
      <c r="HQH197" s="479"/>
      <c r="HQI197" s="479"/>
      <c r="HQJ197" s="479"/>
      <c r="HQK197" s="479"/>
      <c r="HQL197" s="479"/>
      <c r="HQM197" s="479"/>
      <c r="HQN197" s="479"/>
      <c r="HQO197" s="479"/>
      <c r="HQP197" s="479"/>
      <c r="HQQ197" s="479"/>
      <c r="HQR197" s="479"/>
      <c r="HQS197" s="479"/>
      <c r="HQT197" s="479"/>
      <c r="HQU197" s="479"/>
      <c r="HQV197" s="479"/>
      <c r="HQW197" s="479"/>
      <c r="HQX197" s="479"/>
      <c r="HQY197" s="479"/>
      <c r="HQZ197" s="479"/>
      <c r="HRA197" s="479"/>
      <c r="HRB197" s="479"/>
      <c r="HRC197" s="479"/>
      <c r="HRD197" s="479"/>
      <c r="HRE197" s="479"/>
      <c r="HRF197" s="479"/>
      <c r="HRG197" s="479"/>
      <c r="HRH197" s="479"/>
      <c r="HRI197" s="479"/>
      <c r="HRJ197" s="479"/>
      <c r="HRK197" s="479"/>
      <c r="HRL197" s="479"/>
      <c r="HRM197" s="479"/>
      <c r="HRN197" s="479"/>
      <c r="HRO197" s="479"/>
      <c r="HRP197" s="479"/>
      <c r="HRQ197" s="479"/>
      <c r="HRR197" s="479"/>
      <c r="HRS197" s="479"/>
      <c r="HRT197" s="479"/>
      <c r="HRU197" s="479"/>
      <c r="HRV197" s="479"/>
      <c r="HRW197" s="479"/>
      <c r="HRX197" s="479"/>
      <c r="HRY197" s="479"/>
      <c r="HRZ197" s="479"/>
      <c r="HSA197" s="479"/>
      <c r="HSB197" s="479"/>
      <c r="HSC197" s="479"/>
      <c r="HSD197" s="479"/>
      <c r="HSE197" s="479"/>
      <c r="HSF197" s="479"/>
      <c r="HSG197" s="479"/>
      <c r="HSH197" s="479"/>
      <c r="HSI197" s="479"/>
      <c r="HSJ197" s="479"/>
      <c r="HSK197" s="479"/>
      <c r="HSL197" s="479"/>
      <c r="HSM197" s="479"/>
      <c r="HSN197" s="479"/>
      <c r="HSO197" s="479"/>
      <c r="HSP197" s="479"/>
      <c r="HSQ197" s="479"/>
      <c r="HSR197" s="479"/>
      <c r="HSS197" s="479"/>
      <c r="HST197" s="479"/>
      <c r="HSU197" s="479"/>
      <c r="HSV197" s="479"/>
      <c r="HSW197" s="479"/>
      <c r="HSX197" s="479"/>
      <c r="HSY197" s="479"/>
      <c r="HSZ197" s="479"/>
      <c r="HTA197" s="479"/>
      <c r="HTB197" s="479"/>
      <c r="HTC197" s="479"/>
      <c r="HTD197" s="479"/>
      <c r="HTE197" s="479"/>
      <c r="HTF197" s="479"/>
      <c r="HTG197" s="479"/>
      <c r="HTH197" s="479"/>
      <c r="HTI197" s="479"/>
      <c r="HTJ197" s="479"/>
      <c r="HTK197" s="479"/>
      <c r="HTL197" s="479"/>
      <c r="HTM197" s="479"/>
      <c r="HTN197" s="479"/>
      <c r="HTO197" s="479"/>
      <c r="HTP197" s="479"/>
      <c r="HTQ197" s="479"/>
      <c r="HTR197" s="479"/>
      <c r="HTS197" s="479"/>
      <c r="HTT197" s="479"/>
      <c r="HTU197" s="479"/>
      <c r="HTV197" s="479"/>
      <c r="HTW197" s="479"/>
      <c r="HTX197" s="479"/>
      <c r="HTY197" s="479"/>
      <c r="HTZ197" s="479"/>
      <c r="HUA197" s="479"/>
      <c r="HUB197" s="479"/>
      <c r="HUC197" s="479"/>
      <c r="HUD197" s="479"/>
      <c r="HUE197" s="479"/>
      <c r="HUF197" s="479"/>
      <c r="HUG197" s="479"/>
      <c r="HUH197" s="479"/>
      <c r="HUI197" s="479"/>
      <c r="HUJ197" s="479"/>
      <c r="HUK197" s="479"/>
      <c r="HUL197" s="479"/>
      <c r="HUM197" s="479"/>
      <c r="HUN197" s="479"/>
      <c r="HUO197" s="479"/>
      <c r="HUP197" s="479"/>
      <c r="HUQ197" s="479"/>
      <c r="HUR197" s="479"/>
      <c r="HUS197" s="479"/>
      <c r="HUT197" s="479"/>
      <c r="HUU197" s="479"/>
      <c r="HUV197" s="479"/>
      <c r="HUW197" s="479"/>
      <c r="HUX197" s="479"/>
      <c r="HUY197" s="479"/>
      <c r="HUZ197" s="479"/>
      <c r="HVA197" s="479"/>
      <c r="HVB197" s="479"/>
      <c r="HVC197" s="479"/>
      <c r="HVD197" s="479"/>
      <c r="HVE197" s="479"/>
      <c r="HVF197" s="479"/>
      <c r="HVG197" s="479"/>
      <c r="HVH197" s="479"/>
      <c r="HVI197" s="479"/>
      <c r="HVJ197" s="479"/>
      <c r="HVK197" s="479"/>
      <c r="HVL197" s="479"/>
      <c r="HVM197" s="479"/>
      <c r="HVN197" s="479"/>
      <c r="HVO197" s="479"/>
      <c r="HVP197" s="479"/>
      <c r="HVQ197" s="479"/>
      <c r="HVR197" s="479"/>
      <c r="HVS197" s="479"/>
      <c r="HVT197" s="479"/>
      <c r="HVU197" s="479"/>
      <c r="HVV197" s="479"/>
      <c r="HVW197" s="479"/>
      <c r="HVX197" s="479"/>
      <c r="HVY197" s="479"/>
      <c r="HVZ197" s="479"/>
      <c r="HWA197" s="479"/>
      <c r="HWB197" s="479"/>
      <c r="HWC197" s="479"/>
      <c r="HWD197" s="479"/>
      <c r="HWE197" s="479"/>
      <c r="HWF197" s="479"/>
      <c r="HWG197" s="479"/>
      <c r="HWH197" s="479"/>
      <c r="HWI197" s="479"/>
      <c r="HWJ197" s="479"/>
      <c r="HWK197" s="479"/>
      <c r="HWL197" s="479"/>
      <c r="HWM197" s="479"/>
      <c r="HWN197" s="479"/>
      <c r="HWO197" s="479"/>
      <c r="HWP197" s="479"/>
      <c r="HWQ197" s="479"/>
      <c r="HWR197" s="479"/>
      <c r="HWS197" s="479"/>
      <c r="HWT197" s="479"/>
      <c r="HWU197" s="479"/>
      <c r="HWV197" s="479"/>
      <c r="HWW197" s="479"/>
      <c r="HWX197" s="479"/>
      <c r="HWY197" s="479"/>
      <c r="HWZ197" s="479"/>
      <c r="HXA197" s="479"/>
      <c r="HXB197" s="479"/>
      <c r="HXC197" s="479"/>
      <c r="HXD197" s="479"/>
      <c r="HXE197" s="479"/>
      <c r="HXF197" s="479"/>
      <c r="HXG197" s="479"/>
      <c r="HXH197" s="479"/>
      <c r="HXI197" s="479"/>
      <c r="HXJ197" s="479"/>
      <c r="HXK197" s="479"/>
      <c r="HXL197" s="479"/>
      <c r="HXM197" s="479"/>
      <c r="HXN197" s="479"/>
      <c r="HXO197" s="479"/>
      <c r="HXP197" s="479"/>
      <c r="HXQ197" s="479"/>
      <c r="HXR197" s="479"/>
      <c r="HXS197" s="479"/>
      <c r="HXT197" s="479"/>
      <c r="HXU197" s="479"/>
      <c r="HXV197" s="479"/>
      <c r="HXW197" s="479"/>
      <c r="HXX197" s="479"/>
      <c r="HXY197" s="479"/>
      <c r="HXZ197" s="479"/>
      <c r="HYA197" s="479"/>
      <c r="HYB197" s="479"/>
      <c r="HYC197" s="479"/>
      <c r="HYD197" s="479"/>
      <c r="HYE197" s="479"/>
      <c r="HYF197" s="479"/>
      <c r="HYG197" s="479"/>
      <c r="HYH197" s="479"/>
      <c r="HYI197" s="479"/>
      <c r="HYJ197" s="479"/>
      <c r="HYK197" s="479"/>
      <c r="HYL197" s="479"/>
      <c r="HYM197" s="479"/>
      <c r="HYN197" s="479"/>
      <c r="HYO197" s="479"/>
      <c r="HYP197" s="479"/>
      <c r="HYQ197" s="479"/>
      <c r="HYR197" s="479"/>
      <c r="HYS197" s="479"/>
      <c r="HYT197" s="479"/>
      <c r="HYU197" s="479"/>
      <c r="HYV197" s="479"/>
      <c r="HYW197" s="479"/>
      <c r="HYX197" s="479"/>
      <c r="HYY197" s="479"/>
      <c r="HYZ197" s="479"/>
      <c r="HZA197" s="479"/>
      <c r="HZB197" s="479"/>
      <c r="HZC197" s="479"/>
      <c r="HZD197" s="479"/>
      <c r="HZE197" s="479"/>
      <c r="HZF197" s="479"/>
      <c r="HZG197" s="479"/>
      <c r="HZH197" s="479"/>
      <c r="HZI197" s="479"/>
      <c r="HZJ197" s="479"/>
      <c r="HZK197" s="479"/>
      <c r="HZL197" s="479"/>
      <c r="HZM197" s="479"/>
      <c r="HZN197" s="479"/>
      <c r="HZO197" s="479"/>
      <c r="HZP197" s="479"/>
      <c r="HZQ197" s="479"/>
      <c r="HZR197" s="479"/>
      <c r="HZS197" s="479"/>
      <c r="HZT197" s="479"/>
      <c r="HZU197" s="479"/>
      <c r="HZV197" s="479"/>
      <c r="HZW197" s="479"/>
      <c r="HZX197" s="479"/>
      <c r="HZY197" s="479"/>
      <c r="HZZ197" s="479"/>
      <c r="IAA197" s="479"/>
      <c r="IAB197" s="479"/>
      <c r="IAC197" s="479"/>
      <c r="IAD197" s="479"/>
      <c r="IAE197" s="479"/>
      <c r="IAF197" s="479"/>
      <c r="IAG197" s="479"/>
      <c r="IAH197" s="479"/>
      <c r="IAI197" s="479"/>
      <c r="IAJ197" s="479"/>
      <c r="IAK197" s="479"/>
      <c r="IAL197" s="479"/>
      <c r="IAM197" s="479"/>
      <c r="IAN197" s="479"/>
      <c r="IAO197" s="479"/>
      <c r="IAP197" s="479"/>
      <c r="IAQ197" s="479"/>
      <c r="IAR197" s="479"/>
      <c r="IAS197" s="479"/>
      <c r="IAT197" s="479"/>
      <c r="IAU197" s="479"/>
      <c r="IAV197" s="479"/>
      <c r="IAW197" s="479"/>
      <c r="IAX197" s="479"/>
      <c r="IAY197" s="479"/>
      <c r="IAZ197" s="479"/>
      <c r="IBA197" s="479"/>
      <c r="IBB197" s="479"/>
      <c r="IBC197" s="479"/>
      <c r="IBD197" s="479"/>
      <c r="IBE197" s="479"/>
      <c r="IBF197" s="479"/>
      <c r="IBG197" s="479"/>
      <c r="IBH197" s="479"/>
      <c r="IBI197" s="479"/>
      <c r="IBJ197" s="479"/>
      <c r="IBK197" s="479"/>
      <c r="IBL197" s="479"/>
      <c r="IBM197" s="479"/>
      <c r="IBN197" s="479"/>
      <c r="IBO197" s="479"/>
      <c r="IBP197" s="479"/>
      <c r="IBQ197" s="479"/>
      <c r="IBR197" s="479"/>
      <c r="IBS197" s="479"/>
      <c r="IBT197" s="479"/>
      <c r="IBU197" s="479"/>
      <c r="IBV197" s="479"/>
      <c r="IBW197" s="479"/>
      <c r="IBX197" s="479"/>
      <c r="IBY197" s="479"/>
      <c r="IBZ197" s="479"/>
      <c r="ICA197" s="479"/>
      <c r="ICB197" s="479"/>
      <c r="ICC197" s="479"/>
      <c r="ICD197" s="479"/>
      <c r="ICE197" s="479"/>
      <c r="ICF197" s="479"/>
      <c r="ICG197" s="479"/>
      <c r="ICH197" s="479"/>
      <c r="ICI197" s="479"/>
      <c r="ICJ197" s="479"/>
      <c r="ICK197" s="479"/>
      <c r="ICL197" s="479"/>
      <c r="ICM197" s="479"/>
      <c r="ICN197" s="479"/>
      <c r="ICO197" s="479"/>
      <c r="ICP197" s="479"/>
      <c r="ICQ197" s="479"/>
      <c r="ICR197" s="479"/>
      <c r="ICS197" s="479"/>
      <c r="ICT197" s="479"/>
      <c r="ICU197" s="479"/>
      <c r="ICV197" s="479"/>
      <c r="ICW197" s="479"/>
      <c r="ICX197" s="479"/>
      <c r="ICY197" s="479"/>
      <c r="ICZ197" s="479"/>
      <c r="IDA197" s="479"/>
      <c r="IDB197" s="479"/>
      <c r="IDC197" s="479"/>
      <c r="IDD197" s="479"/>
      <c r="IDE197" s="479"/>
      <c r="IDF197" s="479"/>
      <c r="IDG197" s="479"/>
      <c r="IDH197" s="479"/>
      <c r="IDI197" s="479"/>
      <c r="IDJ197" s="479"/>
      <c r="IDK197" s="479"/>
      <c r="IDL197" s="479"/>
      <c r="IDM197" s="479"/>
      <c r="IDN197" s="479"/>
      <c r="IDO197" s="479"/>
      <c r="IDP197" s="479"/>
      <c r="IDQ197" s="479"/>
      <c r="IDR197" s="479"/>
      <c r="IDS197" s="479"/>
      <c r="IDT197" s="479"/>
      <c r="IDU197" s="479"/>
      <c r="IDV197" s="479"/>
      <c r="IDW197" s="479"/>
      <c r="IDX197" s="479"/>
      <c r="IDY197" s="479"/>
      <c r="IDZ197" s="479"/>
      <c r="IEA197" s="479"/>
      <c r="IEB197" s="479"/>
      <c r="IEC197" s="479"/>
      <c r="IED197" s="479"/>
      <c r="IEE197" s="479"/>
      <c r="IEF197" s="479"/>
      <c r="IEG197" s="479"/>
      <c r="IEH197" s="479"/>
      <c r="IEI197" s="479"/>
      <c r="IEJ197" s="479"/>
      <c r="IEK197" s="479"/>
      <c r="IEL197" s="479"/>
      <c r="IEM197" s="479"/>
      <c r="IEN197" s="479"/>
      <c r="IEO197" s="479"/>
      <c r="IEP197" s="479"/>
      <c r="IEQ197" s="479"/>
      <c r="IER197" s="479"/>
      <c r="IES197" s="479"/>
      <c r="IET197" s="479"/>
      <c r="IEU197" s="479"/>
      <c r="IEV197" s="479"/>
      <c r="IEW197" s="479"/>
      <c r="IEX197" s="479"/>
      <c r="IEY197" s="479"/>
      <c r="IEZ197" s="479"/>
      <c r="IFA197" s="479"/>
      <c r="IFB197" s="479"/>
      <c r="IFC197" s="479"/>
      <c r="IFD197" s="479"/>
      <c r="IFE197" s="479"/>
      <c r="IFF197" s="479"/>
      <c r="IFG197" s="479"/>
      <c r="IFH197" s="479"/>
      <c r="IFI197" s="479"/>
      <c r="IFJ197" s="479"/>
      <c r="IFK197" s="479"/>
      <c r="IFL197" s="479"/>
      <c r="IFM197" s="479"/>
      <c r="IFN197" s="479"/>
      <c r="IFO197" s="479"/>
      <c r="IFP197" s="479"/>
      <c r="IFQ197" s="479"/>
      <c r="IFR197" s="479"/>
      <c r="IFS197" s="479"/>
      <c r="IFT197" s="479"/>
      <c r="IFU197" s="479"/>
      <c r="IFV197" s="479"/>
      <c r="IFW197" s="479"/>
      <c r="IFX197" s="479"/>
      <c r="IFY197" s="479"/>
      <c r="IFZ197" s="479"/>
      <c r="IGA197" s="479"/>
      <c r="IGB197" s="479"/>
      <c r="IGC197" s="479"/>
      <c r="IGD197" s="479"/>
      <c r="IGE197" s="479"/>
      <c r="IGF197" s="479"/>
      <c r="IGG197" s="479"/>
      <c r="IGH197" s="479"/>
      <c r="IGI197" s="479"/>
      <c r="IGJ197" s="479"/>
      <c r="IGK197" s="479"/>
      <c r="IGL197" s="479"/>
      <c r="IGM197" s="479"/>
      <c r="IGN197" s="479"/>
      <c r="IGO197" s="479"/>
      <c r="IGP197" s="479"/>
      <c r="IGQ197" s="479"/>
      <c r="IGR197" s="479"/>
      <c r="IGS197" s="479"/>
      <c r="IGT197" s="479"/>
      <c r="IGU197" s="479"/>
      <c r="IGV197" s="479"/>
      <c r="IGW197" s="479"/>
      <c r="IGX197" s="479"/>
      <c r="IGY197" s="479"/>
      <c r="IGZ197" s="479"/>
      <c r="IHA197" s="479"/>
      <c r="IHB197" s="479"/>
      <c r="IHC197" s="479"/>
      <c r="IHD197" s="479"/>
      <c r="IHE197" s="479"/>
      <c r="IHF197" s="479"/>
      <c r="IHG197" s="479"/>
      <c r="IHH197" s="479"/>
      <c r="IHI197" s="479"/>
      <c r="IHJ197" s="479"/>
      <c r="IHK197" s="479"/>
      <c r="IHL197" s="479"/>
      <c r="IHM197" s="479"/>
      <c r="IHN197" s="479"/>
      <c r="IHO197" s="479"/>
      <c r="IHP197" s="479"/>
      <c r="IHQ197" s="479"/>
      <c r="IHR197" s="479"/>
      <c r="IHS197" s="479"/>
      <c r="IHT197" s="479"/>
      <c r="IHU197" s="479"/>
      <c r="IHV197" s="479"/>
      <c r="IHW197" s="479"/>
      <c r="IHX197" s="479"/>
      <c r="IHY197" s="479"/>
      <c r="IHZ197" s="479"/>
      <c r="IIA197" s="479"/>
      <c r="IIB197" s="479"/>
      <c r="IIC197" s="479"/>
      <c r="IID197" s="479"/>
      <c r="IIE197" s="479"/>
      <c r="IIF197" s="479"/>
      <c r="IIG197" s="479"/>
      <c r="IIH197" s="479"/>
      <c r="III197" s="479"/>
      <c r="IIJ197" s="479"/>
      <c r="IIK197" s="479"/>
      <c r="IIL197" s="479"/>
      <c r="IIM197" s="479"/>
      <c r="IIN197" s="479"/>
      <c r="IIO197" s="479"/>
      <c r="IIP197" s="479"/>
      <c r="IIQ197" s="479"/>
      <c r="IIR197" s="479"/>
      <c r="IIS197" s="479"/>
      <c r="IIT197" s="479"/>
      <c r="IIU197" s="479"/>
      <c r="IIV197" s="479"/>
      <c r="IIW197" s="479"/>
      <c r="IIX197" s="479"/>
      <c r="IIY197" s="479"/>
      <c r="IIZ197" s="479"/>
      <c r="IJA197" s="479"/>
      <c r="IJB197" s="479"/>
      <c r="IJC197" s="479"/>
      <c r="IJD197" s="479"/>
      <c r="IJE197" s="479"/>
      <c r="IJF197" s="479"/>
      <c r="IJG197" s="479"/>
      <c r="IJH197" s="479"/>
      <c r="IJI197" s="479"/>
      <c r="IJJ197" s="479"/>
      <c r="IJK197" s="479"/>
      <c r="IJL197" s="479"/>
      <c r="IJM197" s="479"/>
      <c r="IJN197" s="479"/>
      <c r="IJO197" s="479"/>
      <c r="IJP197" s="479"/>
      <c r="IJQ197" s="479"/>
      <c r="IJR197" s="479"/>
      <c r="IJS197" s="479"/>
      <c r="IJT197" s="479"/>
      <c r="IJU197" s="479"/>
      <c r="IJV197" s="479"/>
      <c r="IJW197" s="479"/>
      <c r="IJX197" s="479"/>
      <c r="IJY197" s="479"/>
      <c r="IJZ197" s="479"/>
      <c r="IKA197" s="479"/>
      <c r="IKB197" s="479"/>
      <c r="IKC197" s="479"/>
      <c r="IKD197" s="479"/>
      <c r="IKE197" s="479"/>
      <c r="IKF197" s="479"/>
      <c r="IKG197" s="479"/>
      <c r="IKH197" s="479"/>
      <c r="IKI197" s="479"/>
      <c r="IKJ197" s="479"/>
      <c r="IKK197" s="479"/>
      <c r="IKL197" s="479"/>
      <c r="IKM197" s="479"/>
      <c r="IKN197" s="479"/>
      <c r="IKO197" s="479"/>
      <c r="IKP197" s="479"/>
      <c r="IKQ197" s="479"/>
      <c r="IKR197" s="479"/>
      <c r="IKS197" s="479"/>
      <c r="IKT197" s="479"/>
      <c r="IKU197" s="479"/>
      <c r="IKV197" s="479"/>
      <c r="IKW197" s="479"/>
      <c r="IKX197" s="479"/>
      <c r="IKY197" s="479"/>
      <c r="IKZ197" s="479"/>
      <c r="ILA197" s="479"/>
      <c r="ILB197" s="479"/>
      <c r="ILC197" s="479"/>
      <c r="ILD197" s="479"/>
      <c r="ILE197" s="479"/>
      <c r="ILF197" s="479"/>
      <c r="ILG197" s="479"/>
      <c r="ILH197" s="479"/>
      <c r="ILI197" s="479"/>
      <c r="ILJ197" s="479"/>
      <c r="ILK197" s="479"/>
      <c r="ILL197" s="479"/>
      <c r="ILM197" s="479"/>
      <c r="ILN197" s="479"/>
      <c r="ILO197" s="479"/>
      <c r="ILP197" s="479"/>
      <c r="ILQ197" s="479"/>
      <c r="ILR197" s="479"/>
      <c r="ILS197" s="479"/>
      <c r="ILT197" s="479"/>
      <c r="ILU197" s="479"/>
      <c r="ILV197" s="479"/>
      <c r="ILW197" s="479"/>
      <c r="ILX197" s="479"/>
      <c r="ILY197" s="479"/>
      <c r="ILZ197" s="479"/>
      <c r="IMA197" s="479"/>
      <c r="IMB197" s="479"/>
      <c r="IMC197" s="479"/>
      <c r="IMD197" s="479"/>
      <c r="IME197" s="479"/>
      <c r="IMF197" s="479"/>
      <c r="IMG197" s="479"/>
      <c r="IMH197" s="479"/>
      <c r="IMI197" s="479"/>
      <c r="IMJ197" s="479"/>
      <c r="IMK197" s="479"/>
      <c r="IML197" s="479"/>
      <c r="IMM197" s="479"/>
      <c r="IMN197" s="479"/>
      <c r="IMO197" s="479"/>
      <c r="IMP197" s="479"/>
      <c r="IMQ197" s="479"/>
      <c r="IMR197" s="479"/>
      <c r="IMS197" s="479"/>
      <c r="IMT197" s="479"/>
      <c r="IMU197" s="479"/>
      <c r="IMV197" s="479"/>
      <c r="IMW197" s="479"/>
      <c r="IMX197" s="479"/>
      <c r="IMY197" s="479"/>
      <c r="IMZ197" s="479"/>
      <c r="INA197" s="479"/>
      <c r="INB197" s="479"/>
      <c r="INC197" s="479"/>
      <c r="IND197" s="479"/>
      <c r="INE197" s="479"/>
      <c r="INF197" s="479"/>
      <c r="ING197" s="479"/>
      <c r="INH197" s="479"/>
      <c r="INI197" s="479"/>
      <c r="INJ197" s="479"/>
      <c r="INK197" s="479"/>
      <c r="INL197" s="479"/>
      <c r="INM197" s="479"/>
      <c r="INN197" s="479"/>
      <c r="INO197" s="479"/>
      <c r="INP197" s="479"/>
      <c r="INQ197" s="479"/>
      <c r="INR197" s="479"/>
      <c r="INS197" s="479"/>
      <c r="INT197" s="479"/>
      <c r="INU197" s="479"/>
      <c r="INV197" s="479"/>
      <c r="INW197" s="479"/>
      <c r="INX197" s="479"/>
      <c r="INY197" s="479"/>
      <c r="INZ197" s="479"/>
      <c r="IOA197" s="479"/>
      <c r="IOB197" s="479"/>
      <c r="IOC197" s="479"/>
      <c r="IOD197" s="479"/>
      <c r="IOE197" s="479"/>
      <c r="IOF197" s="479"/>
      <c r="IOG197" s="479"/>
      <c r="IOH197" s="479"/>
      <c r="IOI197" s="479"/>
      <c r="IOJ197" s="479"/>
      <c r="IOK197" s="479"/>
      <c r="IOL197" s="479"/>
      <c r="IOM197" s="479"/>
      <c r="ION197" s="479"/>
      <c r="IOO197" s="479"/>
      <c r="IOP197" s="479"/>
      <c r="IOQ197" s="479"/>
      <c r="IOR197" s="479"/>
      <c r="IOS197" s="479"/>
      <c r="IOT197" s="479"/>
      <c r="IOU197" s="479"/>
      <c r="IOV197" s="479"/>
      <c r="IOW197" s="479"/>
      <c r="IOX197" s="479"/>
      <c r="IOY197" s="479"/>
      <c r="IOZ197" s="479"/>
      <c r="IPA197" s="479"/>
      <c r="IPB197" s="479"/>
      <c r="IPC197" s="479"/>
      <c r="IPD197" s="479"/>
      <c r="IPE197" s="479"/>
      <c r="IPF197" s="479"/>
      <c r="IPG197" s="479"/>
      <c r="IPH197" s="479"/>
      <c r="IPI197" s="479"/>
      <c r="IPJ197" s="479"/>
      <c r="IPK197" s="479"/>
      <c r="IPL197" s="479"/>
      <c r="IPM197" s="479"/>
      <c r="IPN197" s="479"/>
      <c r="IPO197" s="479"/>
      <c r="IPP197" s="479"/>
      <c r="IPQ197" s="479"/>
      <c r="IPR197" s="479"/>
      <c r="IPS197" s="479"/>
      <c r="IPT197" s="479"/>
      <c r="IPU197" s="479"/>
      <c r="IPV197" s="479"/>
      <c r="IPW197" s="479"/>
      <c r="IPX197" s="479"/>
      <c r="IPY197" s="479"/>
      <c r="IPZ197" s="479"/>
      <c r="IQA197" s="479"/>
      <c r="IQB197" s="479"/>
      <c r="IQC197" s="479"/>
      <c r="IQD197" s="479"/>
      <c r="IQE197" s="479"/>
      <c r="IQF197" s="479"/>
      <c r="IQG197" s="479"/>
      <c r="IQH197" s="479"/>
      <c r="IQI197" s="479"/>
      <c r="IQJ197" s="479"/>
      <c r="IQK197" s="479"/>
      <c r="IQL197" s="479"/>
      <c r="IQM197" s="479"/>
      <c r="IQN197" s="479"/>
      <c r="IQO197" s="479"/>
      <c r="IQP197" s="479"/>
      <c r="IQQ197" s="479"/>
      <c r="IQR197" s="479"/>
      <c r="IQS197" s="479"/>
      <c r="IQT197" s="479"/>
      <c r="IQU197" s="479"/>
      <c r="IQV197" s="479"/>
      <c r="IQW197" s="479"/>
      <c r="IQX197" s="479"/>
      <c r="IQY197" s="479"/>
      <c r="IQZ197" s="479"/>
      <c r="IRA197" s="479"/>
      <c r="IRB197" s="479"/>
      <c r="IRC197" s="479"/>
      <c r="IRD197" s="479"/>
      <c r="IRE197" s="479"/>
      <c r="IRF197" s="479"/>
      <c r="IRG197" s="479"/>
      <c r="IRH197" s="479"/>
      <c r="IRI197" s="479"/>
      <c r="IRJ197" s="479"/>
      <c r="IRK197" s="479"/>
      <c r="IRL197" s="479"/>
      <c r="IRM197" s="479"/>
      <c r="IRN197" s="479"/>
      <c r="IRO197" s="479"/>
      <c r="IRP197" s="479"/>
      <c r="IRQ197" s="479"/>
      <c r="IRR197" s="479"/>
      <c r="IRS197" s="479"/>
      <c r="IRT197" s="479"/>
      <c r="IRU197" s="479"/>
      <c r="IRV197" s="479"/>
      <c r="IRW197" s="479"/>
      <c r="IRX197" s="479"/>
      <c r="IRY197" s="479"/>
      <c r="IRZ197" s="479"/>
      <c r="ISA197" s="479"/>
      <c r="ISB197" s="479"/>
      <c r="ISC197" s="479"/>
      <c r="ISD197" s="479"/>
      <c r="ISE197" s="479"/>
      <c r="ISF197" s="479"/>
      <c r="ISG197" s="479"/>
      <c r="ISH197" s="479"/>
      <c r="ISI197" s="479"/>
      <c r="ISJ197" s="479"/>
      <c r="ISK197" s="479"/>
      <c r="ISL197" s="479"/>
      <c r="ISM197" s="479"/>
      <c r="ISN197" s="479"/>
      <c r="ISO197" s="479"/>
      <c r="ISP197" s="479"/>
      <c r="ISQ197" s="479"/>
      <c r="ISR197" s="479"/>
      <c r="ISS197" s="479"/>
      <c r="IST197" s="479"/>
      <c r="ISU197" s="479"/>
      <c r="ISV197" s="479"/>
      <c r="ISW197" s="479"/>
      <c r="ISX197" s="479"/>
      <c r="ISY197" s="479"/>
      <c r="ISZ197" s="479"/>
      <c r="ITA197" s="479"/>
      <c r="ITB197" s="479"/>
      <c r="ITC197" s="479"/>
      <c r="ITD197" s="479"/>
      <c r="ITE197" s="479"/>
      <c r="ITF197" s="479"/>
      <c r="ITG197" s="479"/>
      <c r="ITH197" s="479"/>
      <c r="ITI197" s="479"/>
      <c r="ITJ197" s="479"/>
      <c r="ITK197" s="479"/>
      <c r="ITL197" s="479"/>
      <c r="ITM197" s="479"/>
      <c r="ITN197" s="479"/>
      <c r="ITO197" s="479"/>
      <c r="ITP197" s="479"/>
      <c r="ITQ197" s="479"/>
      <c r="ITR197" s="479"/>
      <c r="ITS197" s="479"/>
      <c r="ITT197" s="479"/>
      <c r="ITU197" s="479"/>
      <c r="ITV197" s="479"/>
      <c r="ITW197" s="479"/>
      <c r="ITX197" s="479"/>
      <c r="ITY197" s="479"/>
      <c r="ITZ197" s="479"/>
      <c r="IUA197" s="479"/>
      <c r="IUB197" s="479"/>
      <c r="IUC197" s="479"/>
      <c r="IUD197" s="479"/>
      <c r="IUE197" s="479"/>
      <c r="IUF197" s="479"/>
      <c r="IUG197" s="479"/>
      <c r="IUH197" s="479"/>
      <c r="IUI197" s="479"/>
      <c r="IUJ197" s="479"/>
      <c r="IUK197" s="479"/>
      <c r="IUL197" s="479"/>
      <c r="IUM197" s="479"/>
      <c r="IUN197" s="479"/>
      <c r="IUO197" s="479"/>
      <c r="IUP197" s="479"/>
      <c r="IUQ197" s="479"/>
      <c r="IUR197" s="479"/>
      <c r="IUS197" s="479"/>
      <c r="IUT197" s="479"/>
      <c r="IUU197" s="479"/>
      <c r="IUV197" s="479"/>
      <c r="IUW197" s="479"/>
      <c r="IUX197" s="479"/>
      <c r="IUY197" s="479"/>
      <c r="IUZ197" s="479"/>
      <c r="IVA197" s="479"/>
      <c r="IVB197" s="479"/>
      <c r="IVC197" s="479"/>
      <c r="IVD197" s="479"/>
      <c r="IVE197" s="479"/>
      <c r="IVF197" s="479"/>
      <c r="IVG197" s="479"/>
      <c r="IVH197" s="479"/>
      <c r="IVI197" s="479"/>
      <c r="IVJ197" s="479"/>
      <c r="IVK197" s="479"/>
      <c r="IVL197" s="479"/>
      <c r="IVM197" s="479"/>
      <c r="IVN197" s="479"/>
      <c r="IVO197" s="479"/>
      <c r="IVP197" s="479"/>
      <c r="IVQ197" s="479"/>
      <c r="IVR197" s="479"/>
      <c r="IVS197" s="479"/>
      <c r="IVT197" s="479"/>
      <c r="IVU197" s="479"/>
      <c r="IVV197" s="479"/>
      <c r="IVW197" s="479"/>
      <c r="IVX197" s="479"/>
      <c r="IVY197" s="479"/>
      <c r="IVZ197" s="479"/>
      <c r="IWA197" s="479"/>
      <c r="IWB197" s="479"/>
      <c r="IWC197" s="479"/>
      <c r="IWD197" s="479"/>
      <c r="IWE197" s="479"/>
      <c r="IWF197" s="479"/>
      <c r="IWG197" s="479"/>
      <c r="IWH197" s="479"/>
      <c r="IWI197" s="479"/>
      <c r="IWJ197" s="479"/>
      <c r="IWK197" s="479"/>
      <c r="IWL197" s="479"/>
      <c r="IWM197" s="479"/>
      <c r="IWN197" s="479"/>
      <c r="IWO197" s="479"/>
      <c r="IWP197" s="479"/>
      <c r="IWQ197" s="479"/>
      <c r="IWR197" s="479"/>
      <c r="IWS197" s="479"/>
      <c r="IWT197" s="479"/>
      <c r="IWU197" s="479"/>
      <c r="IWV197" s="479"/>
      <c r="IWW197" s="479"/>
      <c r="IWX197" s="479"/>
      <c r="IWY197" s="479"/>
      <c r="IWZ197" s="479"/>
      <c r="IXA197" s="479"/>
      <c r="IXB197" s="479"/>
      <c r="IXC197" s="479"/>
      <c r="IXD197" s="479"/>
      <c r="IXE197" s="479"/>
      <c r="IXF197" s="479"/>
      <c r="IXG197" s="479"/>
      <c r="IXH197" s="479"/>
      <c r="IXI197" s="479"/>
      <c r="IXJ197" s="479"/>
      <c r="IXK197" s="479"/>
      <c r="IXL197" s="479"/>
      <c r="IXM197" s="479"/>
      <c r="IXN197" s="479"/>
      <c r="IXO197" s="479"/>
      <c r="IXP197" s="479"/>
      <c r="IXQ197" s="479"/>
      <c r="IXR197" s="479"/>
      <c r="IXS197" s="479"/>
      <c r="IXT197" s="479"/>
      <c r="IXU197" s="479"/>
      <c r="IXV197" s="479"/>
      <c r="IXW197" s="479"/>
      <c r="IXX197" s="479"/>
      <c r="IXY197" s="479"/>
      <c r="IXZ197" s="479"/>
      <c r="IYA197" s="479"/>
      <c r="IYB197" s="479"/>
      <c r="IYC197" s="479"/>
      <c r="IYD197" s="479"/>
      <c r="IYE197" s="479"/>
      <c r="IYF197" s="479"/>
      <c r="IYG197" s="479"/>
      <c r="IYH197" s="479"/>
      <c r="IYI197" s="479"/>
      <c r="IYJ197" s="479"/>
      <c r="IYK197" s="479"/>
      <c r="IYL197" s="479"/>
      <c r="IYM197" s="479"/>
      <c r="IYN197" s="479"/>
      <c r="IYO197" s="479"/>
      <c r="IYP197" s="479"/>
      <c r="IYQ197" s="479"/>
      <c r="IYR197" s="479"/>
      <c r="IYS197" s="479"/>
      <c r="IYT197" s="479"/>
      <c r="IYU197" s="479"/>
      <c r="IYV197" s="479"/>
      <c r="IYW197" s="479"/>
      <c r="IYX197" s="479"/>
      <c r="IYY197" s="479"/>
      <c r="IYZ197" s="479"/>
      <c r="IZA197" s="479"/>
      <c r="IZB197" s="479"/>
      <c r="IZC197" s="479"/>
      <c r="IZD197" s="479"/>
      <c r="IZE197" s="479"/>
      <c r="IZF197" s="479"/>
      <c r="IZG197" s="479"/>
      <c r="IZH197" s="479"/>
      <c r="IZI197" s="479"/>
      <c r="IZJ197" s="479"/>
      <c r="IZK197" s="479"/>
      <c r="IZL197" s="479"/>
      <c r="IZM197" s="479"/>
      <c r="IZN197" s="479"/>
      <c r="IZO197" s="479"/>
      <c r="IZP197" s="479"/>
      <c r="IZQ197" s="479"/>
      <c r="IZR197" s="479"/>
      <c r="IZS197" s="479"/>
      <c r="IZT197" s="479"/>
      <c r="IZU197" s="479"/>
      <c r="IZV197" s="479"/>
      <c r="IZW197" s="479"/>
      <c r="IZX197" s="479"/>
      <c r="IZY197" s="479"/>
      <c r="IZZ197" s="479"/>
      <c r="JAA197" s="479"/>
      <c r="JAB197" s="479"/>
      <c r="JAC197" s="479"/>
      <c r="JAD197" s="479"/>
      <c r="JAE197" s="479"/>
      <c r="JAF197" s="479"/>
      <c r="JAG197" s="479"/>
      <c r="JAH197" s="479"/>
      <c r="JAI197" s="479"/>
      <c r="JAJ197" s="479"/>
      <c r="JAK197" s="479"/>
      <c r="JAL197" s="479"/>
      <c r="JAM197" s="479"/>
      <c r="JAN197" s="479"/>
      <c r="JAO197" s="479"/>
      <c r="JAP197" s="479"/>
      <c r="JAQ197" s="479"/>
      <c r="JAR197" s="479"/>
      <c r="JAS197" s="479"/>
      <c r="JAT197" s="479"/>
      <c r="JAU197" s="479"/>
      <c r="JAV197" s="479"/>
      <c r="JAW197" s="479"/>
      <c r="JAX197" s="479"/>
      <c r="JAY197" s="479"/>
      <c r="JAZ197" s="479"/>
      <c r="JBA197" s="479"/>
      <c r="JBB197" s="479"/>
      <c r="JBC197" s="479"/>
      <c r="JBD197" s="479"/>
      <c r="JBE197" s="479"/>
      <c r="JBF197" s="479"/>
      <c r="JBG197" s="479"/>
      <c r="JBH197" s="479"/>
      <c r="JBI197" s="479"/>
      <c r="JBJ197" s="479"/>
      <c r="JBK197" s="479"/>
      <c r="JBL197" s="479"/>
      <c r="JBM197" s="479"/>
      <c r="JBN197" s="479"/>
      <c r="JBO197" s="479"/>
      <c r="JBP197" s="479"/>
      <c r="JBQ197" s="479"/>
      <c r="JBR197" s="479"/>
      <c r="JBS197" s="479"/>
      <c r="JBT197" s="479"/>
      <c r="JBU197" s="479"/>
      <c r="JBV197" s="479"/>
      <c r="JBW197" s="479"/>
      <c r="JBX197" s="479"/>
      <c r="JBY197" s="479"/>
      <c r="JBZ197" s="479"/>
      <c r="JCA197" s="479"/>
      <c r="JCB197" s="479"/>
      <c r="JCC197" s="479"/>
      <c r="JCD197" s="479"/>
      <c r="JCE197" s="479"/>
      <c r="JCF197" s="479"/>
      <c r="JCG197" s="479"/>
      <c r="JCH197" s="479"/>
      <c r="JCI197" s="479"/>
      <c r="JCJ197" s="479"/>
      <c r="JCK197" s="479"/>
      <c r="JCL197" s="479"/>
      <c r="JCM197" s="479"/>
      <c r="JCN197" s="479"/>
      <c r="JCO197" s="479"/>
      <c r="JCP197" s="479"/>
      <c r="JCQ197" s="479"/>
      <c r="JCR197" s="479"/>
      <c r="JCS197" s="479"/>
      <c r="JCT197" s="479"/>
      <c r="JCU197" s="479"/>
      <c r="JCV197" s="479"/>
      <c r="JCW197" s="479"/>
      <c r="JCX197" s="479"/>
      <c r="JCY197" s="479"/>
      <c r="JCZ197" s="479"/>
      <c r="JDA197" s="479"/>
      <c r="JDB197" s="479"/>
      <c r="JDC197" s="479"/>
      <c r="JDD197" s="479"/>
      <c r="JDE197" s="479"/>
      <c r="JDF197" s="479"/>
      <c r="JDG197" s="479"/>
      <c r="JDH197" s="479"/>
      <c r="JDI197" s="479"/>
      <c r="JDJ197" s="479"/>
      <c r="JDK197" s="479"/>
      <c r="JDL197" s="479"/>
      <c r="JDM197" s="479"/>
      <c r="JDN197" s="479"/>
      <c r="JDO197" s="479"/>
      <c r="JDP197" s="479"/>
      <c r="JDQ197" s="479"/>
      <c r="JDR197" s="479"/>
      <c r="JDS197" s="479"/>
      <c r="JDT197" s="479"/>
      <c r="JDU197" s="479"/>
      <c r="JDV197" s="479"/>
      <c r="JDW197" s="479"/>
      <c r="JDX197" s="479"/>
      <c r="JDY197" s="479"/>
      <c r="JDZ197" s="479"/>
      <c r="JEA197" s="479"/>
      <c r="JEB197" s="479"/>
      <c r="JEC197" s="479"/>
      <c r="JED197" s="479"/>
      <c r="JEE197" s="479"/>
      <c r="JEF197" s="479"/>
      <c r="JEG197" s="479"/>
      <c r="JEH197" s="479"/>
      <c r="JEI197" s="479"/>
      <c r="JEJ197" s="479"/>
      <c r="JEK197" s="479"/>
      <c r="JEL197" s="479"/>
      <c r="JEM197" s="479"/>
      <c r="JEN197" s="479"/>
      <c r="JEO197" s="479"/>
      <c r="JEP197" s="479"/>
      <c r="JEQ197" s="479"/>
      <c r="JER197" s="479"/>
      <c r="JES197" s="479"/>
      <c r="JET197" s="479"/>
      <c r="JEU197" s="479"/>
      <c r="JEV197" s="479"/>
      <c r="JEW197" s="479"/>
      <c r="JEX197" s="479"/>
      <c r="JEY197" s="479"/>
      <c r="JEZ197" s="479"/>
      <c r="JFA197" s="479"/>
      <c r="JFB197" s="479"/>
      <c r="JFC197" s="479"/>
      <c r="JFD197" s="479"/>
      <c r="JFE197" s="479"/>
      <c r="JFF197" s="479"/>
      <c r="JFG197" s="479"/>
      <c r="JFH197" s="479"/>
      <c r="JFI197" s="479"/>
      <c r="JFJ197" s="479"/>
      <c r="JFK197" s="479"/>
      <c r="JFL197" s="479"/>
      <c r="JFM197" s="479"/>
      <c r="JFN197" s="479"/>
      <c r="JFO197" s="479"/>
      <c r="JFP197" s="479"/>
      <c r="JFQ197" s="479"/>
      <c r="JFR197" s="479"/>
      <c r="JFS197" s="479"/>
      <c r="JFT197" s="479"/>
      <c r="JFU197" s="479"/>
      <c r="JFV197" s="479"/>
      <c r="JFW197" s="479"/>
      <c r="JFX197" s="479"/>
      <c r="JFY197" s="479"/>
      <c r="JFZ197" s="479"/>
      <c r="JGA197" s="479"/>
      <c r="JGB197" s="479"/>
      <c r="JGC197" s="479"/>
      <c r="JGD197" s="479"/>
      <c r="JGE197" s="479"/>
      <c r="JGF197" s="479"/>
      <c r="JGG197" s="479"/>
      <c r="JGH197" s="479"/>
      <c r="JGI197" s="479"/>
      <c r="JGJ197" s="479"/>
      <c r="JGK197" s="479"/>
      <c r="JGL197" s="479"/>
      <c r="JGM197" s="479"/>
      <c r="JGN197" s="479"/>
      <c r="JGO197" s="479"/>
      <c r="JGP197" s="479"/>
      <c r="JGQ197" s="479"/>
      <c r="JGR197" s="479"/>
      <c r="JGS197" s="479"/>
      <c r="JGT197" s="479"/>
      <c r="JGU197" s="479"/>
      <c r="JGV197" s="479"/>
      <c r="JGW197" s="479"/>
      <c r="JGX197" s="479"/>
      <c r="JGY197" s="479"/>
      <c r="JGZ197" s="479"/>
      <c r="JHA197" s="479"/>
      <c r="JHB197" s="479"/>
      <c r="JHC197" s="479"/>
      <c r="JHD197" s="479"/>
      <c r="JHE197" s="479"/>
      <c r="JHF197" s="479"/>
      <c r="JHG197" s="479"/>
      <c r="JHH197" s="479"/>
      <c r="JHI197" s="479"/>
      <c r="JHJ197" s="479"/>
      <c r="JHK197" s="479"/>
      <c r="JHL197" s="479"/>
      <c r="JHM197" s="479"/>
      <c r="JHN197" s="479"/>
      <c r="JHO197" s="479"/>
      <c r="JHP197" s="479"/>
      <c r="JHQ197" s="479"/>
      <c r="JHR197" s="479"/>
      <c r="JHS197" s="479"/>
      <c r="JHT197" s="479"/>
      <c r="JHU197" s="479"/>
      <c r="JHV197" s="479"/>
      <c r="JHW197" s="479"/>
      <c r="JHX197" s="479"/>
      <c r="JHY197" s="479"/>
      <c r="JHZ197" s="479"/>
      <c r="JIA197" s="479"/>
      <c r="JIB197" s="479"/>
      <c r="JIC197" s="479"/>
      <c r="JID197" s="479"/>
      <c r="JIE197" s="479"/>
      <c r="JIF197" s="479"/>
      <c r="JIG197" s="479"/>
      <c r="JIH197" s="479"/>
      <c r="JII197" s="479"/>
      <c r="JIJ197" s="479"/>
      <c r="JIK197" s="479"/>
      <c r="JIL197" s="479"/>
      <c r="JIM197" s="479"/>
      <c r="JIN197" s="479"/>
      <c r="JIO197" s="479"/>
      <c r="JIP197" s="479"/>
      <c r="JIQ197" s="479"/>
      <c r="JIR197" s="479"/>
      <c r="JIS197" s="479"/>
      <c r="JIT197" s="479"/>
      <c r="JIU197" s="479"/>
      <c r="JIV197" s="479"/>
      <c r="JIW197" s="479"/>
      <c r="JIX197" s="479"/>
      <c r="JIY197" s="479"/>
      <c r="JIZ197" s="479"/>
      <c r="JJA197" s="479"/>
      <c r="JJB197" s="479"/>
      <c r="JJC197" s="479"/>
      <c r="JJD197" s="479"/>
      <c r="JJE197" s="479"/>
      <c r="JJF197" s="479"/>
      <c r="JJG197" s="479"/>
      <c r="JJH197" s="479"/>
      <c r="JJI197" s="479"/>
      <c r="JJJ197" s="479"/>
      <c r="JJK197" s="479"/>
      <c r="JJL197" s="479"/>
      <c r="JJM197" s="479"/>
      <c r="JJN197" s="479"/>
      <c r="JJO197" s="479"/>
      <c r="JJP197" s="479"/>
      <c r="JJQ197" s="479"/>
      <c r="JJR197" s="479"/>
      <c r="JJS197" s="479"/>
      <c r="JJT197" s="479"/>
      <c r="JJU197" s="479"/>
      <c r="JJV197" s="479"/>
      <c r="JJW197" s="479"/>
      <c r="JJX197" s="479"/>
      <c r="JJY197" s="479"/>
      <c r="JJZ197" s="479"/>
      <c r="JKA197" s="479"/>
      <c r="JKB197" s="479"/>
      <c r="JKC197" s="479"/>
      <c r="JKD197" s="479"/>
      <c r="JKE197" s="479"/>
      <c r="JKF197" s="479"/>
      <c r="JKG197" s="479"/>
      <c r="JKH197" s="479"/>
      <c r="JKI197" s="479"/>
      <c r="JKJ197" s="479"/>
      <c r="JKK197" s="479"/>
      <c r="JKL197" s="479"/>
      <c r="JKM197" s="479"/>
      <c r="JKN197" s="479"/>
      <c r="JKO197" s="479"/>
      <c r="JKP197" s="479"/>
      <c r="JKQ197" s="479"/>
      <c r="JKR197" s="479"/>
      <c r="JKS197" s="479"/>
      <c r="JKT197" s="479"/>
      <c r="JKU197" s="479"/>
      <c r="JKV197" s="479"/>
      <c r="JKW197" s="479"/>
      <c r="JKX197" s="479"/>
      <c r="JKY197" s="479"/>
      <c r="JKZ197" s="479"/>
      <c r="JLA197" s="479"/>
      <c r="JLB197" s="479"/>
      <c r="JLC197" s="479"/>
      <c r="JLD197" s="479"/>
      <c r="JLE197" s="479"/>
      <c r="JLF197" s="479"/>
      <c r="JLG197" s="479"/>
      <c r="JLH197" s="479"/>
      <c r="JLI197" s="479"/>
      <c r="JLJ197" s="479"/>
      <c r="JLK197" s="479"/>
      <c r="JLL197" s="479"/>
      <c r="JLM197" s="479"/>
      <c r="JLN197" s="479"/>
      <c r="JLO197" s="479"/>
      <c r="JLP197" s="479"/>
      <c r="JLQ197" s="479"/>
      <c r="JLR197" s="479"/>
      <c r="JLS197" s="479"/>
      <c r="JLT197" s="479"/>
      <c r="JLU197" s="479"/>
      <c r="JLV197" s="479"/>
      <c r="JLW197" s="479"/>
      <c r="JLX197" s="479"/>
      <c r="JLY197" s="479"/>
      <c r="JLZ197" s="479"/>
      <c r="JMA197" s="479"/>
      <c r="JMB197" s="479"/>
      <c r="JMC197" s="479"/>
      <c r="JMD197" s="479"/>
      <c r="JME197" s="479"/>
      <c r="JMF197" s="479"/>
      <c r="JMG197" s="479"/>
      <c r="JMH197" s="479"/>
      <c r="JMI197" s="479"/>
      <c r="JMJ197" s="479"/>
      <c r="JMK197" s="479"/>
      <c r="JML197" s="479"/>
      <c r="JMM197" s="479"/>
      <c r="JMN197" s="479"/>
      <c r="JMO197" s="479"/>
      <c r="JMP197" s="479"/>
      <c r="JMQ197" s="479"/>
      <c r="JMR197" s="479"/>
      <c r="JMS197" s="479"/>
      <c r="JMT197" s="479"/>
      <c r="JMU197" s="479"/>
      <c r="JMV197" s="479"/>
      <c r="JMW197" s="479"/>
      <c r="JMX197" s="479"/>
      <c r="JMY197" s="479"/>
      <c r="JMZ197" s="479"/>
      <c r="JNA197" s="479"/>
      <c r="JNB197" s="479"/>
      <c r="JNC197" s="479"/>
      <c r="JND197" s="479"/>
      <c r="JNE197" s="479"/>
      <c r="JNF197" s="479"/>
      <c r="JNG197" s="479"/>
      <c r="JNH197" s="479"/>
      <c r="JNI197" s="479"/>
      <c r="JNJ197" s="479"/>
      <c r="JNK197" s="479"/>
      <c r="JNL197" s="479"/>
      <c r="JNM197" s="479"/>
      <c r="JNN197" s="479"/>
      <c r="JNO197" s="479"/>
      <c r="JNP197" s="479"/>
      <c r="JNQ197" s="479"/>
      <c r="JNR197" s="479"/>
      <c r="JNS197" s="479"/>
      <c r="JNT197" s="479"/>
      <c r="JNU197" s="479"/>
      <c r="JNV197" s="479"/>
      <c r="JNW197" s="479"/>
      <c r="JNX197" s="479"/>
      <c r="JNY197" s="479"/>
      <c r="JNZ197" s="479"/>
      <c r="JOA197" s="479"/>
      <c r="JOB197" s="479"/>
      <c r="JOC197" s="479"/>
      <c r="JOD197" s="479"/>
      <c r="JOE197" s="479"/>
      <c r="JOF197" s="479"/>
      <c r="JOG197" s="479"/>
      <c r="JOH197" s="479"/>
      <c r="JOI197" s="479"/>
      <c r="JOJ197" s="479"/>
      <c r="JOK197" s="479"/>
      <c r="JOL197" s="479"/>
      <c r="JOM197" s="479"/>
      <c r="JON197" s="479"/>
      <c r="JOO197" s="479"/>
      <c r="JOP197" s="479"/>
      <c r="JOQ197" s="479"/>
      <c r="JOR197" s="479"/>
      <c r="JOS197" s="479"/>
      <c r="JOT197" s="479"/>
      <c r="JOU197" s="479"/>
      <c r="JOV197" s="479"/>
      <c r="JOW197" s="479"/>
      <c r="JOX197" s="479"/>
      <c r="JOY197" s="479"/>
      <c r="JOZ197" s="479"/>
      <c r="JPA197" s="479"/>
      <c r="JPB197" s="479"/>
      <c r="JPC197" s="479"/>
      <c r="JPD197" s="479"/>
      <c r="JPE197" s="479"/>
      <c r="JPF197" s="479"/>
      <c r="JPG197" s="479"/>
      <c r="JPH197" s="479"/>
      <c r="JPI197" s="479"/>
      <c r="JPJ197" s="479"/>
      <c r="JPK197" s="479"/>
      <c r="JPL197" s="479"/>
      <c r="JPM197" s="479"/>
      <c r="JPN197" s="479"/>
      <c r="JPO197" s="479"/>
      <c r="JPP197" s="479"/>
      <c r="JPQ197" s="479"/>
      <c r="JPR197" s="479"/>
      <c r="JPS197" s="479"/>
      <c r="JPT197" s="479"/>
      <c r="JPU197" s="479"/>
      <c r="JPV197" s="479"/>
      <c r="JPW197" s="479"/>
      <c r="JPX197" s="479"/>
      <c r="JPY197" s="479"/>
      <c r="JPZ197" s="479"/>
      <c r="JQA197" s="479"/>
      <c r="JQB197" s="479"/>
      <c r="JQC197" s="479"/>
      <c r="JQD197" s="479"/>
      <c r="JQE197" s="479"/>
      <c r="JQF197" s="479"/>
      <c r="JQG197" s="479"/>
      <c r="JQH197" s="479"/>
      <c r="JQI197" s="479"/>
      <c r="JQJ197" s="479"/>
      <c r="JQK197" s="479"/>
      <c r="JQL197" s="479"/>
      <c r="JQM197" s="479"/>
      <c r="JQN197" s="479"/>
      <c r="JQO197" s="479"/>
      <c r="JQP197" s="479"/>
      <c r="JQQ197" s="479"/>
      <c r="JQR197" s="479"/>
      <c r="JQS197" s="479"/>
      <c r="JQT197" s="479"/>
      <c r="JQU197" s="479"/>
      <c r="JQV197" s="479"/>
      <c r="JQW197" s="479"/>
      <c r="JQX197" s="479"/>
      <c r="JQY197" s="479"/>
      <c r="JQZ197" s="479"/>
      <c r="JRA197" s="479"/>
      <c r="JRB197" s="479"/>
      <c r="JRC197" s="479"/>
      <c r="JRD197" s="479"/>
      <c r="JRE197" s="479"/>
      <c r="JRF197" s="479"/>
      <c r="JRG197" s="479"/>
      <c r="JRH197" s="479"/>
      <c r="JRI197" s="479"/>
      <c r="JRJ197" s="479"/>
      <c r="JRK197" s="479"/>
      <c r="JRL197" s="479"/>
      <c r="JRM197" s="479"/>
      <c r="JRN197" s="479"/>
      <c r="JRO197" s="479"/>
      <c r="JRP197" s="479"/>
      <c r="JRQ197" s="479"/>
      <c r="JRR197" s="479"/>
      <c r="JRS197" s="479"/>
      <c r="JRT197" s="479"/>
      <c r="JRU197" s="479"/>
      <c r="JRV197" s="479"/>
      <c r="JRW197" s="479"/>
      <c r="JRX197" s="479"/>
      <c r="JRY197" s="479"/>
      <c r="JRZ197" s="479"/>
      <c r="JSA197" s="479"/>
      <c r="JSB197" s="479"/>
      <c r="JSC197" s="479"/>
      <c r="JSD197" s="479"/>
      <c r="JSE197" s="479"/>
      <c r="JSF197" s="479"/>
      <c r="JSG197" s="479"/>
      <c r="JSH197" s="479"/>
      <c r="JSI197" s="479"/>
      <c r="JSJ197" s="479"/>
      <c r="JSK197" s="479"/>
      <c r="JSL197" s="479"/>
      <c r="JSM197" s="479"/>
      <c r="JSN197" s="479"/>
      <c r="JSO197" s="479"/>
      <c r="JSP197" s="479"/>
      <c r="JSQ197" s="479"/>
      <c r="JSR197" s="479"/>
      <c r="JSS197" s="479"/>
      <c r="JST197" s="479"/>
      <c r="JSU197" s="479"/>
      <c r="JSV197" s="479"/>
      <c r="JSW197" s="479"/>
      <c r="JSX197" s="479"/>
      <c r="JSY197" s="479"/>
      <c r="JSZ197" s="479"/>
      <c r="JTA197" s="479"/>
      <c r="JTB197" s="479"/>
      <c r="JTC197" s="479"/>
      <c r="JTD197" s="479"/>
      <c r="JTE197" s="479"/>
      <c r="JTF197" s="479"/>
      <c r="JTG197" s="479"/>
      <c r="JTH197" s="479"/>
      <c r="JTI197" s="479"/>
      <c r="JTJ197" s="479"/>
      <c r="JTK197" s="479"/>
      <c r="JTL197" s="479"/>
      <c r="JTM197" s="479"/>
      <c r="JTN197" s="479"/>
      <c r="JTO197" s="479"/>
      <c r="JTP197" s="479"/>
      <c r="JTQ197" s="479"/>
      <c r="JTR197" s="479"/>
      <c r="JTS197" s="479"/>
      <c r="JTT197" s="479"/>
      <c r="JTU197" s="479"/>
      <c r="JTV197" s="479"/>
      <c r="JTW197" s="479"/>
      <c r="JTX197" s="479"/>
      <c r="JTY197" s="479"/>
      <c r="JTZ197" s="479"/>
      <c r="JUA197" s="479"/>
      <c r="JUB197" s="479"/>
      <c r="JUC197" s="479"/>
      <c r="JUD197" s="479"/>
      <c r="JUE197" s="479"/>
      <c r="JUF197" s="479"/>
      <c r="JUG197" s="479"/>
      <c r="JUH197" s="479"/>
      <c r="JUI197" s="479"/>
      <c r="JUJ197" s="479"/>
      <c r="JUK197" s="479"/>
      <c r="JUL197" s="479"/>
      <c r="JUM197" s="479"/>
      <c r="JUN197" s="479"/>
      <c r="JUO197" s="479"/>
      <c r="JUP197" s="479"/>
      <c r="JUQ197" s="479"/>
      <c r="JUR197" s="479"/>
      <c r="JUS197" s="479"/>
      <c r="JUT197" s="479"/>
      <c r="JUU197" s="479"/>
      <c r="JUV197" s="479"/>
      <c r="JUW197" s="479"/>
      <c r="JUX197" s="479"/>
      <c r="JUY197" s="479"/>
      <c r="JUZ197" s="479"/>
      <c r="JVA197" s="479"/>
      <c r="JVB197" s="479"/>
      <c r="JVC197" s="479"/>
      <c r="JVD197" s="479"/>
      <c r="JVE197" s="479"/>
      <c r="JVF197" s="479"/>
      <c r="JVG197" s="479"/>
      <c r="JVH197" s="479"/>
      <c r="JVI197" s="479"/>
      <c r="JVJ197" s="479"/>
      <c r="JVK197" s="479"/>
      <c r="JVL197" s="479"/>
      <c r="JVM197" s="479"/>
      <c r="JVN197" s="479"/>
      <c r="JVO197" s="479"/>
      <c r="JVP197" s="479"/>
      <c r="JVQ197" s="479"/>
      <c r="JVR197" s="479"/>
      <c r="JVS197" s="479"/>
      <c r="JVT197" s="479"/>
      <c r="JVU197" s="479"/>
      <c r="JVV197" s="479"/>
      <c r="JVW197" s="479"/>
      <c r="JVX197" s="479"/>
      <c r="JVY197" s="479"/>
      <c r="JVZ197" s="479"/>
      <c r="JWA197" s="479"/>
      <c r="JWB197" s="479"/>
      <c r="JWC197" s="479"/>
      <c r="JWD197" s="479"/>
      <c r="JWE197" s="479"/>
      <c r="JWF197" s="479"/>
      <c r="JWG197" s="479"/>
      <c r="JWH197" s="479"/>
      <c r="JWI197" s="479"/>
      <c r="JWJ197" s="479"/>
      <c r="JWK197" s="479"/>
      <c r="JWL197" s="479"/>
      <c r="JWM197" s="479"/>
      <c r="JWN197" s="479"/>
      <c r="JWO197" s="479"/>
      <c r="JWP197" s="479"/>
      <c r="JWQ197" s="479"/>
      <c r="JWR197" s="479"/>
      <c r="JWS197" s="479"/>
      <c r="JWT197" s="479"/>
      <c r="JWU197" s="479"/>
      <c r="JWV197" s="479"/>
      <c r="JWW197" s="479"/>
      <c r="JWX197" s="479"/>
      <c r="JWY197" s="479"/>
      <c r="JWZ197" s="479"/>
      <c r="JXA197" s="479"/>
      <c r="JXB197" s="479"/>
      <c r="JXC197" s="479"/>
      <c r="JXD197" s="479"/>
      <c r="JXE197" s="479"/>
      <c r="JXF197" s="479"/>
      <c r="JXG197" s="479"/>
      <c r="JXH197" s="479"/>
      <c r="JXI197" s="479"/>
      <c r="JXJ197" s="479"/>
      <c r="JXK197" s="479"/>
      <c r="JXL197" s="479"/>
      <c r="JXM197" s="479"/>
      <c r="JXN197" s="479"/>
      <c r="JXO197" s="479"/>
      <c r="JXP197" s="479"/>
      <c r="JXQ197" s="479"/>
      <c r="JXR197" s="479"/>
      <c r="JXS197" s="479"/>
      <c r="JXT197" s="479"/>
      <c r="JXU197" s="479"/>
      <c r="JXV197" s="479"/>
      <c r="JXW197" s="479"/>
      <c r="JXX197" s="479"/>
      <c r="JXY197" s="479"/>
      <c r="JXZ197" s="479"/>
      <c r="JYA197" s="479"/>
      <c r="JYB197" s="479"/>
      <c r="JYC197" s="479"/>
      <c r="JYD197" s="479"/>
      <c r="JYE197" s="479"/>
      <c r="JYF197" s="479"/>
      <c r="JYG197" s="479"/>
      <c r="JYH197" s="479"/>
      <c r="JYI197" s="479"/>
      <c r="JYJ197" s="479"/>
      <c r="JYK197" s="479"/>
      <c r="JYL197" s="479"/>
      <c r="JYM197" s="479"/>
      <c r="JYN197" s="479"/>
      <c r="JYO197" s="479"/>
      <c r="JYP197" s="479"/>
      <c r="JYQ197" s="479"/>
      <c r="JYR197" s="479"/>
      <c r="JYS197" s="479"/>
      <c r="JYT197" s="479"/>
      <c r="JYU197" s="479"/>
      <c r="JYV197" s="479"/>
      <c r="JYW197" s="479"/>
      <c r="JYX197" s="479"/>
      <c r="JYY197" s="479"/>
      <c r="JYZ197" s="479"/>
      <c r="JZA197" s="479"/>
      <c r="JZB197" s="479"/>
      <c r="JZC197" s="479"/>
      <c r="JZD197" s="479"/>
      <c r="JZE197" s="479"/>
      <c r="JZF197" s="479"/>
      <c r="JZG197" s="479"/>
      <c r="JZH197" s="479"/>
      <c r="JZI197" s="479"/>
      <c r="JZJ197" s="479"/>
      <c r="JZK197" s="479"/>
      <c r="JZL197" s="479"/>
      <c r="JZM197" s="479"/>
      <c r="JZN197" s="479"/>
      <c r="JZO197" s="479"/>
      <c r="JZP197" s="479"/>
      <c r="JZQ197" s="479"/>
      <c r="JZR197" s="479"/>
      <c r="JZS197" s="479"/>
      <c r="JZT197" s="479"/>
      <c r="JZU197" s="479"/>
      <c r="JZV197" s="479"/>
      <c r="JZW197" s="479"/>
      <c r="JZX197" s="479"/>
      <c r="JZY197" s="479"/>
      <c r="JZZ197" s="479"/>
      <c r="KAA197" s="479"/>
      <c r="KAB197" s="479"/>
      <c r="KAC197" s="479"/>
      <c r="KAD197" s="479"/>
      <c r="KAE197" s="479"/>
      <c r="KAF197" s="479"/>
      <c r="KAG197" s="479"/>
      <c r="KAH197" s="479"/>
      <c r="KAI197" s="479"/>
      <c r="KAJ197" s="479"/>
      <c r="KAK197" s="479"/>
      <c r="KAL197" s="479"/>
      <c r="KAM197" s="479"/>
      <c r="KAN197" s="479"/>
      <c r="KAO197" s="479"/>
      <c r="KAP197" s="479"/>
      <c r="KAQ197" s="479"/>
      <c r="KAR197" s="479"/>
      <c r="KAS197" s="479"/>
      <c r="KAT197" s="479"/>
      <c r="KAU197" s="479"/>
      <c r="KAV197" s="479"/>
      <c r="KAW197" s="479"/>
      <c r="KAX197" s="479"/>
      <c r="KAY197" s="479"/>
      <c r="KAZ197" s="479"/>
      <c r="KBA197" s="479"/>
      <c r="KBB197" s="479"/>
      <c r="KBC197" s="479"/>
      <c r="KBD197" s="479"/>
      <c r="KBE197" s="479"/>
      <c r="KBF197" s="479"/>
      <c r="KBG197" s="479"/>
      <c r="KBH197" s="479"/>
      <c r="KBI197" s="479"/>
      <c r="KBJ197" s="479"/>
      <c r="KBK197" s="479"/>
      <c r="KBL197" s="479"/>
      <c r="KBM197" s="479"/>
      <c r="KBN197" s="479"/>
      <c r="KBO197" s="479"/>
      <c r="KBP197" s="479"/>
      <c r="KBQ197" s="479"/>
      <c r="KBR197" s="479"/>
      <c r="KBS197" s="479"/>
      <c r="KBT197" s="479"/>
      <c r="KBU197" s="479"/>
      <c r="KBV197" s="479"/>
      <c r="KBW197" s="479"/>
      <c r="KBX197" s="479"/>
      <c r="KBY197" s="479"/>
      <c r="KBZ197" s="479"/>
      <c r="KCA197" s="479"/>
      <c r="KCB197" s="479"/>
      <c r="KCC197" s="479"/>
      <c r="KCD197" s="479"/>
      <c r="KCE197" s="479"/>
      <c r="KCF197" s="479"/>
      <c r="KCG197" s="479"/>
      <c r="KCH197" s="479"/>
      <c r="KCI197" s="479"/>
      <c r="KCJ197" s="479"/>
      <c r="KCK197" s="479"/>
      <c r="KCL197" s="479"/>
      <c r="KCM197" s="479"/>
      <c r="KCN197" s="479"/>
      <c r="KCO197" s="479"/>
      <c r="KCP197" s="479"/>
      <c r="KCQ197" s="479"/>
      <c r="KCR197" s="479"/>
      <c r="KCS197" s="479"/>
      <c r="KCT197" s="479"/>
      <c r="KCU197" s="479"/>
      <c r="KCV197" s="479"/>
      <c r="KCW197" s="479"/>
      <c r="KCX197" s="479"/>
      <c r="KCY197" s="479"/>
      <c r="KCZ197" s="479"/>
      <c r="KDA197" s="479"/>
      <c r="KDB197" s="479"/>
      <c r="KDC197" s="479"/>
      <c r="KDD197" s="479"/>
      <c r="KDE197" s="479"/>
      <c r="KDF197" s="479"/>
      <c r="KDG197" s="479"/>
      <c r="KDH197" s="479"/>
      <c r="KDI197" s="479"/>
      <c r="KDJ197" s="479"/>
      <c r="KDK197" s="479"/>
      <c r="KDL197" s="479"/>
      <c r="KDM197" s="479"/>
      <c r="KDN197" s="479"/>
      <c r="KDO197" s="479"/>
      <c r="KDP197" s="479"/>
      <c r="KDQ197" s="479"/>
      <c r="KDR197" s="479"/>
      <c r="KDS197" s="479"/>
      <c r="KDT197" s="479"/>
      <c r="KDU197" s="479"/>
      <c r="KDV197" s="479"/>
      <c r="KDW197" s="479"/>
      <c r="KDX197" s="479"/>
      <c r="KDY197" s="479"/>
      <c r="KDZ197" s="479"/>
      <c r="KEA197" s="479"/>
      <c r="KEB197" s="479"/>
      <c r="KEC197" s="479"/>
      <c r="KED197" s="479"/>
      <c r="KEE197" s="479"/>
      <c r="KEF197" s="479"/>
      <c r="KEG197" s="479"/>
      <c r="KEH197" s="479"/>
      <c r="KEI197" s="479"/>
      <c r="KEJ197" s="479"/>
      <c r="KEK197" s="479"/>
      <c r="KEL197" s="479"/>
      <c r="KEM197" s="479"/>
      <c r="KEN197" s="479"/>
      <c r="KEO197" s="479"/>
      <c r="KEP197" s="479"/>
      <c r="KEQ197" s="479"/>
      <c r="KER197" s="479"/>
      <c r="KES197" s="479"/>
      <c r="KET197" s="479"/>
      <c r="KEU197" s="479"/>
      <c r="KEV197" s="479"/>
      <c r="KEW197" s="479"/>
      <c r="KEX197" s="479"/>
      <c r="KEY197" s="479"/>
      <c r="KEZ197" s="479"/>
      <c r="KFA197" s="479"/>
      <c r="KFB197" s="479"/>
      <c r="KFC197" s="479"/>
      <c r="KFD197" s="479"/>
      <c r="KFE197" s="479"/>
      <c r="KFF197" s="479"/>
      <c r="KFG197" s="479"/>
      <c r="KFH197" s="479"/>
      <c r="KFI197" s="479"/>
      <c r="KFJ197" s="479"/>
      <c r="KFK197" s="479"/>
      <c r="KFL197" s="479"/>
      <c r="KFM197" s="479"/>
      <c r="KFN197" s="479"/>
      <c r="KFO197" s="479"/>
      <c r="KFP197" s="479"/>
      <c r="KFQ197" s="479"/>
      <c r="KFR197" s="479"/>
      <c r="KFS197" s="479"/>
      <c r="KFT197" s="479"/>
      <c r="KFU197" s="479"/>
      <c r="KFV197" s="479"/>
      <c r="KFW197" s="479"/>
      <c r="KFX197" s="479"/>
      <c r="KFY197" s="479"/>
      <c r="KFZ197" s="479"/>
      <c r="KGA197" s="479"/>
      <c r="KGB197" s="479"/>
      <c r="KGC197" s="479"/>
      <c r="KGD197" s="479"/>
      <c r="KGE197" s="479"/>
      <c r="KGF197" s="479"/>
      <c r="KGG197" s="479"/>
      <c r="KGH197" s="479"/>
      <c r="KGI197" s="479"/>
      <c r="KGJ197" s="479"/>
      <c r="KGK197" s="479"/>
      <c r="KGL197" s="479"/>
      <c r="KGM197" s="479"/>
      <c r="KGN197" s="479"/>
      <c r="KGO197" s="479"/>
      <c r="KGP197" s="479"/>
      <c r="KGQ197" s="479"/>
      <c r="KGR197" s="479"/>
      <c r="KGS197" s="479"/>
      <c r="KGT197" s="479"/>
      <c r="KGU197" s="479"/>
      <c r="KGV197" s="479"/>
      <c r="KGW197" s="479"/>
      <c r="KGX197" s="479"/>
      <c r="KGY197" s="479"/>
      <c r="KGZ197" s="479"/>
      <c r="KHA197" s="479"/>
      <c r="KHB197" s="479"/>
      <c r="KHC197" s="479"/>
      <c r="KHD197" s="479"/>
      <c r="KHE197" s="479"/>
      <c r="KHF197" s="479"/>
      <c r="KHG197" s="479"/>
      <c r="KHH197" s="479"/>
      <c r="KHI197" s="479"/>
      <c r="KHJ197" s="479"/>
      <c r="KHK197" s="479"/>
      <c r="KHL197" s="479"/>
      <c r="KHM197" s="479"/>
      <c r="KHN197" s="479"/>
      <c r="KHO197" s="479"/>
      <c r="KHP197" s="479"/>
      <c r="KHQ197" s="479"/>
      <c r="KHR197" s="479"/>
      <c r="KHS197" s="479"/>
      <c r="KHT197" s="479"/>
      <c r="KHU197" s="479"/>
      <c r="KHV197" s="479"/>
      <c r="KHW197" s="479"/>
      <c r="KHX197" s="479"/>
      <c r="KHY197" s="479"/>
      <c r="KHZ197" s="479"/>
      <c r="KIA197" s="479"/>
      <c r="KIB197" s="479"/>
      <c r="KIC197" s="479"/>
      <c r="KID197" s="479"/>
      <c r="KIE197" s="479"/>
      <c r="KIF197" s="479"/>
      <c r="KIG197" s="479"/>
      <c r="KIH197" s="479"/>
      <c r="KII197" s="479"/>
      <c r="KIJ197" s="479"/>
      <c r="KIK197" s="479"/>
      <c r="KIL197" s="479"/>
      <c r="KIM197" s="479"/>
      <c r="KIN197" s="479"/>
      <c r="KIO197" s="479"/>
      <c r="KIP197" s="479"/>
      <c r="KIQ197" s="479"/>
      <c r="KIR197" s="479"/>
      <c r="KIS197" s="479"/>
      <c r="KIT197" s="479"/>
      <c r="KIU197" s="479"/>
      <c r="KIV197" s="479"/>
      <c r="KIW197" s="479"/>
      <c r="KIX197" s="479"/>
      <c r="KIY197" s="479"/>
      <c r="KIZ197" s="479"/>
      <c r="KJA197" s="479"/>
      <c r="KJB197" s="479"/>
      <c r="KJC197" s="479"/>
      <c r="KJD197" s="479"/>
      <c r="KJE197" s="479"/>
      <c r="KJF197" s="479"/>
      <c r="KJG197" s="479"/>
      <c r="KJH197" s="479"/>
      <c r="KJI197" s="479"/>
      <c r="KJJ197" s="479"/>
      <c r="KJK197" s="479"/>
      <c r="KJL197" s="479"/>
      <c r="KJM197" s="479"/>
      <c r="KJN197" s="479"/>
      <c r="KJO197" s="479"/>
      <c r="KJP197" s="479"/>
      <c r="KJQ197" s="479"/>
      <c r="KJR197" s="479"/>
      <c r="KJS197" s="479"/>
      <c r="KJT197" s="479"/>
      <c r="KJU197" s="479"/>
      <c r="KJV197" s="479"/>
      <c r="KJW197" s="479"/>
      <c r="KJX197" s="479"/>
      <c r="KJY197" s="479"/>
      <c r="KJZ197" s="479"/>
      <c r="KKA197" s="479"/>
      <c r="KKB197" s="479"/>
      <c r="KKC197" s="479"/>
      <c r="KKD197" s="479"/>
      <c r="KKE197" s="479"/>
      <c r="KKF197" s="479"/>
      <c r="KKG197" s="479"/>
      <c r="KKH197" s="479"/>
      <c r="KKI197" s="479"/>
      <c r="KKJ197" s="479"/>
      <c r="KKK197" s="479"/>
      <c r="KKL197" s="479"/>
      <c r="KKM197" s="479"/>
      <c r="KKN197" s="479"/>
      <c r="KKO197" s="479"/>
      <c r="KKP197" s="479"/>
      <c r="KKQ197" s="479"/>
      <c r="KKR197" s="479"/>
      <c r="KKS197" s="479"/>
      <c r="KKT197" s="479"/>
      <c r="KKU197" s="479"/>
      <c r="KKV197" s="479"/>
      <c r="KKW197" s="479"/>
      <c r="KKX197" s="479"/>
      <c r="KKY197" s="479"/>
      <c r="KKZ197" s="479"/>
      <c r="KLA197" s="479"/>
      <c r="KLB197" s="479"/>
      <c r="KLC197" s="479"/>
      <c r="KLD197" s="479"/>
      <c r="KLE197" s="479"/>
      <c r="KLF197" s="479"/>
      <c r="KLG197" s="479"/>
      <c r="KLH197" s="479"/>
      <c r="KLI197" s="479"/>
      <c r="KLJ197" s="479"/>
      <c r="KLK197" s="479"/>
      <c r="KLL197" s="479"/>
      <c r="KLM197" s="479"/>
      <c r="KLN197" s="479"/>
      <c r="KLO197" s="479"/>
      <c r="KLP197" s="479"/>
      <c r="KLQ197" s="479"/>
      <c r="KLR197" s="479"/>
      <c r="KLS197" s="479"/>
      <c r="KLT197" s="479"/>
      <c r="KLU197" s="479"/>
      <c r="KLV197" s="479"/>
      <c r="KLW197" s="479"/>
      <c r="KLX197" s="479"/>
      <c r="KLY197" s="479"/>
      <c r="KLZ197" s="479"/>
      <c r="KMA197" s="479"/>
      <c r="KMB197" s="479"/>
      <c r="KMC197" s="479"/>
      <c r="KMD197" s="479"/>
      <c r="KME197" s="479"/>
      <c r="KMF197" s="479"/>
      <c r="KMG197" s="479"/>
      <c r="KMH197" s="479"/>
      <c r="KMI197" s="479"/>
      <c r="KMJ197" s="479"/>
      <c r="KMK197" s="479"/>
      <c r="KML197" s="479"/>
      <c r="KMM197" s="479"/>
      <c r="KMN197" s="479"/>
      <c r="KMO197" s="479"/>
      <c r="KMP197" s="479"/>
      <c r="KMQ197" s="479"/>
      <c r="KMR197" s="479"/>
      <c r="KMS197" s="479"/>
      <c r="KMT197" s="479"/>
      <c r="KMU197" s="479"/>
      <c r="KMV197" s="479"/>
      <c r="KMW197" s="479"/>
      <c r="KMX197" s="479"/>
      <c r="KMY197" s="479"/>
      <c r="KMZ197" s="479"/>
      <c r="KNA197" s="479"/>
      <c r="KNB197" s="479"/>
      <c r="KNC197" s="479"/>
      <c r="KND197" s="479"/>
      <c r="KNE197" s="479"/>
      <c r="KNF197" s="479"/>
      <c r="KNG197" s="479"/>
      <c r="KNH197" s="479"/>
      <c r="KNI197" s="479"/>
      <c r="KNJ197" s="479"/>
      <c r="KNK197" s="479"/>
      <c r="KNL197" s="479"/>
      <c r="KNM197" s="479"/>
      <c r="KNN197" s="479"/>
      <c r="KNO197" s="479"/>
      <c r="KNP197" s="479"/>
      <c r="KNQ197" s="479"/>
      <c r="KNR197" s="479"/>
      <c r="KNS197" s="479"/>
      <c r="KNT197" s="479"/>
      <c r="KNU197" s="479"/>
      <c r="KNV197" s="479"/>
      <c r="KNW197" s="479"/>
      <c r="KNX197" s="479"/>
      <c r="KNY197" s="479"/>
      <c r="KNZ197" s="479"/>
      <c r="KOA197" s="479"/>
      <c r="KOB197" s="479"/>
      <c r="KOC197" s="479"/>
      <c r="KOD197" s="479"/>
      <c r="KOE197" s="479"/>
      <c r="KOF197" s="479"/>
      <c r="KOG197" s="479"/>
      <c r="KOH197" s="479"/>
      <c r="KOI197" s="479"/>
      <c r="KOJ197" s="479"/>
      <c r="KOK197" s="479"/>
      <c r="KOL197" s="479"/>
      <c r="KOM197" s="479"/>
      <c r="KON197" s="479"/>
      <c r="KOO197" s="479"/>
      <c r="KOP197" s="479"/>
      <c r="KOQ197" s="479"/>
      <c r="KOR197" s="479"/>
      <c r="KOS197" s="479"/>
      <c r="KOT197" s="479"/>
      <c r="KOU197" s="479"/>
      <c r="KOV197" s="479"/>
      <c r="KOW197" s="479"/>
      <c r="KOX197" s="479"/>
      <c r="KOY197" s="479"/>
      <c r="KOZ197" s="479"/>
      <c r="KPA197" s="479"/>
      <c r="KPB197" s="479"/>
      <c r="KPC197" s="479"/>
      <c r="KPD197" s="479"/>
      <c r="KPE197" s="479"/>
      <c r="KPF197" s="479"/>
      <c r="KPG197" s="479"/>
      <c r="KPH197" s="479"/>
      <c r="KPI197" s="479"/>
      <c r="KPJ197" s="479"/>
      <c r="KPK197" s="479"/>
      <c r="KPL197" s="479"/>
      <c r="KPM197" s="479"/>
      <c r="KPN197" s="479"/>
      <c r="KPO197" s="479"/>
      <c r="KPP197" s="479"/>
      <c r="KPQ197" s="479"/>
      <c r="KPR197" s="479"/>
      <c r="KPS197" s="479"/>
      <c r="KPT197" s="479"/>
      <c r="KPU197" s="479"/>
      <c r="KPV197" s="479"/>
      <c r="KPW197" s="479"/>
      <c r="KPX197" s="479"/>
      <c r="KPY197" s="479"/>
      <c r="KPZ197" s="479"/>
      <c r="KQA197" s="479"/>
      <c r="KQB197" s="479"/>
      <c r="KQC197" s="479"/>
      <c r="KQD197" s="479"/>
      <c r="KQE197" s="479"/>
      <c r="KQF197" s="479"/>
      <c r="KQG197" s="479"/>
      <c r="KQH197" s="479"/>
      <c r="KQI197" s="479"/>
      <c r="KQJ197" s="479"/>
      <c r="KQK197" s="479"/>
      <c r="KQL197" s="479"/>
      <c r="KQM197" s="479"/>
      <c r="KQN197" s="479"/>
      <c r="KQO197" s="479"/>
      <c r="KQP197" s="479"/>
      <c r="KQQ197" s="479"/>
      <c r="KQR197" s="479"/>
      <c r="KQS197" s="479"/>
      <c r="KQT197" s="479"/>
      <c r="KQU197" s="479"/>
      <c r="KQV197" s="479"/>
      <c r="KQW197" s="479"/>
      <c r="KQX197" s="479"/>
      <c r="KQY197" s="479"/>
      <c r="KQZ197" s="479"/>
      <c r="KRA197" s="479"/>
      <c r="KRB197" s="479"/>
      <c r="KRC197" s="479"/>
      <c r="KRD197" s="479"/>
      <c r="KRE197" s="479"/>
      <c r="KRF197" s="479"/>
      <c r="KRG197" s="479"/>
      <c r="KRH197" s="479"/>
      <c r="KRI197" s="479"/>
      <c r="KRJ197" s="479"/>
      <c r="KRK197" s="479"/>
      <c r="KRL197" s="479"/>
      <c r="KRM197" s="479"/>
      <c r="KRN197" s="479"/>
      <c r="KRO197" s="479"/>
      <c r="KRP197" s="479"/>
      <c r="KRQ197" s="479"/>
      <c r="KRR197" s="479"/>
      <c r="KRS197" s="479"/>
      <c r="KRT197" s="479"/>
      <c r="KRU197" s="479"/>
      <c r="KRV197" s="479"/>
      <c r="KRW197" s="479"/>
      <c r="KRX197" s="479"/>
      <c r="KRY197" s="479"/>
      <c r="KRZ197" s="479"/>
      <c r="KSA197" s="479"/>
      <c r="KSB197" s="479"/>
      <c r="KSC197" s="479"/>
      <c r="KSD197" s="479"/>
      <c r="KSE197" s="479"/>
      <c r="KSF197" s="479"/>
      <c r="KSG197" s="479"/>
      <c r="KSH197" s="479"/>
      <c r="KSI197" s="479"/>
      <c r="KSJ197" s="479"/>
      <c r="KSK197" s="479"/>
      <c r="KSL197" s="479"/>
      <c r="KSM197" s="479"/>
      <c r="KSN197" s="479"/>
      <c r="KSO197" s="479"/>
      <c r="KSP197" s="479"/>
      <c r="KSQ197" s="479"/>
      <c r="KSR197" s="479"/>
      <c r="KSS197" s="479"/>
      <c r="KST197" s="479"/>
      <c r="KSU197" s="479"/>
      <c r="KSV197" s="479"/>
      <c r="KSW197" s="479"/>
      <c r="KSX197" s="479"/>
      <c r="KSY197" s="479"/>
      <c r="KSZ197" s="479"/>
      <c r="KTA197" s="479"/>
      <c r="KTB197" s="479"/>
      <c r="KTC197" s="479"/>
      <c r="KTD197" s="479"/>
      <c r="KTE197" s="479"/>
      <c r="KTF197" s="479"/>
      <c r="KTG197" s="479"/>
      <c r="KTH197" s="479"/>
      <c r="KTI197" s="479"/>
      <c r="KTJ197" s="479"/>
      <c r="KTK197" s="479"/>
      <c r="KTL197" s="479"/>
      <c r="KTM197" s="479"/>
      <c r="KTN197" s="479"/>
      <c r="KTO197" s="479"/>
      <c r="KTP197" s="479"/>
      <c r="KTQ197" s="479"/>
      <c r="KTR197" s="479"/>
      <c r="KTS197" s="479"/>
      <c r="KTT197" s="479"/>
      <c r="KTU197" s="479"/>
      <c r="KTV197" s="479"/>
      <c r="KTW197" s="479"/>
      <c r="KTX197" s="479"/>
      <c r="KTY197" s="479"/>
      <c r="KTZ197" s="479"/>
      <c r="KUA197" s="479"/>
      <c r="KUB197" s="479"/>
      <c r="KUC197" s="479"/>
      <c r="KUD197" s="479"/>
      <c r="KUE197" s="479"/>
      <c r="KUF197" s="479"/>
      <c r="KUG197" s="479"/>
      <c r="KUH197" s="479"/>
      <c r="KUI197" s="479"/>
      <c r="KUJ197" s="479"/>
      <c r="KUK197" s="479"/>
      <c r="KUL197" s="479"/>
      <c r="KUM197" s="479"/>
      <c r="KUN197" s="479"/>
      <c r="KUO197" s="479"/>
      <c r="KUP197" s="479"/>
      <c r="KUQ197" s="479"/>
      <c r="KUR197" s="479"/>
      <c r="KUS197" s="479"/>
      <c r="KUT197" s="479"/>
      <c r="KUU197" s="479"/>
      <c r="KUV197" s="479"/>
      <c r="KUW197" s="479"/>
      <c r="KUX197" s="479"/>
      <c r="KUY197" s="479"/>
      <c r="KUZ197" s="479"/>
      <c r="KVA197" s="479"/>
      <c r="KVB197" s="479"/>
      <c r="KVC197" s="479"/>
      <c r="KVD197" s="479"/>
      <c r="KVE197" s="479"/>
      <c r="KVF197" s="479"/>
      <c r="KVG197" s="479"/>
      <c r="KVH197" s="479"/>
      <c r="KVI197" s="479"/>
      <c r="KVJ197" s="479"/>
      <c r="KVK197" s="479"/>
      <c r="KVL197" s="479"/>
      <c r="KVM197" s="479"/>
      <c r="KVN197" s="479"/>
      <c r="KVO197" s="479"/>
      <c r="KVP197" s="479"/>
      <c r="KVQ197" s="479"/>
      <c r="KVR197" s="479"/>
      <c r="KVS197" s="479"/>
      <c r="KVT197" s="479"/>
      <c r="KVU197" s="479"/>
      <c r="KVV197" s="479"/>
      <c r="KVW197" s="479"/>
      <c r="KVX197" s="479"/>
      <c r="KVY197" s="479"/>
      <c r="KVZ197" s="479"/>
      <c r="KWA197" s="479"/>
      <c r="KWB197" s="479"/>
      <c r="KWC197" s="479"/>
      <c r="KWD197" s="479"/>
      <c r="KWE197" s="479"/>
      <c r="KWF197" s="479"/>
      <c r="KWG197" s="479"/>
      <c r="KWH197" s="479"/>
      <c r="KWI197" s="479"/>
      <c r="KWJ197" s="479"/>
      <c r="KWK197" s="479"/>
      <c r="KWL197" s="479"/>
      <c r="KWM197" s="479"/>
      <c r="KWN197" s="479"/>
      <c r="KWO197" s="479"/>
      <c r="KWP197" s="479"/>
      <c r="KWQ197" s="479"/>
      <c r="KWR197" s="479"/>
      <c r="KWS197" s="479"/>
      <c r="KWT197" s="479"/>
      <c r="KWU197" s="479"/>
      <c r="KWV197" s="479"/>
      <c r="KWW197" s="479"/>
      <c r="KWX197" s="479"/>
      <c r="KWY197" s="479"/>
      <c r="KWZ197" s="479"/>
      <c r="KXA197" s="479"/>
      <c r="KXB197" s="479"/>
      <c r="KXC197" s="479"/>
      <c r="KXD197" s="479"/>
      <c r="KXE197" s="479"/>
      <c r="KXF197" s="479"/>
      <c r="KXG197" s="479"/>
      <c r="KXH197" s="479"/>
      <c r="KXI197" s="479"/>
      <c r="KXJ197" s="479"/>
      <c r="KXK197" s="479"/>
      <c r="KXL197" s="479"/>
      <c r="KXM197" s="479"/>
      <c r="KXN197" s="479"/>
      <c r="KXO197" s="479"/>
      <c r="KXP197" s="479"/>
      <c r="KXQ197" s="479"/>
      <c r="KXR197" s="479"/>
      <c r="KXS197" s="479"/>
      <c r="KXT197" s="479"/>
      <c r="KXU197" s="479"/>
      <c r="KXV197" s="479"/>
      <c r="KXW197" s="479"/>
      <c r="KXX197" s="479"/>
      <c r="KXY197" s="479"/>
      <c r="KXZ197" s="479"/>
      <c r="KYA197" s="479"/>
      <c r="KYB197" s="479"/>
      <c r="KYC197" s="479"/>
      <c r="KYD197" s="479"/>
      <c r="KYE197" s="479"/>
      <c r="KYF197" s="479"/>
      <c r="KYG197" s="479"/>
      <c r="KYH197" s="479"/>
      <c r="KYI197" s="479"/>
      <c r="KYJ197" s="479"/>
      <c r="KYK197" s="479"/>
      <c r="KYL197" s="479"/>
      <c r="KYM197" s="479"/>
      <c r="KYN197" s="479"/>
      <c r="KYO197" s="479"/>
      <c r="KYP197" s="479"/>
      <c r="KYQ197" s="479"/>
      <c r="KYR197" s="479"/>
      <c r="KYS197" s="479"/>
      <c r="KYT197" s="479"/>
      <c r="KYU197" s="479"/>
      <c r="KYV197" s="479"/>
      <c r="KYW197" s="479"/>
      <c r="KYX197" s="479"/>
      <c r="KYY197" s="479"/>
      <c r="KYZ197" s="479"/>
      <c r="KZA197" s="479"/>
      <c r="KZB197" s="479"/>
      <c r="KZC197" s="479"/>
      <c r="KZD197" s="479"/>
      <c r="KZE197" s="479"/>
      <c r="KZF197" s="479"/>
      <c r="KZG197" s="479"/>
      <c r="KZH197" s="479"/>
      <c r="KZI197" s="479"/>
      <c r="KZJ197" s="479"/>
      <c r="KZK197" s="479"/>
      <c r="KZL197" s="479"/>
      <c r="KZM197" s="479"/>
      <c r="KZN197" s="479"/>
      <c r="KZO197" s="479"/>
      <c r="KZP197" s="479"/>
      <c r="KZQ197" s="479"/>
      <c r="KZR197" s="479"/>
      <c r="KZS197" s="479"/>
      <c r="KZT197" s="479"/>
      <c r="KZU197" s="479"/>
      <c r="KZV197" s="479"/>
      <c r="KZW197" s="479"/>
      <c r="KZX197" s="479"/>
      <c r="KZY197" s="479"/>
      <c r="KZZ197" s="479"/>
      <c r="LAA197" s="479"/>
      <c r="LAB197" s="479"/>
      <c r="LAC197" s="479"/>
      <c r="LAD197" s="479"/>
      <c r="LAE197" s="479"/>
      <c r="LAF197" s="479"/>
      <c r="LAG197" s="479"/>
      <c r="LAH197" s="479"/>
      <c r="LAI197" s="479"/>
      <c r="LAJ197" s="479"/>
      <c r="LAK197" s="479"/>
      <c r="LAL197" s="479"/>
      <c r="LAM197" s="479"/>
      <c r="LAN197" s="479"/>
      <c r="LAO197" s="479"/>
      <c r="LAP197" s="479"/>
      <c r="LAQ197" s="479"/>
      <c r="LAR197" s="479"/>
      <c r="LAS197" s="479"/>
      <c r="LAT197" s="479"/>
      <c r="LAU197" s="479"/>
      <c r="LAV197" s="479"/>
      <c r="LAW197" s="479"/>
      <c r="LAX197" s="479"/>
      <c r="LAY197" s="479"/>
      <c r="LAZ197" s="479"/>
      <c r="LBA197" s="479"/>
      <c r="LBB197" s="479"/>
      <c r="LBC197" s="479"/>
      <c r="LBD197" s="479"/>
      <c r="LBE197" s="479"/>
      <c r="LBF197" s="479"/>
      <c r="LBG197" s="479"/>
      <c r="LBH197" s="479"/>
      <c r="LBI197" s="479"/>
      <c r="LBJ197" s="479"/>
      <c r="LBK197" s="479"/>
      <c r="LBL197" s="479"/>
      <c r="LBM197" s="479"/>
      <c r="LBN197" s="479"/>
      <c r="LBO197" s="479"/>
      <c r="LBP197" s="479"/>
      <c r="LBQ197" s="479"/>
      <c r="LBR197" s="479"/>
      <c r="LBS197" s="479"/>
      <c r="LBT197" s="479"/>
      <c r="LBU197" s="479"/>
      <c r="LBV197" s="479"/>
      <c r="LBW197" s="479"/>
      <c r="LBX197" s="479"/>
      <c r="LBY197" s="479"/>
      <c r="LBZ197" s="479"/>
      <c r="LCA197" s="479"/>
      <c r="LCB197" s="479"/>
      <c r="LCC197" s="479"/>
      <c r="LCD197" s="479"/>
      <c r="LCE197" s="479"/>
      <c r="LCF197" s="479"/>
      <c r="LCG197" s="479"/>
      <c r="LCH197" s="479"/>
      <c r="LCI197" s="479"/>
      <c r="LCJ197" s="479"/>
      <c r="LCK197" s="479"/>
      <c r="LCL197" s="479"/>
      <c r="LCM197" s="479"/>
      <c r="LCN197" s="479"/>
      <c r="LCO197" s="479"/>
      <c r="LCP197" s="479"/>
      <c r="LCQ197" s="479"/>
      <c r="LCR197" s="479"/>
      <c r="LCS197" s="479"/>
      <c r="LCT197" s="479"/>
      <c r="LCU197" s="479"/>
      <c r="LCV197" s="479"/>
      <c r="LCW197" s="479"/>
      <c r="LCX197" s="479"/>
      <c r="LCY197" s="479"/>
      <c r="LCZ197" s="479"/>
      <c r="LDA197" s="479"/>
      <c r="LDB197" s="479"/>
      <c r="LDC197" s="479"/>
      <c r="LDD197" s="479"/>
      <c r="LDE197" s="479"/>
      <c r="LDF197" s="479"/>
      <c r="LDG197" s="479"/>
      <c r="LDH197" s="479"/>
      <c r="LDI197" s="479"/>
      <c r="LDJ197" s="479"/>
      <c r="LDK197" s="479"/>
      <c r="LDL197" s="479"/>
      <c r="LDM197" s="479"/>
      <c r="LDN197" s="479"/>
      <c r="LDO197" s="479"/>
      <c r="LDP197" s="479"/>
      <c r="LDQ197" s="479"/>
      <c r="LDR197" s="479"/>
      <c r="LDS197" s="479"/>
      <c r="LDT197" s="479"/>
      <c r="LDU197" s="479"/>
      <c r="LDV197" s="479"/>
      <c r="LDW197" s="479"/>
      <c r="LDX197" s="479"/>
      <c r="LDY197" s="479"/>
      <c r="LDZ197" s="479"/>
      <c r="LEA197" s="479"/>
      <c r="LEB197" s="479"/>
      <c r="LEC197" s="479"/>
      <c r="LED197" s="479"/>
      <c r="LEE197" s="479"/>
      <c r="LEF197" s="479"/>
      <c r="LEG197" s="479"/>
      <c r="LEH197" s="479"/>
      <c r="LEI197" s="479"/>
      <c r="LEJ197" s="479"/>
      <c r="LEK197" s="479"/>
      <c r="LEL197" s="479"/>
      <c r="LEM197" s="479"/>
      <c r="LEN197" s="479"/>
      <c r="LEO197" s="479"/>
      <c r="LEP197" s="479"/>
      <c r="LEQ197" s="479"/>
      <c r="LER197" s="479"/>
      <c r="LES197" s="479"/>
      <c r="LET197" s="479"/>
      <c r="LEU197" s="479"/>
      <c r="LEV197" s="479"/>
      <c r="LEW197" s="479"/>
      <c r="LEX197" s="479"/>
      <c r="LEY197" s="479"/>
      <c r="LEZ197" s="479"/>
      <c r="LFA197" s="479"/>
      <c r="LFB197" s="479"/>
      <c r="LFC197" s="479"/>
      <c r="LFD197" s="479"/>
      <c r="LFE197" s="479"/>
      <c r="LFF197" s="479"/>
      <c r="LFG197" s="479"/>
      <c r="LFH197" s="479"/>
      <c r="LFI197" s="479"/>
      <c r="LFJ197" s="479"/>
      <c r="LFK197" s="479"/>
      <c r="LFL197" s="479"/>
      <c r="LFM197" s="479"/>
      <c r="LFN197" s="479"/>
      <c r="LFO197" s="479"/>
      <c r="LFP197" s="479"/>
      <c r="LFQ197" s="479"/>
      <c r="LFR197" s="479"/>
      <c r="LFS197" s="479"/>
      <c r="LFT197" s="479"/>
      <c r="LFU197" s="479"/>
      <c r="LFV197" s="479"/>
      <c r="LFW197" s="479"/>
      <c r="LFX197" s="479"/>
      <c r="LFY197" s="479"/>
      <c r="LFZ197" s="479"/>
      <c r="LGA197" s="479"/>
      <c r="LGB197" s="479"/>
      <c r="LGC197" s="479"/>
      <c r="LGD197" s="479"/>
      <c r="LGE197" s="479"/>
      <c r="LGF197" s="479"/>
      <c r="LGG197" s="479"/>
      <c r="LGH197" s="479"/>
      <c r="LGI197" s="479"/>
      <c r="LGJ197" s="479"/>
      <c r="LGK197" s="479"/>
      <c r="LGL197" s="479"/>
      <c r="LGM197" s="479"/>
      <c r="LGN197" s="479"/>
      <c r="LGO197" s="479"/>
      <c r="LGP197" s="479"/>
      <c r="LGQ197" s="479"/>
      <c r="LGR197" s="479"/>
      <c r="LGS197" s="479"/>
      <c r="LGT197" s="479"/>
      <c r="LGU197" s="479"/>
      <c r="LGV197" s="479"/>
      <c r="LGW197" s="479"/>
      <c r="LGX197" s="479"/>
      <c r="LGY197" s="479"/>
      <c r="LGZ197" s="479"/>
      <c r="LHA197" s="479"/>
      <c r="LHB197" s="479"/>
      <c r="LHC197" s="479"/>
      <c r="LHD197" s="479"/>
      <c r="LHE197" s="479"/>
      <c r="LHF197" s="479"/>
      <c r="LHG197" s="479"/>
      <c r="LHH197" s="479"/>
      <c r="LHI197" s="479"/>
      <c r="LHJ197" s="479"/>
      <c r="LHK197" s="479"/>
      <c r="LHL197" s="479"/>
      <c r="LHM197" s="479"/>
      <c r="LHN197" s="479"/>
      <c r="LHO197" s="479"/>
      <c r="LHP197" s="479"/>
      <c r="LHQ197" s="479"/>
      <c r="LHR197" s="479"/>
      <c r="LHS197" s="479"/>
      <c r="LHT197" s="479"/>
      <c r="LHU197" s="479"/>
      <c r="LHV197" s="479"/>
      <c r="LHW197" s="479"/>
      <c r="LHX197" s="479"/>
      <c r="LHY197" s="479"/>
      <c r="LHZ197" s="479"/>
      <c r="LIA197" s="479"/>
      <c r="LIB197" s="479"/>
      <c r="LIC197" s="479"/>
      <c r="LID197" s="479"/>
      <c r="LIE197" s="479"/>
      <c r="LIF197" s="479"/>
      <c r="LIG197" s="479"/>
      <c r="LIH197" s="479"/>
      <c r="LII197" s="479"/>
      <c r="LIJ197" s="479"/>
      <c r="LIK197" s="479"/>
      <c r="LIL197" s="479"/>
      <c r="LIM197" s="479"/>
      <c r="LIN197" s="479"/>
      <c r="LIO197" s="479"/>
      <c r="LIP197" s="479"/>
      <c r="LIQ197" s="479"/>
      <c r="LIR197" s="479"/>
      <c r="LIS197" s="479"/>
      <c r="LIT197" s="479"/>
      <c r="LIU197" s="479"/>
      <c r="LIV197" s="479"/>
      <c r="LIW197" s="479"/>
      <c r="LIX197" s="479"/>
      <c r="LIY197" s="479"/>
      <c r="LIZ197" s="479"/>
      <c r="LJA197" s="479"/>
      <c r="LJB197" s="479"/>
      <c r="LJC197" s="479"/>
      <c r="LJD197" s="479"/>
      <c r="LJE197" s="479"/>
      <c r="LJF197" s="479"/>
      <c r="LJG197" s="479"/>
      <c r="LJH197" s="479"/>
      <c r="LJI197" s="479"/>
      <c r="LJJ197" s="479"/>
      <c r="LJK197" s="479"/>
      <c r="LJL197" s="479"/>
      <c r="LJM197" s="479"/>
      <c r="LJN197" s="479"/>
      <c r="LJO197" s="479"/>
      <c r="LJP197" s="479"/>
      <c r="LJQ197" s="479"/>
      <c r="LJR197" s="479"/>
      <c r="LJS197" s="479"/>
      <c r="LJT197" s="479"/>
      <c r="LJU197" s="479"/>
      <c r="LJV197" s="479"/>
      <c r="LJW197" s="479"/>
      <c r="LJX197" s="479"/>
      <c r="LJY197" s="479"/>
      <c r="LJZ197" s="479"/>
      <c r="LKA197" s="479"/>
      <c r="LKB197" s="479"/>
      <c r="LKC197" s="479"/>
      <c r="LKD197" s="479"/>
      <c r="LKE197" s="479"/>
      <c r="LKF197" s="479"/>
      <c r="LKG197" s="479"/>
      <c r="LKH197" s="479"/>
      <c r="LKI197" s="479"/>
      <c r="LKJ197" s="479"/>
      <c r="LKK197" s="479"/>
      <c r="LKL197" s="479"/>
      <c r="LKM197" s="479"/>
      <c r="LKN197" s="479"/>
      <c r="LKO197" s="479"/>
      <c r="LKP197" s="479"/>
      <c r="LKQ197" s="479"/>
      <c r="LKR197" s="479"/>
      <c r="LKS197" s="479"/>
      <c r="LKT197" s="479"/>
      <c r="LKU197" s="479"/>
      <c r="LKV197" s="479"/>
      <c r="LKW197" s="479"/>
      <c r="LKX197" s="479"/>
      <c r="LKY197" s="479"/>
      <c r="LKZ197" s="479"/>
      <c r="LLA197" s="479"/>
      <c r="LLB197" s="479"/>
      <c r="LLC197" s="479"/>
      <c r="LLD197" s="479"/>
      <c r="LLE197" s="479"/>
      <c r="LLF197" s="479"/>
      <c r="LLG197" s="479"/>
      <c r="LLH197" s="479"/>
      <c r="LLI197" s="479"/>
      <c r="LLJ197" s="479"/>
      <c r="LLK197" s="479"/>
      <c r="LLL197" s="479"/>
      <c r="LLM197" s="479"/>
      <c r="LLN197" s="479"/>
      <c r="LLO197" s="479"/>
      <c r="LLP197" s="479"/>
      <c r="LLQ197" s="479"/>
      <c r="LLR197" s="479"/>
      <c r="LLS197" s="479"/>
      <c r="LLT197" s="479"/>
      <c r="LLU197" s="479"/>
      <c r="LLV197" s="479"/>
      <c r="LLW197" s="479"/>
      <c r="LLX197" s="479"/>
      <c r="LLY197" s="479"/>
      <c r="LLZ197" s="479"/>
      <c r="LMA197" s="479"/>
      <c r="LMB197" s="479"/>
      <c r="LMC197" s="479"/>
      <c r="LMD197" s="479"/>
      <c r="LME197" s="479"/>
      <c r="LMF197" s="479"/>
      <c r="LMG197" s="479"/>
      <c r="LMH197" s="479"/>
      <c r="LMI197" s="479"/>
      <c r="LMJ197" s="479"/>
      <c r="LMK197" s="479"/>
      <c r="LML197" s="479"/>
      <c r="LMM197" s="479"/>
      <c r="LMN197" s="479"/>
      <c r="LMO197" s="479"/>
      <c r="LMP197" s="479"/>
      <c r="LMQ197" s="479"/>
      <c r="LMR197" s="479"/>
      <c r="LMS197" s="479"/>
      <c r="LMT197" s="479"/>
      <c r="LMU197" s="479"/>
      <c r="LMV197" s="479"/>
      <c r="LMW197" s="479"/>
      <c r="LMX197" s="479"/>
      <c r="LMY197" s="479"/>
      <c r="LMZ197" s="479"/>
      <c r="LNA197" s="479"/>
      <c r="LNB197" s="479"/>
      <c r="LNC197" s="479"/>
      <c r="LND197" s="479"/>
      <c r="LNE197" s="479"/>
      <c r="LNF197" s="479"/>
      <c r="LNG197" s="479"/>
      <c r="LNH197" s="479"/>
      <c r="LNI197" s="479"/>
      <c r="LNJ197" s="479"/>
      <c r="LNK197" s="479"/>
      <c r="LNL197" s="479"/>
      <c r="LNM197" s="479"/>
      <c r="LNN197" s="479"/>
      <c r="LNO197" s="479"/>
      <c r="LNP197" s="479"/>
      <c r="LNQ197" s="479"/>
      <c r="LNR197" s="479"/>
      <c r="LNS197" s="479"/>
      <c r="LNT197" s="479"/>
      <c r="LNU197" s="479"/>
      <c r="LNV197" s="479"/>
      <c r="LNW197" s="479"/>
      <c r="LNX197" s="479"/>
      <c r="LNY197" s="479"/>
      <c r="LNZ197" s="479"/>
      <c r="LOA197" s="479"/>
      <c r="LOB197" s="479"/>
      <c r="LOC197" s="479"/>
      <c r="LOD197" s="479"/>
      <c r="LOE197" s="479"/>
      <c r="LOF197" s="479"/>
      <c r="LOG197" s="479"/>
      <c r="LOH197" s="479"/>
      <c r="LOI197" s="479"/>
      <c r="LOJ197" s="479"/>
      <c r="LOK197" s="479"/>
      <c r="LOL197" s="479"/>
      <c r="LOM197" s="479"/>
      <c r="LON197" s="479"/>
      <c r="LOO197" s="479"/>
      <c r="LOP197" s="479"/>
      <c r="LOQ197" s="479"/>
      <c r="LOR197" s="479"/>
      <c r="LOS197" s="479"/>
      <c r="LOT197" s="479"/>
      <c r="LOU197" s="479"/>
      <c r="LOV197" s="479"/>
      <c r="LOW197" s="479"/>
      <c r="LOX197" s="479"/>
      <c r="LOY197" s="479"/>
      <c r="LOZ197" s="479"/>
      <c r="LPA197" s="479"/>
      <c r="LPB197" s="479"/>
      <c r="LPC197" s="479"/>
      <c r="LPD197" s="479"/>
      <c r="LPE197" s="479"/>
      <c r="LPF197" s="479"/>
      <c r="LPG197" s="479"/>
      <c r="LPH197" s="479"/>
      <c r="LPI197" s="479"/>
      <c r="LPJ197" s="479"/>
      <c r="LPK197" s="479"/>
      <c r="LPL197" s="479"/>
      <c r="LPM197" s="479"/>
      <c r="LPN197" s="479"/>
      <c r="LPO197" s="479"/>
      <c r="LPP197" s="479"/>
      <c r="LPQ197" s="479"/>
      <c r="LPR197" s="479"/>
      <c r="LPS197" s="479"/>
      <c r="LPT197" s="479"/>
      <c r="LPU197" s="479"/>
      <c r="LPV197" s="479"/>
      <c r="LPW197" s="479"/>
      <c r="LPX197" s="479"/>
      <c r="LPY197" s="479"/>
      <c r="LPZ197" s="479"/>
      <c r="LQA197" s="479"/>
      <c r="LQB197" s="479"/>
      <c r="LQC197" s="479"/>
      <c r="LQD197" s="479"/>
      <c r="LQE197" s="479"/>
      <c r="LQF197" s="479"/>
      <c r="LQG197" s="479"/>
      <c r="LQH197" s="479"/>
      <c r="LQI197" s="479"/>
      <c r="LQJ197" s="479"/>
      <c r="LQK197" s="479"/>
      <c r="LQL197" s="479"/>
      <c r="LQM197" s="479"/>
      <c r="LQN197" s="479"/>
      <c r="LQO197" s="479"/>
      <c r="LQP197" s="479"/>
      <c r="LQQ197" s="479"/>
      <c r="LQR197" s="479"/>
      <c r="LQS197" s="479"/>
      <c r="LQT197" s="479"/>
      <c r="LQU197" s="479"/>
      <c r="LQV197" s="479"/>
      <c r="LQW197" s="479"/>
      <c r="LQX197" s="479"/>
      <c r="LQY197" s="479"/>
      <c r="LQZ197" s="479"/>
      <c r="LRA197" s="479"/>
      <c r="LRB197" s="479"/>
      <c r="LRC197" s="479"/>
      <c r="LRD197" s="479"/>
      <c r="LRE197" s="479"/>
      <c r="LRF197" s="479"/>
      <c r="LRG197" s="479"/>
      <c r="LRH197" s="479"/>
      <c r="LRI197" s="479"/>
      <c r="LRJ197" s="479"/>
      <c r="LRK197" s="479"/>
      <c r="LRL197" s="479"/>
      <c r="LRM197" s="479"/>
      <c r="LRN197" s="479"/>
      <c r="LRO197" s="479"/>
      <c r="LRP197" s="479"/>
      <c r="LRQ197" s="479"/>
      <c r="LRR197" s="479"/>
      <c r="LRS197" s="479"/>
      <c r="LRT197" s="479"/>
      <c r="LRU197" s="479"/>
      <c r="LRV197" s="479"/>
      <c r="LRW197" s="479"/>
      <c r="LRX197" s="479"/>
      <c r="LRY197" s="479"/>
      <c r="LRZ197" s="479"/>
      <c r="LSA197" s="479"/>
      <c r="LSB197" s="479"/>
      <c r="LSC197" s="479"/>
      <c r="LSD197" s="479"/>
      <c r="LSE197" s="479"/>
      <c r="LSF197" s="479"/>
      <c r="LSG197" s="479"/>
      <c r="LSH197" s="479"/>
      <c r="LSI197" s="479"/>
      <c r="LSJ197" s="479"/>
      <c r="LSK197" s="479"/>
      <c r="LSL197" s="479"/>
      <c r="LSM197" s="479"/>
      <c r="LSN197" s="479"/>
      <c r="LSO197" s="479"/>
      <c r="LSP197" s="479"/>
      <c r="LSQ197" s="479"/>
      <c r="LSR197" s="479"/>
      <c r="LSS197" s="479"/>
      <c r="LST197" s="479"/>
      <c r="LSU197" s="479"/>
      <c r="LSV197" s="479"/>
      <c r="LSW197" s="479"/>
      <c r="LSX197" s="479"/>
      <c r="LSY197" s="479"/>
      <c r="LSZ197" s="479"/>
      <c r="LTA197" s="479"/>
      <c r="LTB197" s="479"/>
      <c r="LTC197" s="479"/>
      <c r="LTD197" s="479"/>
      <c r="LTE197" s="479"/>
      <c r="LTF197" s="479"/>
      <c r="LTG197" s="479"/>
      <c r="LTH197" s="479"/>
      <c r="LTI197" s="479"/>
      <c r="LTJ197" s="479"/>
      <c r="LTK197" s="479"/>
      <c r="LTL197" s="479"/>
      <c r="LTM197" s="479"/>
      <c r="LTN197" s="479"/>
      <c r="LTO197" s="479"/>
      <c r="LTP197" s="479"/>
      <c r="LTQ197" s="479"/>
      <c r="LTR197" s="479"/>
      <c r="LTS197" s="479"/>
      <c r="LTT197" s="479"/>
      <c r="LTU197" s="479"/>
      <c r="LTV197" s="479"/>
      <c r="LTW197" s="479"/>
      <c r="LTX197" s="479"/>
      <c r="LTY197" s="479"/>
      <c r="LTZ197" s="479"/>
      <c r="LUA197" s="479"/>
      <c r="LUB197" s="479"/>
      <c r="LUC197" s="479"/>
      <c r="LUD197" s="479"/>
      <c r="LUE197" s="479"/>
      <c r="LUF197" s="479"/>
      <c r="LUG197" s="479"/>
      <c r="LUH197" s="479"/>
      <c r="LUI197" s="479"/>
      <c r="LUJ197" s="479"/>
      <c r="LUK197" s="479"/>
      <c r="LUL197" s="479"/>
      <c r="LUM197" s="479"/>
      <c r="LUN197" s="479"/>
      <c r="LUO197" s="479"/>
      <c r="LUP197" s="479"/>
      <c r="LUQ197" s="479"/>
      <c r="LUR197" s="479"/>
      <c r="LUS197" s="479"/>
      <c r="LUT197" s="479"/>
      <c r="LUU197" s="479"/>
      <c r="LUV197" s="479"/>
      <c r="LUW197" s="479"/>
      <c r="LUX197" s="479"/>
      <c r="LUY197" s="479"/>
      <c r="LUZ197" s="479"/>
      <c r="LVA197" s="479"/>
      <c r="LVB197" s="479"/>
      <c r="LVC197" s="479"/>
      <c r="LVD197" s="479"/>
      <c r="LVE197" s="479"/>
      <c r="LVF197" s="479"/>
      <c r="LVG197" s="479"/>
      <c r="LVH197" s="479"/>
      <c r="LVI197" s="479"/>
      <c r="LVJ197" s="479"/>
      <c r="LVK197" s="479"/>
      <c r="LVL197" s="479"/>
      <c r="LVM197" s="479"/>
      <c r="LVN197" s="479"/>
      <c r="LVO197" s="479"/>
      <c r="LVP197" s="479"/>
      <c r="LVQ197" s="479"/>
      <c r="LVR197" s="479"/>
      <c r="LVS197" s="479"/>
      <c r="LVT197" s="479"/>
      <c r="LVU197" s="479"/>
      <c r="LVV197" s="479"/>
      <c r="LVW197" s="479"/>
      <c r="LVX197" s="479"/>
      <c r="LVY197" s="479"/>
      <c r="LVZ197" s="479"/>
      <c r="LWA197" s="479"/>
      <c r="LWB197" s="479"/>
      <c r="LWC197" s="479"/>
      <c r="LWD197" s="479"/>
      <c r="LWE197" s="479"/>
      <c r="LWF197" s="479"/>
      <c r="LWG197" s="479"/>
      <c r="LWH197" s="479"/>
      <c r="LWI197" s="479"/>
      <c r="LWJ197" s="479"/>
      <c r="LWK197" s="479"/>
      <c r="LWL197" s="479"/>
      <c r="LWM197" s="479"/>
      <c r="LWN197" s="479"/>
      <c r="LWO197" s="479"/>
      <c r="LWP197" s="479"/>
      <c r="LWQ197" s="479"/>
      <c r="LWR197" s="479"/>
      <c r="LWS197" s="479"/>
      <c r="LWT197" s="479"/>
      <c r="LWU197" s="479"/>
      <c r="LWV197" s="479"/>
      <c r="LWW197" s="479"/>
      <c r="LWX197" s="479"/>
      <c r="LWY197" s="479"/>
      <c r="LWZ197" s="479"/>
      <c r="LXA197" s="479"/>
      <c r="LXB197" s="479"/>
      <c r="LXC197" s="479"/>
      <c r="LXD197" s="479"/>
      <c r="LXE197" s="479"/>
      <c r="LXF197" s="479"/>
      <c r="LXG197" s="479"/>
      <c r="LXH197" s="479"/>
      <c r="LXI197" s="479"/>
      <c r="LXJ197" s="479"/>
      <c r="LXK197" s="479"/>
      <c r="LXL197" s="479"/>
      <c r="LXM197" s="479"/>
      <c r="LXN197" s="479"/>
      <c r="LXO197" s="479"/>
      <c r="LXP197" s="479"/>
      <c r="LXQ197" s="479"/>
      <c r="LXR197" s="479"/>
      <c r="LXS197" s="479"/>
      <c r="LXT197" s="479"/>
      <c r="LXU197" s="479"/>
      <c r="LXV197" s="479"/>
      <c r="LXW197" s="479"/>
      <c r="LXX197" s="479"/>
      <c r="LXY197" s="479"/>
      <c r="LXZ197" s="479"/>
      <c r="LYA197" s="479"/>
      <c r="LYB197" s="479"/>
      <c r="LYC197" s="479"/>
      <c r="LYD197" s="479"/>
      <c r="LYE197" s="479"/>
      <c r="LYF197" s="479"/>
      <c r="LYG197" s="479"/>
      <c r="LYH197" s="479"/>
      <c r="LYI197" s="479"/>
      <c r="LYJ197" s="479"/>
      <c r="LYK197" s="479"/>
      <c r="LYL197" s="479"/>
      <c r="LYM197" s="479"/>
      <c r="LYN197" s="479"/>
      <c r="LYO197" s="479"/>
      <c r="LYP197" s="479"/>
      <c r="LYQ197" s="479"/>
      <c r="LYR197" s="479"/>
      <c r="LYS197" s="479"/>
      <c r="LYT197" s="479"/>
      <c r="LYU197" s="479"/>
      <c r="LYV197" s="479"/>
      <c r="LYW197" s="479"/>
      <c r="LYX197" s="479"/>
      <c r="LYY197" s="479"/>
      <c r="LYZ197" s="479"/>
      <c r="LZA197" s="479"/>
      <c r="LZB197" s="479"/>
      <c r="LZC197" s="479"/>
      <c r="LZD197" s="479"/>
      <c r="LZE197" s="479"/>
      <c r="LZF197" s="479"/>
      <c r="LZG197" s="479"/>
      <c r="LZH197" s="479"/>
      <c r="LZI197" s="479"/>
      <c r="LZJ197" s="479"/>
      <c r="LZK197" s="479"/>
      <c r="LZL197" s="479"/>
      <c r="LZM197" s="479"/>
      <c r="LZN197" s="479"/>
      <c r="LZO197" s="479"/>
      <c r="LZP197" s="479"/>
      <c r="LZQ197" s="479"/>
      <c r="LZR197" s="479"/>
      <c r="LZS197" s="479"/>
      <c r="LZT197" s="479"/>
      <c r="LZU197" s="479"/>
      <c r="LZV197" s="479"/>
      <c r="LZW197" s="479"/>
      <c r="LZX197" s="479"/>
      <c r="LZY197" s="479"/>
      <c r="LZZ197" s="479"/>
      <c r="MAA197" s="479"/>
      <c r="MAB197" s="479"/>
      <c r="MAC197" s="479"/>
      <c r="MAD197" s="479"/>
      <c r="MAE197" s="479"/>
      <c r="MAF197" s="479"/>
      <c r="MAG197" s="479"/>
      <c r="MAH197" s="479"/>
      <c r="MAI197" s="479"/>
      <c r="MAJ197" s="479"/>
      <c r="MAK197" s="479"/>
      <c r="MAL197" s="479"/>
      <c r="MAM197" s="479"/>
      <c r="MAN197" s="479"/>
      <c r="MAO197" s="479"/>
      <c r="MAP197" s="479"/>
      <c r="MAQ197" s="479"/>
      <c r="MAR197" s="479"/>
      <c r="MAS197" s="479"/>
      <c r="MAT197" s="479"/>
      <c r="MAU197" s="479"/>
      <c r="MAV197" s="479"/>
      <c r="MAW197" s="479"/>
      <c r="MAX197" s="479"/>
      <c r="MAY197" s="479"/>
      <c r="MAZ197" s="479"/>
      <c r="MBA197" s="479"/>
      <c r="MBB197" s="479"/>
      <c r="MBC197" s="479"/>
      <c r="MBD197" s="479"/>
      <c r="MBE197" s="479"/>
      <c r="MBF197" s="479"/>
      <c r="MBG197" s="479"/>
      <c r="MBH197" s="479"/>
      <c r="MBI197" s="479"/>
      <c r="MBJ197" s="479"/>
      <c r="MBK197" s="479"/>
      <c r="MBL197" s="479"/>
      <c r="MBM197" s="479"/>
      <c r="MBN197" s="479"/>
      <c r="MBO197" s="479"/>
      <c r="MBP197" s="479"/>
      <c r="MBQ197" s="479"/>
      <c r="MBR197" s="479"/>
      <c r="MBS197" s="479"/>
      <c r="MBT197" s="479"/>
      <c r="MBU197" s="479"/>
      <c r="MBV197" s="479"/>
      <c r="MBW197" s="479"/>
      <c r="MBX197" s="479"/>
      <c r="MBY197" s="479"/>
      <c r="MBZ197" s="479"/>
      <c r="MCA197" s="479"/>
      <c r="MCB197" s="479"/>
      <c r="MCC197" s="479"/>
      <c r="MCD197" s="479"/>
      <c r="MCE197" s="479"/>
      <c r="MCF197" s="479"/>
      <c r="MCG197" s="479"/>
      <c r="MCH197" s="479"/>
      <c r="MCI197" s="479"/>
      <c r="MCJ197" s="479"/>
      <c r="MCK197" s="479"/>
      <c r="MCL197" s="479"/>
      <c r="MCM197" s="479"/>
      <c r="MCN197" s="479"/>
      <c r="MCO197" s="479"/>
      <c r="MCP197" s="479"/>
      <c r="MCQ197" s="479"/>
      <c r="MCR197" s="479"/>
      <c r="MCS197" s="479"/>
      <c r="MCT197" s="479"/>
      <c r="MCU197" s="479"/>
      <c r="MCV197" s="479"/>
      <c r="MCW197" s="479"/>
      <c r="MCX197" s="479"/>
      <c r="MCY197" s="479"/>
      <c r="MCZ197" s="479"/>
      <c r="MDA197" s="479"/>
      <c r="MDB197" s="479"/>
      <c r="MDC197" s="479"/>
      <c r="MDD197" s="479"/>
      <c r="MDE197" s="479"/>
      <c r="MDF197" s="479"/>
      <c r="MDG197" s="479"/>
      <c r="MDH197" s="479"/>
      <c r="MDI197" s="479"/>
      <c r="MDJ197" s="479"/>
      <c r="MDK197" s="479"/>
      <c r="MDL197" s="479"/>
      <c r="MDM197" s="479"/>
      <c r="MDN197" s="479"/>
      <c r="MDO197" s="479"/>
      <c r="MDP197" s="479"/>
      <c r="MDQ197" s="479"/>
      <c r="MDR197" s="479"/>
      <c r="MDS197" s="479"/>
      <c r="MDT197" s="479"/>
      <c r="MDU197" s="479"/>
      <c r="MDV197" s="479"/>
      <c r="MDW197" s="479"/>
      <c r="MDX197" s="479"/>
      <c r="MDY197" s="479"/>
      <c r="MDZ197" s="479"/>
      <c r="MEA197" s="479"/>
      <c r="MEB197" s="479"/>
      <c r="MEC197" s="479"/>
      <c r="MED197" s="479"/>
      <c r="MEE197" s="479"/>
      <c r="MEF197" s="479"/>
      <c r="MEG197" s="479"/>
      <c r="MEH197" s="479"/>
      <c r="MEI197" s="479"/>
      <c r="MEJ197" s="479"/>
      <c r="MEK197" s="479"/>
      <c r="MEL197" s="479"/>
      <c r="MEM197" s="479"/>
      <c r="MEN197" s="479"/>
      <c r="MEO197" s="479"/>
      <c r="MEP197" s="479"/>
      <c r="MEQ197" s="479"/>
      <c r="MER197" s="479"/>
      <c r="MES197" s="479"/>
      <c r="MET197" s="479"/>
      <c r="MEU197" s="479"/>
      <c r="MEV197" s="479"/>
      <c r="MEW197" s="479"/>
      <c r="MEX197" s="479"/>
      <c r="MEY197" s="479"/>
      <c r="MEZ197" s="479"/>
      <c r="MFA197" s="479"/>
      <c r="MFB197" s="479"/>
      <c r="MFC197" s="479"/>
      <c r="MFD197" s="479"/>
      <c r="MFE197" s="479"/>
      <c r="MFF197" s="479"/>
      <c r="MFG197" s="479"/>
      <c r="MFH197" s="479"/>
      <c r="MFI197" s="479"/>
      <c r="MFJ197" s="479"/>
      <c r="MFK197" s="479"/>
      <c r="MFL197" s="479"/>
      <c r="MFM197" s="479"/>
      <c r="MFN197" s="479"/>
      <c r="MFO197" s="479"/>
      <c r="MFP197" s="479"/>
      <c r="MFQ197" s="479"/>
      <c r="MFR197" s="479"/>
      <c r="MFS197" s="479"/>
      <c r="MFT197" s="479"/>
      <c r="MFU197" s="479"/>
      <c r="MFV197" s="479"/>
      <c r="MFW197" s="479"/>
      <c r="MFX197" s="479"/>
      <c r="MFY197" s="479"/>
      <c r="MFZ197" s="479"/>
      <c r="MGA197" s="479"/>
      <c r="MGB197" s="479"/>
      <c r="MGC197" s="479"/>
      <c r="MGD197" s="479"/>
      <c r="MGE197" s="479"/>
      <c r="MGF197" s="479"/>
      <c r="MGG197" s="479"/>
      <c r="MGH197" s="479"/>
      <c r="MGI197" s="479"/>
      <c r="MGJ197" s="479"/>
      <c r="MGK197" s="479"/>
      <c r="MGL197" s="479"/>
      <c r="MGM197" s="479"/>
      <c r="MGN197" s="479"/>
      <c r="MGO197" s="479"/>
      <c r="MGP197" s="479"/>
      <c r="MGQ197" s="479"/>
      <c r="MGR197" s="479"/>
      <c r="MGS197" s="479"/>
      <c r="MGT197" s="479"/>
      <c r="MGU197" s="479"/>
      <c r="MGV197" s="479"/>
      <c r="MGW197" s="479"/>
      <c r="MGX197" s="479"/>
      <c r="MGY197" s="479"/>
      <c r="MGZ197" s="479"/>
      <c r="MHA197" s="479"/>
      <c r="MHB197" s="479"/>
      <c r="MHC197" s="479"/>
      <c r="MHD197" s="479"/>
      <c r="MHE197" s="479"/>
      <c r="MHF197" s="479"/>
      <c r="MHG197" s="479"/>
      <c r="MHH197" s="479"/>
      <c r="MHI197" s="479"/>
      <c r="MHJ197" s="479"/>
      <c r="MHK197" s="479"/>
      <c r="MHL197" s="479"/>
      <c r="MHM197" s="479"/>
      <c r="MHN197" s="479"/>
      <c r="MHO197" s="479"/>
      <c r="MHP197" s="479"/>
      <c r="MHQ197" s="479"/>
      <c r="MHR197" s="479"/>
      <c r="MHS197" s="479"/>
      <c r="MHT197" s="479"/>
      <c r="MHU197" s="479"/>
      <c r="MHV197" s="479"/>
      <c r="MHW197" s="479"/>
      <c r="MHX197" s="479"/>
      <c r="MHY197" s="479"/>
      <c r="MHZ197" s="479"/>
      <c r="MIA197" s="479"/>
      <c r="MIB197" s="479"/>
      <c r="MIC197" s="479"/>
      <c r="MID197" s="479"/>
      <c r="MIE197" s="479"/>
      <c r="MIF197" s="479"/>
      <c r="MIG197" s="479"/>
      <c r="MIH197" s="479"/>
      <c r="MII197" s="479"/>
      <c r="MIJ197" s="479"/>
      <c r="MIK197" s="479"/>
      <c r="MIL197" s="479"/>
      <c r="MIM197" s="479"/>
      <c r="MIN197" s="479"/>
      <c r="MIO197" s="479"/>
      <c r="MIP197" s="479"/>
      <c r="MIQ197" s="479"/>
      <c r="MIR197" s="479"/>
      <c r="MIS197" s="479"/>
      <c r="MIT197" s="479"/>
      <c r="MIU197" s="479"/>
      <c r="MIV197" s="479"/>
      <c r="MIW197" s="479"/>
      <c r="MIX197" s="479"/>
      <c r="MIY197" s="479"/>
      <c r="MIZ197" s="479"/>
      <c r="MJA197" s="479"/>
      <c r="MJB197" s="479"/>
      <c r="MJC197" s="479"/>
      <c r="MJD197" s="479"/>
      <c r="MJE197" s="479"/>
      <c r="MJF197" s="479"/>
      <c r="MJG197" s="479"/>
      <c r="MJH197" s="479"/>
      <c r="MJI197" s="479"/>
      <c r="MJJ197" s="479"/>
      <c r="MJK197" s="479"/>
      <c r="MJL197" s="479"/>
      <c r="MJM197" s="479"/>
      <c r="MJN197" s="479"/>
      <c r="MJO197" s="479"/>
      <c r="MJP197" s="479"/>
      <c r="MJQ197" s="479"/>
      <c r="MJR197" s="479"/>
      <c r="MJS197" s="479"/>
      <c r="MJT197" s="479"/>
      <c r="MJU197" s="479"/>
      <c r="MJV197" s="479"/>
      <c r="MJW197" s="479"/>
      <c r="MJX197" s="479"/>
      <c r="MJY197" s="479"/>
      <c r="MJZ197" s="479"/>
      <c r="MKA197" s="479"/>
      <c r="MKB197" s="479"/>
      <c r="MKC197" s="479"/>
      <c r="MKD197" s="479"/>
      <c r="MKE197" s="479"/>
      <c r="MKF197" s="479"/>
      <c r="MKG197" s="479"/>
      <c r="MKH197" s="479"/>
      <c r="MKI197" s="479"/>
      <c r="MKJ197" s="479"/>
      <c r="MKK197" s="479"/>
      <c r="MKL197" s="479"/>
      <c r="MKM197" s="479"/>
      <c r="MKN197" s="479"/>
      <c r="MKO197" s="479"/>
      <c r="MKP197" s="479"/>
      <c r="MKQ197" s="479"/>
      <c r="MKR197" s="479"/>
      <c r="MKS197" s="479"/>
      <c r="MKT197" s="479"/>
      <c r="MKU197" s="479"/>
      <c r="MKV197" s="479"/>
      <c r="MKW197" s="479"/>
      <c r="MKX197" s="479"/>
      <c r="MKY197" s="479"/>
      <c r="MKZ197" s="479"/>
      <c r="MLA197" s="479"/>
      <c r="MLB197" s="479"/>
      <c r="MLC197" s="479"/>
      <c r="MLD197" s="479"/>
      <c r="MLE197" s="479"/>
      <c r="MLF197" s="479"/>
      <c r="MLG197" s="479"/>
      <c r="MLH197" s="479"/>
      <c r="MLI197" s="479"/>
      <c r="MLJ197" s="479"/>
      <c r="MLK197" s="479"/>
      <c r="MLL197" s="479"/>
      <c r="MLM197" s="479"/>
      <c r="MLN197" s="479"/>
      <c r="MLO197" s="479"/>
      <c r="MLP197" s="479"/>
      <c r="MLQ197" s="479"/>
      <c r="MLR197" s="479"/>
      <c r="MLS197" s="479"/>
      <c r="MLT197" s="479"/>
      <c r="MLU197" s="479"/>
      <c r="MLV197" s="479"/>
      <c r="MLW197" s="479"/>
      <c r="MLX197" s="479"/>
      <c r="MLY197" s="479"/>
      <c r="MLZ197" s="479"/>
      <c r="MMA197" s="479"/>
      <c r="MMB197" s="479"/>
      <c r="MMC197" s="479"/>
      <c r="MMD197" s="479"/>
      <c r="MME197" s="479"/>
      <c r="MMF197" s="479"/>
      <c r="MMG197" s="479"/>
      <c r="MMH197" s="479"/>
      <c r="MMI197" s="479"/>
      <c r="MMJ197" s="479"/>
      <c r="MMK197" s="479"/>
      <c r="MML197" s="479"/>
      <c r="MMM197" s="479"/>
      <c r="MMN197" s="479"/>
      <c r="MMO197" s="479"/>
      <c r="MMP197" s="479"/>
      <c r="MMQ197" s="479"/>
      <c r="MMR197" s="479"/>
      <c r="MMS197" s="479"/>
      <c r="MMT197" s="479"/>
      <c r="MMU197" s="479"/>
      <c r="MMV197" s="479"/>
      <c r="MMW197" s="479"/>
      <c r="MMX197" s="479"/>
      <c r="MMY197" s="479"/>
      <c r="MMZ197" s="479"/>
      <c r="MNA197" s="479"/>
      <c r="MNB197" s="479"/>
      <c r="MNC197" s="479"/>
      <c r="MND197" s="479"/>
      <c r="MNE197" s="479"/>
      <c r="MNF197" s="479"/>
      <c r="MNG197" s="479"/>
      <c r="MNH197" s="479"/>
      <c r="MNI197" s="479"/>
      <c r="MNJ197" s="479"/>
      <c r="MNK197" s="479"/>
      <c r="MNL197" s="479"/>
      <c r="MNM197" s="479"/>
      <c r="MNN197" s="479"/>
      <c r="MNO197" s="479"/>
      <c r="MNP197" s="479"/>
      <c r="MNQ197" s="479"/>
      <c r="MNR197" s="479"/>
      <c r="MNS197" s="479"/>
      <c r="MNT197" s="479"/>
      <c r="MNU197" s="479"/>
      <c r="MNV197" s="479"/>
      <c r="MNW197" s="479"/>
      <c r="MNX197" s="479"/>
      <c r="MNY197" s="479"/>
      <c r="MNZ197" s="479"/>
      <c r="MOA197" s="479"/>
      <c r="MOB197" s="479"/>
      <c r="MOC197" s="479"/>
      <c r="MOD197" s="479"/>
      <c r="MOE197" s="479"/>
      <c r="MOF197" s="479"/>
      <c r="MOG197" s="479"/>
      <c r="MOH197" s="479"/>
      <c r="MOI197" s="479"/>
      <c r="MOJ197" s="479"/>
      <c r="MOK197" s="479"/>
      <c r="MOL197" s="479"/>
      <c r="MOM197" s="479"/>
      <c r="MON197" s="479"/>
      <c r="MOO197" s="479"/>
      <c r="MOP197" s="479"/>
      <c r="MOQ197" s="479"/>
      <c r="MOR197" s="479"/>
      <c r="MOS197" s="479"/>
      <c r="MOT197" s="479"/>
      <c r="MOU197" s="479"/>
      <c r="MOV197" s="479"/>
      <c r="MOW197" s="479"/>
      <c r="MOX197" s="479"/>
      <c r="MOY197" s="479"/>
      <c r="MOZ197" s="479"/>
      <c r="MPA197" s="479"/>
      <c r="MPB197" s="479"/>
      <c r="MPC197" s="479"/>
      <c r="MPD197" s="479"/>
      <c r="MPE197" s="479"/>
      <c r="MPF197" s="479"/>
      <c r="MPG197" s="479"/>
      <c r="MPH197" s="479"/>
      <c r="MPI197" s="479"/>
      <c r="MPJ197" s="479"/>
      <c r="MPK197" s="479"/>
      <c r="MPL197" s="479"/>
      <c r="MPM197" s="479"/>
      <c r="MPN197" s="479"/>
      <c r="MPO197" s="479"/>
      <c r="MPP197" s="479"/>
      <c r="MPQ197" s="479"/>
      <c r="MPR197" s="479"/>
      <c r="MPS197" s="479"/>
      <c r="MPT197" s="479"/>
      <c r="MPU197" s="479"/>
      <c r="MPV197" s="479"/>
      <c r="MPW197" s="479"/>
      <c r="MPX197" s="479"/>
      <c r="MPY197" s="479"/>
      <c r="MPZ197" s="479"/>
      <c r="MQA197" s="479"/>
      <c r="MQB197" s="479"/>
      <c r="MQC197" s="479"/>
      <c r="MQD197" s="479"/>
      <c r="MQE197" s="479"/>
      <c r="MQF197" s="479"/>
      <c r="MQG197" s="479"/>
      <c r="MQH197" s="479"/>
      <c r="MQI197" s="479"/>
      <c r="MQJ197" s="479"/>
      <c r="MQK197" s="479"/>
      <c r="MQL197" s="479"/>
      <c r="MQM197" s="479"/>
      <c r="MQN197" s="479"/>
      <c r="MQO197" s="479"/>
      <c r="MQP197" s="479"/>
      <c r="MQQ197" s="479"/>
      <c r="MQR197" s="479"/>
      <c r="MQS197" s="479"/>
      <c r="MQT197" s="479"/>
      <c r="MQU197" s="479"/>
      <c r="MQV197" s="479"/>
      <c r="MQW197" s="479"/>
      <c r="MQX197" s="479"/>
      <c r="MQY197" s="479"/>
      <c r="MQZ197" s="479"/>
      <c r="MRA197" s="479"/>
      <c r="MRB197" s="479"/>
      <c r="MRC197" s="479"/>
      <c r="MRD197" s="479"/>
      <c r="MRE197" s="479"/>
      <c r="MRF197" s="479"/>
      <c r="MRG197" s="479"/>
      <c r="MRH197" s="479"/>
      <c r="MRI197" s="479"/>
      <c r="MRJ197" s="479"/>
      <c r="MRK197" s="479"/>
      <c r="MRL197" s="479"/>
      <c r="MRM197" s="479"/>
      <c r="MRN197" s="479"/>
      <c r="MRO197" s="479"/>
      <c r="MRP197" s="479"/>
      <c r="MRQ197" s="479"/>
      <c r="MRR197" s="479"/>
      <c r="MRS197" s="479"/>
      <c r="MRT197" s="479"/>
      <c r="MRU197" s="479"/>
      <c r="MRV197" s="479"/>
      <c r="MRW197" s="479"/>
      <c r="MRX197" s="479"/>
      <c r="MRY197" s="479"/>
      <c r="MRZ197" s="479"/>
      <c r="MSA197" s="479"/>
      <c r="MSB197" s="479"/>
      <c r="MSC197" s="479"/>
      <c r="MSD197" s="479"/>
      <c r="MSE197" s="479"/>
      <c r="MSF197" s="479"/>
      <c r="MSG197" s="479"/>
      <c r="MSH197" s="479"/>
      <c r="MSI197" s="479"/>
      <c r="MSJ197" s="479"/>
      <c r="MSK197" s="479"/>
      <c r="MSL197" s="479"/>
      <c r="MSM197" s="479"/>
      <c r="MSN197" s="479"/>
      <c r="MSO197" s="479"/>
      <c r="MSP197" s="479"/>
      <c r="MSQ197" s="479"/>
      <c r="MSR197" s="479"/>
      <c r="MSS197" s="479"/>
      <c r="MST197" s="479"/>
      <c r="MSU197" s="479"/>
      <c r="MSV197" s="479"/>
      <c r="MSW197" s="479"/>
      <c r="MSX197" s="479"/>
      <c r="MSY197" s="479"/>
      <c r="MSZ197" s="479"/>
      <c r="MTA197" s="479"/>
      <c r="MTB197" s="479"/>
      <c r="MTC197" s="479"/>
      <c r="MTD197" s="479"/>
      <c r="MTE197" s="479"/>
      <c r="MTF197" s="479"/>
      <c r="MTG197" s="479"/>
      <c r="MTH197" s="479"/>
      <c r="MTI197" s="479"/>
      <c r="MTJ197" s="479"/>
      <c r="MTK197" s="479"/>
      <c r="MTL197" s="479"/>
      <c r="MTM197" s="479"/>
      <c r="MTN197" s="479"/>
      <c r="MTO197" s="479"/>
      <c r="MTP197" s="479"/>
      <c r="MTQ197" s="479"/>
      <c r="MTR197" s="479"/>
      <c r="MTS197" s="479"/>
      <c r="MTT197" s="479"/>
      <c r="MTU197" s="479"/>
      <c r="MTV197" s="479"/>
      <c r="MTW197" s="479"/>
      <c r="MTX197" s="479"/>
      <c r="MTY197" s="479"/>
      <c r="MTZ197" s="479"/>
      <c r="MUA197" s="479"/>
      <c r="MUB197" s="479"/>
      <c r="MUC197" s="479"/>
      <c r="MUD197" s="479"/>
      <c r="MUE197" s="479"/>
      <c r="MUF197" s="479"/>
      <c r="MUG197" s="479"/>
      <c r="MUH197" s="479"/>
      <c r="MUI197" s="479"/>
      <c r="MUJ197" s="479"/>
      <c r="MUK197" s="479"/>
      <c r="MUL197" s="479"/>
      <c r="MUM197" s="479"/>
      <c r="MUN197" s="479"/>
      <c r="MUO197" s="479"/>
      <c r="MUP197" s="479"/>
      <c r="MUQ197" s="479"/>
      <c r="MUR197" s="479"/>
      <c r="MUS197" s="479"/>
      <c r="MUT197" s="479"/>
      <c r="MUU197" s="479"/>
      <c r="MUV197" s="479"/>
      <c r="MUW197" s="479"/>
      <c r="MUX197" s="479"/>
      <c r="MUY197" s="479"/>
      <c r="MUZ197" s="479"/>
      <c r="MVA197" s="479"/>
      <c r="MVB197" s="479"/>
      <c r="MVC197" s="479"/>
      <c r="MVD197" s="479"/>
      <c r="MVE197" s="479"/>
      <c r="MVF197" s="479"/>
      <c r="MVG197" s="479"/>
      <c r="MVH197" s="479"/>
      <c r="MVI197" s="479"/>
      <c r="MVJ197" s="479"/>
      <c r="MVK197" s="479"/>
      <c r="MVL197" s="479"/>
      <c r="MVM197" s="479"/>
      <c r="MVN197" s="479"/>
      <c r="MVO197" s="479"/>
      <c r="MVP197" s="479"/>
      <c r="MVQ197" s="479"/>
      <c r="MVR197" s="479"/>
      <c r="MVS197" s="479"/>
      <c r="MVT197" s="479"/>
      <c r="MVU197" s="479"/>
      <c r="MVV197" s="479"/>
      <c r="MVW197" s="479"/>
      <c r="MVX197" s="479"/>
      <c r="MVY197" s="479"/>
      <c r="MVZ197" s="479"/>
      <c r="MWA197" s="479"/>
      <c r="MWB197" s="479"/>
      <c r="MWC197" s="479"/>
      <c r="MWD197" s="479"/>
      <c r="MWE197" s="479"/>
      <c r="MWF197" s="479"/>
      <c r="MWG197" s="479"/>
      <c r="MWH197" s="479"/>
      <c r="MWI197" s="479"/>
      <c r="MWJ197" s="479"/>
      <c r="MWK197" s="479"/>
      <c r="MWL197" s="479"/>
      <c r="MWM197" s="479"/>
      <c r="MWN197" s="479"/>
      <c r="MWO197" s="479"/>
      <c r="MWP197" s="479"/>
      <c r="MWQ197" s="479"/>
      <c r="MWR197" s="479"/>
      <c r="MWS197" s="479"/>
      <c r="MWT197" s="479"/>
      <c r="MWU197" s="479"/>
      <c r="MWV197" s="479"/>
      <c r="MWW197" s="479"/>
      <c r="MWX197" s="479"/>
      <c r="MWY197" s="479"/>
      <c r="MWZ197" s="479"/>
      <c r="MXA197" s="479"/>
      <c r="MXB197" s="479"/>
      <c r="MXC197" s="479"/>
      <c r="MXD197" s="479"/>
      <c r="MXE197" s="479"/>
      <c r="MXF197" s="479"/>
      <c r="MXG197" s="479"/>
      <c r="MXH197" s="479"/>
      <c r="MXI197" s="479"/>
      <c r="MXJ197" s="479"/>
      <c r="MXK197" s="479"/>
      <c r="MXL197" s="479"/>
      <c r="MXM197" s="479"/>
      <c r="MXN197" s="479"/>
      <c r="MXO197" s="479"/>
      <c r="MXP197" s="479"/>
      <c r="MXQ197" s="479"/>
      <c r="MXR197" s="479"/>
      <c r="MXS197" s="479"/>
      <c r="MXT197" s="479"/>
      <c r="MXU197" s="479"/>
      <c r="MXV197" s="479"/>
      <c r="MXW197" s="479"/>
      <c r="MXX197" s="479"/>
      <c r="MXY197" s="479"/>
      <c r="MXZ197" s="479"/>
      <c r="MYA197" s="479"/>
      <c r="MYB197" s="479"/>
      <c r="MYC197" s="479"/>
      <c r="MYD197" s="479"/>
      <c r="MYE197" s="479"/>
      <c r="MYF197" s="479"/>
      <c r="MYG197" s="479"/>
      <c r="MYH197" s="479"/>
      <c r="MYI197" s="479"/>
      <c r="MYJ197" s="479"/>
      <c r="MYK197" s="479"/>
      <c r="MYL197" s="479"/>
      <c r="MYM197" s="479"/>
      <c r="MYN197" s="479"/>
      <c r="MYO197" s="479"/>
      <c r="MYP197" s="479"/>
      <c r="MYQ197" s="479"/>
      <c r="MYR197" s="479"/>
      <c r="MYS197" s="479"/>
      <c r="MYT197" s="479"/>
      <c r="MYU197" s="479"/>
      <c r="MYV197" s="479"/>
      <c r="MYW197" s="479"/>
      <c r="MYX197" s="479"/>
      <c r="MYY197" s="479"/>
      <c r="MYZ197" s="479"/>
      <c r="MZA197" s="479"/>
      <c r="MZB197" s="479"/>
      <c r="MZC197" s="479"/>
      <c r="MZD197" s="479"/>
      <c r="MZE197" s="479"/>
      <c r="MZF197" s="479"/>
      <c r="MZG197" s="479"/>
      <c r="MZH197" s="479"/>
      <c r="MZI197" s="479"/>
      <c r="MZJ197" s="479"/>
      <c r="MZK197" s="479"/>
      <c r="MZL197" s="479"/>
      <c r="MZM197" s="479"/>
      <c r="MZN197" s="479"/>
      <c r="MZO197" s="479"/>
      <c r="MZP197" s="479"/>
      <c r="MZQ197" s="479"/>
      <c r="MZR197" s="479"/>
      <c r="MZS197" s="479"/>
      <c r="MZT197" s="479"/>
      <c r="MZU197" s="479"/>
      <c r="MZV197" s="479"/>
      <c r="MZW197" s="479"/>
      <c r="MZX197" s="479"/>
      <c r="MZY197" s="479"/>
      <c r="MZZ197" s="479"/>
      <c r="NAA197" s="479"/>
      <c r="NAB197" s="479"/>
      <c r="NAC197" s="479"/>
      <c r="NAD197" s="479"/>
      <c r="NAE197" s="479"/>
      <c r="NAF197" s="479"/>
      <c r="NAG197" s="479"/>
      <c r="NAH197" s="479"/>
      <c r="NAI197" s="479"/>
      <c r="NAJ197" s="479"/>
      <c r="NAK197" s="479"/>
      <c r="NAL197" s="479"/>
      <c r="NAM197" s="479"/>
      <c r="NAN197" s="479"/>
      <c r="NAO197" s="479"/>
      <c r="NAP197" s="479"/>
      <c r="NAQ197" s="479"/>
      <c r="NAR197" s="479"/>
      <c r="NAS197" s="479"/>
      <c r="NAT197" s="479"/>
      <c r="NAU197" s="479"/>
      <c r="NAV197" s="479"/>
      <c r="NAW197" s="479"/>
      <c r="NAX197" s="479"/>
      <c r="NAY197" s="479"/>
      <c r="NAZ197" s="479"/>
      <c r="NBA197" s="479"/>
      <c r="NBB197" s="479"/>
      <c r="NBC197" s="479"/>
      <c r="NBD197" s="479"/>
      <c r="NBE197" s="479"/>
      <c r="NBF197" s="479"/>
      <c r="NBG197" s="479"/>
      <c r="NBH197" s="479"/>
      <c r="NBI197" s="479"/>
      <c r="NBJ197" s="479"/>
      <c r="NBK197" s="479"/>
      <c r="NBL197" s="479"/>
      <c r="NBM197" s="479"/>
      <c r="NBN197" s="479"/>
      <c r="NBO197" s="479"/>
      <c r="NBP197" s="479"/>
      <c r="NBQ197" s="479"/>
      <c r="NBR197" s="479"/>
      <c r="NBS197" s="479"/>
      <c r="NBT197" s="479"/>
      <c r="NBU197" s="479"/>
      <c r="NBV197" s="479"/>
      <c r="NBW197" s="479"/>
      <c r="NBX197" s="479"/>
      <c r="NBY197" s="479"/>
      <c r="NBZ197" s="479"/>
      <c r="NCA197" s="479"/>
      <c r="NCB197" s="479"/>
      <c r="NCC197" s="479"/>
      <c r="NCD197" s="479"/>
      <c r="NCE197" s="479"/>
      <c r="NCF197" s="479"/>
      <c r="NCG197" s="479"/>
      <c r="NCH197" s="479"/>
      <c r="NCI197" s="479"/>
      <c r="NCJ197" s="479"/>
      <c r="NCK197" s="479"/>
      <c r="NCL197" s="479"/>
      <c r="NCM197" s="479"/>
      <c r="NCN197" s="479"/>
      <c r="NCO197" s="479"/>
      <c r="NCP197" s="479"/>
      <c r="NCQ197" s="479"/>
      <c r="NCR197" s="479"/>
      <c r="NCS197" s="479"/>
      <c r="NCT197" s="479"/>
      <c r="NCU197" s="479"/>
      <c r="NCV197" s="479"/>
      <c r="NCW197" s="479"/>
      <c r="NCX197" s="479"/>
      <c r="NCY197" s="479"/>
      <c r="NCZ197" s="479"/>
      <c r="NDA197" s="479"/>
      <c r="NDB197" s="479"/>
      <c r="NDC197" s="479"/>
      <c r="NDD197" s="479"/>
      <c r="NDE197" s="479"/>
      <c r="NDF197" s="479"/>
      <c r="NDG197" s="479"/>
      <c r="NDH197" s="479"/>
      <c r="NDI197" s="479"/>
      <c r="NDJ197" s="479"/>
      <c r="NDK197" s="479"/>
      <c r="NDL197" s="479"/>
      <c r="NDM197" s="479"/>
      <c r="NDN197" s="479"/>
      <c r="NDO197" s="479"/>
      <c r="NDP197" s="479"/>
      <c r="NDQ197" s="479"/>
      <c r="NDR197" s="479"/>
      <c r="NDS197" s="479"/>
      <c r="NDT197" s="479"/>
      <c r="NDU197" s="479"/>
      <c r="NDV197" s="479"/>
      <c r="NDW197" s="479"/>
      <c r="NDX197" s="479"/>
      <c r="NDY197" s="479"/>
      <c r="NDZ197" s="479"/>
      <c r="NEA197" s="479"/>
      <c r="NEB197" s="479"/>
      <c r="NEC197" s="479"/>
      <c r="NED197" s="479"/>
      <c r="NEE197" s="479"/>
      <c r="NEF197" s="479"/>
      <c r="NEG197" s="479"/>
      <c r="NEH197" s="479"/>
      <c r="NEI197" s="479"/>
      <c r="NEJ197" s="479"/>
      <c r="NEK197" s="479"/>
      <c r="NEL197" s="479"/>
      <c r="NEM197" s="479"/>
      <c r="NEN197" s="479"/>
      <c r="NEO197" s="479"/>
      <c r="NEP197" s="479"/>
      <c r="NEQ197" s="479"/>
      <c r="NER197" s="479"/>
      <c r="NES197" s="479"/>
      <c r="NET197" s="479"/>
      <c r="NEU197" s="479"/>
      <c r="NEV197" s="479"/>
      <c r="NEW197" s="479"/>
      <c r="NEX197" s="479"/>
      <c r="NEY197" s="479"/>
      <c r="NEZ197" s="479"/>
      <c r="NFA197" s="479"/>
      <c r="NFB197" s="479"/>
      <c r="NFC197" s="479"/>
      <c r="NFD197" s="479"/>
      <c r="NFE197" s="479"/>
      <c r="NFF197" s="479"/>
      <c r="NFG197" s="479"/>
      <c r="NFH197" s="479"/>
      <c r="NFI197" s="479"/>
      <c r="NFJ197" s="479"/>
      <c r="NFK197" s="479"/>
      <c r="NFL197" s="479"/>
      <c r="NFM197" s="479"/>
      <c r="NFN197" s="479"/>
      <c r="NFO197" s="479"/>
      <c r="NFP197" s="479"/>
      <c r="NFQ197" s="479"/>
      <c r="NFR197" s="479"/>
      <c r="NFS197" s="479"/>
      <c r="NFT197" s="479"/>
      <c r="NFU197" s="479"/>
      <c r="NFV197" s="479"/>
      <c r="NFW197" s="479"/>
      <c r="NFX197" s="479"/>
      <c r="NFY197" s="479"/>
      <c r="NFZ197" s="479"/>
      <c r="NGA197" s="479"/>
      <c r="NGB197" s="479"/>
      <c r="NGC197" s="479"/>
      <c r="NGD197" s="479"/>
      <c r="NGE197" s="479"/>
      <c r="NGF197" s="479"/>
      <c r="NGG197" s="479"/>
      <c r="NGH197" s="479"/>
      <c r="NGI197" s="479"/>
      <c r="NGJ197" s="479"/>
      <c r="NGK197" s="479"/>
      <c r="NGL197" s="479"/>
      <c r="NGM197" s="479"/>
      <c r="NGN197" s="479"/>
      <c r="NGO197" s="479"/>
      <c r="NGP197" s="479"/>
      <c r="NGQ197" s="479"/>
      <c r="NGR197" s="479"/>
      <c r="NGS197" s="479"/>
      <c r="NGT197" s="479"/>
      <c r="NGU197" s="479"/>
      <c r="NGV197" s="479"/>
      <c r="NGW197" s="479"/>
      <c r="NGX197" s="479"/>
      <c r="NGY197" s="479"/>
      <c r="NGZ197" s="479"/>
      <c r="NHA197" s="479"/>
      <c r="NHB197" s="479"/>
      <c r="NHC197" s="479"/>
      <c r="NHD197" s="479"/>
      <c r="NHE197" s="479"/>
      <c r="NHF197" s="479"/>
      <c r="NHG197" s="479"/>
      <c r="NHH197" s="479"/>
      <c r="NHI197" s="479"/>
      <c r="NHJ197" s="479"/>
      <c r="NHK197" s="479"/>
      <c r="NHL197" s="479"/>
      <c r="NHM197" s="479"/>
      <c r="NHN197" s="479"/>
      <c r="NHO197" s="479"/>
      <c r="NHP197" s="479"/>
      <c r="NHQ197" s="479"/>
      <c r="NHR197" s="479"/>
      <c r="NHS197" s="479"/>
      <c r="NHT197" s="479"/>
      <c r="NHU197" s="479"/>
      <c r="NHV197" s="479"/>
      <c r="NHW197" s="479"/>
      <c r="NHX197" s="479"/>
      <c r="NHY197" s="479"/>
      <c r="NHZ197" s="479"/>
      <c r="NIA197" s="479"/>
      <c r="NIB197" s="479"/>
      <c r="NIC197" s="479"/>
      <c r="NID197" s="479"/>
      <c r="NIE197" s="479"/>
      <c r="NIF197" s="479"/>
      <c r="NIG197" s="479"/>
      <c r="NIH197" s="479"/>
      <c r="NII197" s="479"/>
      <c r="NIJ197" s="479"/>
      <c r="NIK197" s="479"/>
      <c r="NIL197" s="479"/>
      <c r="NIM197" s="479"/>
      <c r="NIN197" s="479"/>
      <c r="NIO197" s="479"/>
      <c r="NIP197" s="479"/>
      <c r="NIQ197" s="479"/>
      <c r="NIR197" s="479"/>
      <c r="NIS197" s="479"/>
      <c r="NIT197" s="479"/>
      <c r="NIU197" s="479"/>
      <c r="NIV197" s="479"/>
      <c r="NIW197" s="479"/>
      <c r="NIX197" s="479"/>
      <c r="NIY197" s="479"/>
      <c r="NIZ197" s="479"/>
      <c r="NJA197" s="479"/>
      <c r="NJB197" s="479"/>
      <c r="NJC197" s="479"/>
      <c r="NJD197" s="479"/>
      <c r="NJE197" s="479"/>
      <c r="NJF197" s="479"/>
      <c r="NJG197" s="479"/>
      <c r="NJH197" s="479"/>
      <c r="NJI197" s="479"/>
      <c r="NJJ197" s="479"/>
      <c r="NJK197" s="479"/>
      <c r="NJL197" s="479"/>
      <c r="NJM197" s="479"/>
      <c r="NJN197" s="479"/>
      <c r="NJO197" s="479"/>
      <c r="NJP197" s="479"/>
      <c r="NJQ197" s="479"/>
      <c r="NJR197" s="479"/>
      <c r="NJS197" s="479"/>
      <c r="NJT197" s="479"/>
      <c r="NJU197" s="479"/>
      <c r="NJV197" s="479"/>
      <c r="NJW197" s="479"/>
      <c r="NJX197" s="479"/>
      <c r="NJY197" s="479"/>
      <c r="NJZ197" s="479"/>
      <c r="NKA197" s="479"/>
      <c r="NKB197" s="479"/>
      <c r="NKC197" s="479"/>
      <c r="NKD197" s="479"/>
      <c r="NKE197" s="479"/>
      <c r="NKF197" s="479"/>
      <c r="NKG197" s="479"/>
      <c r="NKH197" s="479"/>
      <c r="NKI197" s="479"/>
      <c r="NKJ197" s="479"/>
      <c r="NKK197" s="479"/>
      <c r="NKL197" s="479"/>
      <c r="NKM197" s="479"/>
      <c r="NKN197" s="479"/>
      <c r="NKO197" s="479"/>
      <c r="NKP197" s="479"/>
      <c r="NKQ197" s="479"/>
      <c r="NKR197" s="479"/>
      <c r="NKS197" s="479"/>
      <c r="NKT197" s="479"/>
      <c r="NKU197" s="479"/>
      <c r="NKV197" s="479"/>
      <c r="NKW197" s="479"/>
      <c r="NKX197" s="479"/>
      <c r="NKY197" s="479"/>
      <c r="NKZ197" s="479"/>
      <c r="NLA197" s="479"/>
      <c r="NLB197" s="479"/>
      <c r="NLC197" s="479"/>
      <c r="NLD197" s="479"/>
      <c r="NLE197" s="479"/>
      <c r="NLF197" s="479"/>
      <c r="NLG197" s="479"/>
      <c r="NLH197" s="479"/>
      <c r="NLI197" s="479"/>
      <c r="NLJ197" s="479"/>
      <c r="NLK197" s="479"/>
      <c r="NLL197" s="479"/>
      <c r="NLM197" s="479"/>
      <c r="NLN197" s="479"/>
      <c r="NLO197" s="479"/>
      <c r="NLP197" s="479"/>
      <c r="NLQ197" s="479"/>
      <c r="NLR197" s="479"/>
      <c r="NLS197" s="479"/>
      <c r="NLT197" s="479"/>
      <c r="NLU197" s="479"/>
      <c r="NLV197" s="479"/>
      <c r="NLW197" s="479"/>
      <c r="NLX197" s="479"/>
      <c r="NLY197" s="479"/>
      <c r="NLZ197" s="479"/>
      <c r="NMA197" s="479"/>
      <c r="NMB197" s="479"/>
      <c r="NMC197" s="479"/>
      <c r="NMD197" s="479"/>
      <c r="NME197" s="479"/>
      <c r="NMF197" s="479"/>
      <c r="NMG197" s="479"/>
      <c r="NMH197" s="479"/>
      <c r="NMI197" s="479"/>
      <c r="NMJ197" s="479"/>
      <c r="NMK197" s="479"/>
      <c r="NML197" s="479"/>
      <c r="NMM197" s="479"/>
      <c r="NMN197" s="479"/>
      <c r="NMO197" s="479"/>
      <c r="NMP197" s="479"/>
      <c r="NMQ197" s="479"/>
      <c r="NMR197" s="479"/>
      <c r="NMS197" s="479"/>
      <c r="NMT197" s="479"/>
      <c r="NMU197" s="479"/>
      <c r="NMV197" s="479"/>
      <c r="NMW197" s="479"/>
      <c r="NMX197" s="479"/>
      <c r="NMY197" s="479"/>
      <c r="NMZ197" s="479"/>
      <c r="NNA197" s="479"/>
      <c r="NNB197" s="479"/>
      <c r="NNC197" s="479"/>
      <c r="NND197" s="479"/>
      <c r="NNE197" s="479"/>
      <c r="NNF197" s="479"/>
      <c r="NNG197" s="479"/>
      <c r="NNH197" s="479"/>
      <c r="NNI197" s="479"/>
      <c r="NNJ197" s="479"/>
      <c r="NNK197" s="479"/>
      <c r="NNL197" s="479"/>
      <c r="NNM197" s="479"/>
      <c r="NNN197" s="479"/>
      <c r="NNO197" s="479"/>
      <c r="NNP197" s="479"/>
      <c r="NNQ197" s="479"/>
      <c r="NNR197" s="479"/>
      <c r="NNS197" s="479"/>
      <c r="NNT197" s="479"/>
      <c r="NNU197" s="479"/>
      <c r="NNV197" s="479"/>
      <c r="NNW197" s="479"/>
      <c r="NNX197" s="479"/>
      <c r="NNY197" s="479"/>
      <c r="NNZ197" s="479"/>
      <c r="NOA197" s="479"/>
      <c r="NOB197" s="479"/>
      <c r="NOC197" s="479"/>
      <c r="NOD197" s="479"/>
      <c r="NOE197" s="479"/>
      <c r="NOF197" s="479"/>
      <c r="NOG197" s="479"/>
      <c r="NOH197" s="479"/>
      <c r="NOI197" s="479"/>
      <c r="NOJ197" s="479"/>
      <c r="NOK197" s="479"/>
      <c r="NOL197" s="479"/>
      <c r="NOM197" s="479"/>
      <c r="NON197" s="479"/>
      <c r="NOO197" s="479"/>
      <c r="NOP197" s="479"/>
      <c r="NOQ197" s="479"/>
      <c r="NOR197" s="479"/>
      <c r="NOS197" s="479"/>
      <c r="NOT197" s="479"/>
      <c r="NOU197" s="479"/>
      <c r="NOV197" s="479"/>
      <c r="NOW197" s="479"/>
      <c r="NOX197" s="479"/>
      <c r="NOY197" s="479"/>
      <c r="NOZ197" s="479"/>
      <c r="NPA197" s="479"/>
      <c r="NPB197" s="479"/>
      <c r="NPC197" s="479"/>
      <c r="NPD197" s="479"/>
      <c r="NPE197" s="479"/>
      <c r="NPF197" s="479"/>
      <c r="NPG197" s="479"/>
      <c r="NPH197" s="479"/>
      <c r="NPI197" s="479"/>
      <c r="NPJ197" s="479"/>
      <c r="NPK197" s="479"/>
      <c r="NPL197" s="479"/>
      <c r="NPM197" s="479"/>
      <c r="NPN197" s="479"/>
      <c r="NPO197" s="479"/>
      <c r="NPP197" s="479"/>
      <c r="NPQ197" s="479"/>
      <c r="NPR197" s="479"/>
      <c r="NPS197" s="479"/>
      <c r="NPT197" s="479"/>
      <c r="NPU197" s="479"/>
      <c r="NPV197" s="479"/>
      <c r="NPW197" s="479"/>
      <c r="NPX197" s="479"/>
      <c r="NPY197" s="479"/>
      <c r="NPZ197" s="479"/>
      <c r="NQA197" s="479"/>
      <c r="NQB197" s="479"/>
      <c r="NQC197" s="479"/>
      <c r="NQD197" s="479"/>
      <c r="NQE197" s="479"/>
      <c r="NQF197" s="479"/>
      <c r="NQG197" s="479"/>
      <c r="NQH197" s="479"/>
      <c r="NQI197" s="479"/>
      <c r="NQJ197" s="479"/>
      <c r="NQK197" s="479"/>
      <c r="NQL197" s="479"/>
      <c r="NQM197" s="479"/>
      <c r="NQN197" s="479"/>
      <c r="NQO197" s="479"/>
      <c r="NQP197" s="479"/>
      <c r="NQQ197" s="479"/>
      <c r="NQR197" s="479"/>
      <c r="NQS197" s="479"/>
      <c r="NQT197" s="479"/>
      <c r="NQU197" s="479"/>
      <c r="NQV197" s="479"/>
      <c r="NQW197" s="479"/>
      <c r="NQX197" s="479"/>
      <c r="NQY197" s="479"/>
      <c r="NQZ197" s="479"/>
      <c r="NRA197" s="479"/>
      <c r="NRB197" s="479"/>
      <c r="NRC197" s="479"/>
      <c r="NRD197" s="479"/>
      <c r="NRE197" s="479"/>
      <c r="NRF197" s="479"/>
      <c r="NRG197" s="479"/>
      <c r="NRH197" s="479"/>
      <c r="NRI197" s="479"/>
      <c r="NRJ197" s="479"/>
      <c r="NRK197" s="479"/>
      <c r="NRL197" s="479"/>
      <c r="NRM197" s="479"/>
      <c r="NRN197" s="479"/>
      <c r="NRO197" s="479"/>
      <c r="NRP197" s="479"/>
      <c r="NRQ197" s="479"/>
      <c r="NRR197" s="479"/>
      <c r="NRS197" s="479"/>
      <c r="NRT197" s="479"/>
      <c r="NRU197" s="479"/>
      <c r="NRV197" s="479"/>
      <c r="NRW197" s="479"/>
      <c r="NRX197" s="479"/>
      <c r="NRY197" s="479"/>
      <c r="NRZ197" s="479"/>
      <c r="NSA197" s="479"/>
      <c r="NSB197" s="479"/>
      <c r="NSC197" s="479"/>
      <c r="NSD197" s="479"/>
      <c r="NSE197" s="479"/>
      <c r="NSF197" s="479"/>
      <c r="NSG197" s="479"/>
      <c r="NSH197" s="479"/>
      <c r="NSI197" s="479"/>
      <c r="NSJ197" s="479"/>
      <c r="NSK197" s="479"/>
      <c r="NSL197" s="479"/>
      <c r="NSM197" s="479"/>
      <c r="NSN197" s="479"/>
      <c r="NSO197" s="479"/>
      <c r="NSP197" s="479"/>
      <c r="NSQ197" s="479"/>
      <c r="NSR197" s="479"/>
      <c r="NSS197" s="479"/>
      <c r="NST197" s="479"/>
      <c r="NSU197" s="479"/>
      <c r="NSV197" s="479"/>
      <c r="NSW197" s="479"/>
      <c r="NSX197" s="479"/>
      <c r="NSY197" s="479"/>
      <c r="NSZ197" s="479"/>
      <c r="NTA197" s="479"/>
      <c r="NTB197" s="479"/>
      <c r="NTC197" s="479"/>
      <c r="NTD197" s="479"/>
      <c r="NTE197" s="479"/>
      <c r="NTF197" s="479"/>
      <c r="NTG197" s="479"/>
      <c r="NTH197" s="479"/>
      <c r="NTI197" s="479"/>
      <c r="NTJ197" s="479"/>
      <c r="NTK197" s="479"/>
      <c r="NTL197" s="479"/>
      <c r="NTM197" s="479"/>
      <c r="NTN197" s="479"/>
      <c r="NTO197" s="479"/>
      <c r="NTP197" s="479"/>
      <c r="NTQ197" s="479"/>
      <c r="NTR197" s="479"/>
      <c r="NTS197" s="479"/>
      <c r="NTT197" s="479"/>
      <c r="NTU197" s="479"/>
      <c r="NTV197" s="479"/>
      <c r="NTW197" s="479"/>
      <c r="NTX197" s="479"/>
      <c r="NTY197" s="479"/>
      <c r="NTZ197" s="479"/>
      <c r="NUA197" s="479"/>
      <c r="NUB197" s="479"/>
      <c r="NUC197" s="479"/>
      <c r="NUD197" s="479"/>
      <c r="NUE197" s="479"/>
      <c r="NUF197" s="479"/>
      <c r="NUG197" s="479"/>
      <c r="NUH197" s="479"/>
      <c r="NUI197" s="479"/>
      <c r="NUJ197" s="479"/>
      <c r="NUK197" s="479"/>
      <c r="NUL197" s="479"/>
      <c r="NUM197" s="479"/>
      <c r="NUN197" s="479"/>
      <c r="NUO197" s="479"/>
      <c r="NUP197" s="479"/>
      <c r="NUQ197" s="479"/>
      <c r="NUR197" s="479"/>
      <c r="NUS197" s="479"/>
      <c r="NUT197" s="479"/>
      <c r="NUU197" s="479"/>
      <c r="NUV197" s="479"/>
      <c r="NUW197" s="479"/>
      <c r="NUX197" s="479"/>
      <c r="NUY197" s="479"/>
      <c r="NUZ197" s="479"/>
      <c r="NVA197" s="479"/>
      <c r="NVB197" s="479"/>
      <c r="NVC197" s="479"/>
      <c r="NVD197" s="479"/>
      <c r="NVE197" s="479"/>
      <c r="NVF197" s="479"/>
      <c r="NVG197" s="479"/>
      <c r="NVH197" s="479"/>
      <c r="NVI197" s="479"/>
      <c r="NVJ197" s="479"/>
      <c r="NVK197" s="479"/>
      <c r="NVL197" s="479"/>
      <c r="NVM197" s="479"/>
      <c r="NVN197" s="479"/>
      <c r="NVO197" s="479"/>
      <c r="NVP197" s="479"/>
      <c r="NVQ197" s="479"/>
      <c r="NVR197" s="479"/>
      <c r="NVS197" s="479"/>
      <c r="NVT197" s="479"/>
      <c r="NVU197" s="479"/>
      <c r="NVV197" s="479"/>
      <c r="NVW197" s="479"/>
      <c r="NVX197" s="479"/>
      <c r="NVY197" s="479"/>
      <c r="NVZ197" s="479"/>
      <c r="NWA197" s="479"/>
      <c r="NWB197" s="479"/>
      <c r="NWC197" s="479"/>
      <c r="NWD197" s="479"/>
      <c r="NWE197" s="479"/>
      <c r="NWF197" s="479"/>
      <c r="NWG197" s="479"/>
      <c r="NWH197" s="479"/>
      <c r="NWI197" s="479"/>
      <c r="NWJ197" s="479"/>
      <c r="NWK197" s="479"/>
      <c r="NWL197" s="479"/>
      <c r="NWM197" s="479"/>
      <c r="NWN197" s="479"/>
      <c r="NWO197" s="479"/>
      <c r="NWP197" s="479"/>
      <c r="NWQ197" s="479"/>
      <c r="NWR197" s="479"/>
      <c r="NWS197" s="479"/>
      <c r="NWT197" s="479"/>
      <c r="NWU197" s="479"/>
      <c r="NWV197" s="479"/>
      <c r="NWW197" s="479"/>
      <c r="NWX197" s="479"/>
      <c r="NWY197" s="479"/>
      <c r="NWZ197" s="479"/>
      <c r="NXA197" s="479"/>
      <c r="NXB197" s="479"/>
      <c r="NXC197" s="479"/>
      <c r="NXD197" s="479"/>
      <c r="NXE197" s="479"/>
      <c r="NXF197" s="479"/>
      <c r="NXG197" s="479"/>
      <c r="NXH197" s="479"/>
      <c r="NXI197" s="479"/>
      <c r="NXJ197" s="479"/>
      <c r="NXK197" s="479"/>
      <c r="NXL197" s="479"/>
      <c r="NXM197" s="479"/>
      <c r="NXN197" s="479"/>
      <c r="NXO197" s="479"/>
      <c r="NXP197" s="479"/>
      <c r="NXQ197" s="479"/>
      <c r="NXR197" s="479"/>
      <c r="NXS197" s="479"/>
      <c r="NXT197" s="479"/>
      <c r="NXU197" s="479"/>
      <c r="NXV197" s="479"/>
      <c r="NXW197" s="479"/>
      <c r="NXX197" s="479"/>
      <c r="NXY197" s="479"/>
      <c r="NXZ197" s="479"/>
      <c r="NYA197" s="479"/>
      <c r="NYB197" s="479"/>
      <c r="NYC197" s="479"/>
      <c r="NYD197" s="479"/>
      <c r="NYE197" s="479"/>
      <c r="NYF197" s="479"/>
      <c r="NYG197" s="479"/>
      <c r="NYH197" s="479"/>
      <c r="NYI197" s="479"/>
      <c r="NYJ197" s="479"/>
      <c r="NYK197" s="479"/>
      <c r="NYL197" s="479"/>
      <c r="NYM197" s="479"/>
      <c r="NYN197" s="479"/>
      <c r="NYO197" s="479"/>
      <c r="NYP197" s="479"/>
      <c r="NYQ197" s="479"/>
      <c r="NYR197" s="479"/>
      <c r="NYS197" s="479"/>
      <c r="NYT197" s="479"/>
      <c r="NYU197" s="479"/>
      <c r="NYV197" s="479"/>
      <c r="NYW197" s="479"/>
      <c r="NYX197" s="479"/>
      <c r="NYY197" s="479"/>
      <c r="NYZ197" s="479"/>
      <c r="NZA197" s="479"/>
      <c r="NZB197" s="479"/>
      <c r="NZC197" s="479"/>
      <c r="NZD197" s="479"/>
      <c r="NZE197" s="479"/>
      <c r="NZF197" s="479"/>
      <c r="NZG197" s="479"/>
      <c r="NZH197" s="479"/>
      <c r="NZI197" s="479"/>
      <c r="NZJ197" s="479"/>
      <c r="NZK197" s="479"/>
      <c r="NZL197" s="479"/>
      <c r="NZM197" s="479"/>
      <c r="NZN197" s="479"/>
      <c r="NZO197" s="479"/>
      <c r="NZP197" s="479"/>
      <c r="NZQ197" s="479"/>
      <c r="NZR197" s="479"/>
      <c r="NZS197" s="479"/>
      <c r="NZT197" s="479"/>
      <c r="NZU197" s="479"/>
      <c r="NZV197" s="479"/>
      <c r="NZW197" s="479"/>
      <c r="NZX197" s="479"/>
      <c r="NZY197" s="479"/>
      <c r="NZZ197" s="479"/>
      <c r="OAA197" s="479"/>
      <c r="OAB197" s="479"/>
      <c r="OAC197" s="479"/>
      <c r="OAD197" s="479"/>
      <c r="OAE197" s="479"/>
      <c r="OAF197" s="479"/>
      <c r="OAG197" s="479"/>
      <c r="OAH197" s="479"/>
      <c r="OAI197" s="479"/>
      <c r="OAJ197" s="479"/>
      <c r="OAK197" s="479"/>
      <c r="OAL197" s="479"/>
      <c r="OAM197" s="479"/>
      <c r="OAN197" s="479"/>
      <c r="OAO197" s="479"/>
      <c r="OAP197" s="479"/>
      <c r="OAQ197" s="479"/>
      <c r="OAR197" s="479"/>
      <c r="OAS197" s="479"/>
      <c r="OAT197" s="479"/>
      <c r="OAU197" s="479"/>
      <c r="OAV197" s="479"/>
      <c r="OAW197" s="479"/>
      <c r="OAX197" s="479"/>
      <c r="OAY197" s="479"/>
      <c r="OAZ197" s="479"/>
      <c r="OBA197" s="479"/>
      <c r="OBB197" s="479"/>
      <c r="OBC197" s="479"/>
      <c r="OBD197" s="479"/>
      <c r="OBE197" s="479"/>
      <c r="OBF197" s="479"/>
      <c r="OBG197" s="479"/>
      <c r="OBH197" s="479"/>
      <c r="OBI197" s="479"/>
      <c r="OBJ197" s="479"/>
      <c r="OBK197" s="479"/>
      <c r="OBL197" s="479"/>
      <c r="OBM197" s="479"/>
      <c r="OBN197" s="479"/>
      <c r="OBO197" s="479"/>
      <c r="OBP197" s="479"/>
      <c r="OBQ197" s="479"/>
      <c r="OBR197" s="479"/>
      <c r="OBS197" s="479"/>
      <c r="OBT197" s="479"/>
      <c r="OBU197" s="479"/>
      <c r="OBV197" s="479"/>
      <c r="OBW197" s="479"/>
      <c r="OBX197" s="479"/>
      <c r="OBY197" s="479"/>
      <c r="OBZ197" s="479"/>
      <c r="OCA197" s="479"/>
      <c r="OCB197" s="479"/>
      <c r="OCC197" s="479"/>
      <c r="OCD197" s="479"/>
      <c r="OCE197" s="479"/>
      <c r="OCF197" s="479"/>
      <c r="OCG197" s="479"/>
      <c r="OCH197" s="479"/>
      <c r="OCI197" s="479"/>
      <c r="OCJ197" s="479"/>
      <c r="OCK197" s="479"/>
      <c r="OCL197" s="479"/>
      <c r="OCM197" s="479"/>
      <c r="OCN197" s="479"/>
      <c r="OCO197" s="479"/>
      <c r="OCP197" s="479"/>
      <c r="OCQ197" s="479"/>
      <c r="OCR197" s="479"/>
      <c r="OCS197" s="479"/>
      <c r="OCT197" s="479"/>
      <c r="OCU197" s="479"/>
      <c r="OCV197" s="479"/>
      <c r="OCW197" s="479"/>
      <c r="OCX197" s="479"/>
      <c r="OCY197" s="479"/>
      <c r="OCZ197" s="479"/>
      <c r="ODA197" s="479"/>
      <c r="ODB197" s="479"/>
      <c r="ODC197" s="479"/>
      <c r="ODD197" s="479"/>
      <c r="ODE197" s="479"/>
      <c r="ODF197" s="479"/>
      <c r="ODG197" s="479"/>
      <c r="ODH197" s="479"/>
      <c r="ODI197" s="479"/>
      <c r="ODJ197" s="479"/>
      <c r="ODK197" s="479"/>
      <c r="ODL197" s="479"/>
      <c r="ODM197" s="479"/>
      <c r="ODN197" s="479"/>
      <c r="ODO197" s="479"/>
      <c r="ODP197" s="479"/>
      <c r="ODQ197" s="479"/>
      <c r="ODR197" s="479"/>
      <c r="ODS197" s="479"/>
      <c r="ODT197" s="479"/>
      <c r="ODU197" s="479"/>
      <c r="ODV197" s="479"/>
      <c r="ODW197" s="479"/>
      <c r="ODX197" s="479"/>
      <c r="ODY197" s="479"/>
      <c r="ODZ197" s="479"/>
      <c r="OEA197" s="479"/>
      <c r="OEB197" s="479"/>
      <c r="OEC197" s="479"/>
      <c r="OED197" s="479"/>
      <c r="OEE197" s="479"/>
      <c r="OEF197" s="479"/>
      <c r="OEG197" s="479"/>
      <c r="OEH197" s="479"/>
      <c r="OEI197" s="479"/>
      <c r="OEJ197" s="479"/>
      <c r="OEK197" s="479"/>
      <c r="OEL197" s="479"/>
      <c r="OEM197" s="479"/>
      <c r="OEN197" s="479"/>
      <c r="OEO197" s="479"/>
      <c r="OEP197" s="479"/>
      <c r="OEQ197" s="479"/>
      <c r="OER197" s="479"/>
      <c r="OES197" s="479"/>
      <c r="OET197" s="479"/>
      <c r="OEU197" s="479"/>
      <c r="OEV197" s="479"/>
      <c r="OEW197" s="479"/>
      <c r="OEX197" s="479"/>
      <c r="OEY197" s="479"/>
      <c r="OEZ197" s="479"/>
      <c r="OFA197" s="479"/>
      <c r="OFB197" s="479"/>
      <c r="OFC197" s="479"/>
      <c r="OFD197" s="479"/>
      <c r="OFE197" s="479"/>
      <c r="OFF197" s="479"/>
      <c r="OFG197" s="479"/>
      <c r="OFH197" s="479"/>
      <c r="OFI197" s="479"/>
      <c r="OFJ197" s="479"/>
      <c r="OFK197" s="479"/>
      <c r="OFL197" s="479"/>
      <c r="OFM197" s="479"/>
      <c r="OFN197" s="479"/>
      <c r="OFO197" s="479"/>
      <c r="OFP197" s="479"/>
      <c r="OFQ197" s="479"/>
      <c r="OFR197" s="479"/>
      <c r="OFS197" s="479"/>
      <c r="OFT197" s="479"/>
      <c r="OFU197" s="479"/>
      <c r="OFV197" s="479"/>
      <c r="OFW197" s="479"/>
      <c r="OFX197" s="479"/>
      <c r="OFY197" s="479"/>
      <c r="OFZ197" s="479"/>
      <c r="OGA197" s="479"/>
      <c r="OGB197" s="479"/>
      <c r="OGC197" s="479"/>
      <c r="OGD197" s="479"/>
      <c r="OGE197" s="479"/>
      <c r="OGF197" s="479"/>
      <c r="OGG197" s="479"/>
      <c r="OGH197" s="479"/>
      <c r="OGI197" s="479"/>
      <c r="OGJ197" s="479"/>
      <c r="OGK197" s="479"/>
      <c r="OGL197" s="479"/>
      <c r="OGM197" s="479"/>
      <c r="OGN197" s="479"/>
      <c r="OGO197" s="479"/>
      <c r="OGP197" s="479"/>
      <c r="OGQ197" s="479"/>
      <c r="OGR197" s="479"/>
      <c r="OGS197" s="479"/>
      <c r="OGT197" s="479"/>
      <c r="OGU197" s="479"/>
      <c r="OGV197" s="479"/>
      <c r="OGW197" s="479"/>
      <c r="OGX197" s="479"/>
      <c r="OGY197" s="479"/>
      <c r="OGZ197" s="479"/>
      <c r="OHA197" s="479"/>
      <c r="OHB197" s="479"/>
      <c r="OHC197" s="479"/>
      <c r="OHD197" s="479"/>
      <c r="OHE197" s="479"/>
      <c r="OHF197" s="479"/>
      <c r="OHG197" s="479"/>
      <c r="OHH197" s="479"/>
      <c r="OHI197" s="479"/>
      <c r="OHJ197" s="479"/>
      <c r="OHK197" s="479"/>
      <c r="OHL197" s="479"/>
      <c r="OHM197" s="479"/>
      <c r="OHN197" s="479"/>
      <c r="OHO197" s="479"/>
      <c r="OHP197" s="479"/>
      <c r="OHQ197" s="479"/>
      <c r="OHR197" s="479"/>
      <c r="OHS197" s="479"/>
      <c r="OHT197" s="479"/>
      <c r="OHU197" s="479"/>
      <c r="OHV197" s="479"/>
      <c r="OHW197" s="479"/>
      <c r="OHX197" s="479"/>
      <c r="OHY197" s="479"/>
      <c r="OHZ197" s="479"/>
      <c r="OIA197" s="479"/>
      <c r="OIB197" s="479"/>
      <c r="OIC197" s="479"/>
      <c r="OID197" s="479"/>
      <c r="OIE197" s="479"/>
      <c r="OIF197" s="479"/>
      <c r="OIG197" s="479"/>
      <c r="OIH197" s="479"/>
      <c r="OII197" s="479"/>
      <c r="OIJ197" s="479"/>
      <c r="OIK197" s="479"/>
      <c r="OIL197" s="479"/>
      <c r="OIM197" s="479"/>
      <c r="OIN197" s="479"/>
      <c r="OIO197" s="479"/>
      <c r="OIP197" s="479"/>
      <c r="OIQ197" s="479"/>
      <c r="OIR197" s="479"/>
      <c r="OIS197" s="479"/>
      <c r="OIT197" s="479"/>
      <c r="OIU197" s="479"/>
      <c r="OIV197" s="479"/>
      <c r="OIW197" s="479"/>
      <c r="OIX197" s="479"/>
      <c r="OIY197" s="479"/>
      <c r="OIZ197" s="479"/>
      <c r="OJA197" s="479"/>
      <c r="OJB197" s="479"/>
      <c r="OJC197" s="479"/>
      <c r="OJD197" s="479"/>
      <c r="OJE197" s="479"/>
      <c r="OJF197" s="479"/>
      <c r="OJG197" s="479"/>
      <c r="OJH197" s="479"/>
      <c r="OJI197" s="479"/>
      <c r="OJJ197" s="479"/>
      <c r="OJK197" s="479"/>
      <c r="OJL197" s="479"/>
      <c r="OJM197" s="479"/>
      <c r="OJN197" s="479"/>
      <c r="OJO197" s="479"/>
      <c r="OJP197" s="479"/>
      <c r="OJQ197" s="479"/>
      <c r="OJR197" s="479"/>
      <c r="OJS197" s="479"/>
      <c r="OJT197" s="479"/>
      <c r="OJU197" s="479"/>
      <c r="OJV197" s="479"/>
      <c r="OJW197" s="479"/>
      <c r="OJX197" s="479"/>
      <c r="OJY197" s="479"/>
      <c r="OJZ197" s="479"/>
      <c r="OKA197" s="479"/>
      <c r="OKB197" s="479"/>
      <c r="OKC197" s="479"/>
      <c r="OKD197" s="479"/>
      <c r="OKE197" s="479"/>
      <c r="OKF197" s="479"/>
      <c r="OKG197" s="479"/>
      <c r="OKH197" s="479"/>
      <c r="OKI197" s="479"/>
      <c r="OKJ197" s="479"/>
      <c r="OKK197" s="479"/>
      <c r="OKL197" s="479"/>
      <c r="OKM197" s="479"/>
      <c r="OKN197" s="479"/>
      <c r="OKO197" s="479"/>
      <c r="OKP197" s="479"/>
      <c r="OKQ197" s="479"/>
      <c r="OKR197" s="479"/>
      <c r="OKS197" s="479"/>
      <c r="OKT197" s="479"/>
      <c r="OKU197" s="479"/>
      <c r="OKV197" s="479"/>
      <c r="OKW197" s="479"/>
      <c r="OKX197" s="479"/>
      <c r="OKY197" s="479"/>
      <c r="OKZ197" s="479"/>
      <c r="OLA197" s="479"/>
      <c r="OLB197" s="479"/>
      <c r="OLC197" s="479"/>
      <c r="OLD197" s="479"/>
      <c r="OLE197" s="479"/>
      <c r="OLF197" s="479"/>
      <c r="OLG197" s="479"/>
      <c r="OLH197" s="479"/>
      <c r="OLI197" s="479"/>
      <c r="OLJ197" s="479"/>
      <c r="OLK197" s="479"/>
      <c r="OLL197" s="479"/>
      <c r="OLM197" s="479"/>
      <c r="OLN197" s="479"/>
      <c r="OLO197" s="479"/>
      <c r="OLP197" s="479"/>
      <c r="OLQ197" s="479"/>
      <c r="OLR197" s="479"/>
      <c r="OLS197" s="479"/>
      <c r="OLT197" s="479"/>
      <c r="OLU197" s="479"/>
      <c r="OLV197" s="479"/>
      <c r="OLW197" s="479"/>
      <c r="OLX197" s="479"/>
      <c r="OLY197" s="479"/>
      <c r="OLZ197" s="479"/>
      <c r="OMA197" s="479"/>
      <c r="OMB197" s="479"/>
      <c r="OMC197" s="479"/>
      <c r="OMD197" s="479"/>
      <c r="OME197" s="479"/>
      <c r="OMF197" s="479"/>
      <c r="OMG197" s="479"/>
      <c r="OMH197" s="479"/>
      <c r="OMI197" s="479"/>
      <c r="OMJ197" s="479"/>
      <c r="OMK197" s="479"/>
      <c r="OML197" s="479"/>
      <c r="OMM197" s="479"/>
      <c r="OMN197" s="479"/>
      <c r="OMO197" s="479"/>
      <c r="OMP197" s="479"/>
      <c r="OMQ197" s="479"/>
      <c r="OMR197" s="479"/>
      <c r="OMS197" s="479"/>
      <c r="OMT197" s="479"/>
      <c r="OMU197" s="479"/>
      <c r="OMV197" s="479"/>
      <c r="OMW197" s="479"/>
      <c r="OMX197" s="479"/>
      <c r="OMY197" s="479"/>
      <c r="OMZ197" s="479"/>
      <c r="ONA197" s="479"/>
      <c r="ONB197" s="479"/>
      <c r="ONC197" s="479"/>
      <c r="OND197" s="479"/>
      <c r="ONE197" s="479"/>
      <c r="ONF197" s="479"/>
      <c r="ONG197" s="479"/>
      <c r="ONH197" s="479"/>
      <c r="ONI197" s="479"/>
      <c r="ONJ197" s="479"/>
      <c r="ONK197" s="479"/>
      <c r="ONL197" s="479"/>
      <c r="ONM197" s="479"/>
      <c r="ONN197" s="479"/>
      <c r="ONO197" s="479"/>
      <c r="ONP197" s="479"/>
      <c r="ONQ197" s="479"/>
      <c r="ONR197" s="479"/>
      <c r="ONS197" s="479"/>
      <c r="ONT197" s="479"/>
      <c r="ONU197" s="479"/>
      <c r="ONV197" s="479"/>
      <c r="ONW197" s="479"/>
      <c r="ONX197" s="479"/>
      <c r="ONY197" s="479"/>
      <c r="ONZ197" s="479"/>
      <c r="OOA197" s="479"/>
      <c r="OOB197" s="479"/>
      <c r="OOC197" s="479"/>
      <c r="OOD197" s="479"/>
      <c r="OOE197" s="479"/>
      <c r="OOF197" s="479"/>
      <c r="OOG197" s="479"/>
      <c r="OOH197" s="479"/>
      <c r="OOI197" s="479"/>
      <c r="OOJ197" s="479"/>
      <c r="OOK197" s="479"/>
      <c r="OOL197" s="479"/>
      <c r="OOM197" s="479"/>
      <c r="OON197" s="479"/>
      <c r="OOO197" s="479"/>
      <c r="OOP197" s="479"/>
      <c r="OOQ197" s="479"/>
      <c r="OOR197" s="479"/>
      <c r="OOS197" s="479"/>
      <c r="OOT197" s="479"/>
      <c r="OOU197" s="479"/>
      <c r="OOV197" s="479"/>
      <c r="OOW197" s="479"/>
      <c r="OOX197" s="479"/>
      <c r="OOY197" s="479"/>
      <c r="OOZ197" s="479"/>
      <c r="OPA197" s="479"/>
      <c r="OPB197" s="479"/>
      <c r="OPC197" s="479"/>
      <c r="OPD197" s="479"/>
      <c r="OPE197" s="479"/>
      <c r="OPF197" s="479"/>
      <c r="OPG197" s="479"/>
      <c r="OPH197" s="479"/>
      <c r="OPI197" s="479"/>
      <c r="OPJ197" s="479"/>
      <c r="OPK197" s="479"/>
      <c r="OPL197" s="479"/>
      <c r="OPM197" s="479"/>
      <c r="OPN197" s="479"/>
      <c r="OPO197" s="479"/>
      <c r="OPP197" s="479"/>
      <c r="OPQ197" s="479"/>
      <c r="OPR197" s="479"/>
      <c r="OPS197" s="479"/>
      <c r="OPT197" s="479"/>
      <c r="OPU197" s="479"/>
      <c r="OPV197" s="479"/>
      <c r="OPW197" s="479"/>
      <c r="OPX197" s="479"/>
      <c r="OPY197" s="479"/>
      <c r="OPZ197" s="479"/>
      <c r="OQA197" s="479"/>
      <c r="OQB197" s="479"/>
      <c r="OQC197" s="479"/>
      <c r="OQD197" s="479"/>
      <c r="OQE197" s="479"/>
      <c r="OQF197" s="479"/>
      <c r="OQG197" s="479"/>
      <c r="OQH197" s="479"/>
      <c r="OQI197" s="479"/>
      <c r="OQJ197" s="479"/>
      <c r="OQK197" s="479"/>
      <c r="OQL197" s="479"/>
      <c r="OQM197" s="479"/>
      <c r="OQN197" s="479"/>
      <c r="OQO197" s="479"/>
      <c r="OQP197" s="479"/>
      <c r="OQQ197" s="479"/>
      <c r="OQR197" s="479"/>
      <c r="OQS197" s="479"/>
      <c r="OQT197" s="479"/>
      <c r="OQU197" s="479"/>
      <c r="OQV197" s="479"/>
      <c r="OQW197" s="479"/>
      <c r="OQX197" s="479"/>
      <c r="OQY197" s="479"/>
      <c r="OQZ197" s="479"/>
      <c r="ORA197" s="479"/>
      <c r="ORB197" s="479"/>
      <c r="ORC197" s="479"/>
      <c r="ORD197" s="479"/>
      <c r="ORE197" s="479"/>
      <c r="ORF197" s="479"/>
      <c r="ORG197" s="479"/>
      <c r="ORH197" s="479"/>
      <c r="ORI197" s="479"/>
      <c r="ORJ197" s="479"/>
      <c r="ORK197" s="479"/>
      <c r="ORL197" s="479"/>
      <c r="ORM197" s="479"/>
      <c r="ORN197" s="479"/>
      <c r="ORO197" s="479"/>
      <c r="ORP197" s="479"/>
      <c r="ORQ197" s="479"/>
      <c r="ORR197" s="479"/>
      <c r="ORS197" s="479"/>
      <c r="ORT197" s="479"/>
      <c r="ORU197" s="479"/>
      <c r="ORV197" s="479"/>
      <c r="ORW197" s="479"/>
      <c r="ORX197" s="479"/>
      <c r="ORY197" s="479"/>
      <c r="ORZ197" s="479"/>
      <c r="OSA197" s="479"/>
      <c r="OSB197" s="479"/>
      <c r="OSC197" s="479"/>
      <c r="OSD197" s="479"/>
      <c r="OSE197" s="479"/>
      <c r="OSF197" s="479"/>
      <c r="OSG197" s="479"/>
      <c r="OSH197" s="479"/>
      <c r="OSI197" s="479"/>
      <c r="OSJ197" s="479"/>
      <c r="OSK197" s="479"/>
      <c r="OSL197" s="479"/>
      <c r="OSM197" s="479"/>
      <c r="OSN197" s="479"/>
      <c r="OSO197" s="479"/>
      <c r="OSP197" s="479"/>
      <c r="OSQ197" s="479"/>
      <c r="OSR197" s="479"/>
      <c r="OSS197" s="479"/>
      <c r="OST197" s="479"/>
      <c r="OSU197" s="479"/>
      <c r="OSV197" s="479"/>
      <c r="OSW197" s="479"/>
      <c r="OSX197" s="479"/>
      <c r="OSY197" s="479"/>
      <c r="OSZ197" s="479"/>
      <c r="OTA197" s="479"/>
      <c r="OTB197" s="479"/>
      <c r="OTC197" s="479"/>
      <c r="OTD197" s="479"/>
      <c r="OTE197" s="479"/>
      <c r="OTF197" s="479"/>
      <c r="OTG197" s="479"/>
      <c r="OTH197" s="479"/>
      <c r="OTI197" s="479"/>
      <c r="OTJ197" s="479"/>
      <c r="OTK197" s="479"/>
      <c r="OTL197" s="479"/>
      <c r="OTM197" s="479"/>
      <c r="OTN197" s="479"/>
      <c r="OTO197" s="479"/>
      <c r="OTP197" s="479"/>
      <c r="OTQ197" s="479"/>
      <c r="OTR197" s="479"/>
      <c r="OTS197" s="479"/>
      <c r="OTT197" s="479"/>
      <c r="OTU197" s="479"/>
      <c r="OTV197" s="479"/>
      <c r="OTW197" s="479"/>
      <c r="OTX197" s="479"/>
      <c r="OTY197" s="479"/>
      <c r="OTZ197" s="479"/>
      <c r="OUA197" s="479"/>
      <c r="OUB197" s="479"/>
      <c r="OUC197" s="479"/>
      <c r="OUD197" s="479"/>
      <c r="OUE197" s="479"/>
      <c r="OUF197" s="479"/>
      <c r="OUG197" s="479"/>
      <c r="OUH197" s="479"/>
      <c r="OUI197" s="479"/>
      <c r="OUJ197" s="479"/>
      <c r="OUK197" s="479"/>
      <c r="OUL197" s="479"/>
      <c r="OUM197" s="479"/>
      <c r="OUN197" s="479"/>
      <c r="OUO197" s="479"/>
      <c r="OUP197" s="479"/>
      <c r="OUQ197" s="479"/>
      <c r="OUR197" s="479"/>
      <c r="OUS197" s="479"/>
      <c r="OUT197" s="479"/>
      <c r="OUU197" s="479"/>
      <c r="OUV197" s="479"/>
      <c r="OUW197" s="479"/>
      <c r="OUX197" s="479"/>
      <c r="OUY197" s="479"/>
      <c r="OUZ197" s="479"/>
      <c r="OVA197" s="479"/>
      <c r="OVB197" s="479"/>
      <c r="OVC197" s="479"/>
      <c r="OVD197" s="479"/>
      <c r="OVE197" s="479"/>
      <c r="OVF197" s="479"/>
      <c r="OVG197" s="479"/>
      <c r="OVH197" s="479"/>
      <c r="OVI197" s="479"/>
      <c r="OVJ197" s="479"/>
      <c r="OVK197" s="479"/>
      <c r="OVL197" s="479"/>
      <c r="OVM197" s="479"/>
      <c r="OVN197" s="479"/>
      <c r="OVO197" s="479"/>
      <c r="OVP197" s="479"/>
      <c r="OVQ197" s="479"/>
      <c r="OVR197" s="479"/>
      <c r="OVS197" s="479"/>
      <c r="OVT197" s="479"/>
      <c r="OVU197" s="479"/>
      <c r="OVV197" s="479"/>
      <c r="OVW197" s="479"/>
      <c r="OVX197" s="479"/>
      <c r="OVY197" s="479"/>
      <c r="OVZ197" s="479"/>
      <c r="OWA197" s="479"/>
      <c r="OWB197" s="479"/>
      <c r="OWC197" s="479"/>
      <c r="OWD197" s="479"/>
      <c r="OWE197" s="479"/>
      <c r="OWF197" s="479"/>
      <c r="OWG197" s="479"/>
      <c r="OWH197" s="479"/>
      <c r="OWI197" s="479"/>
      <c r="OWJ197" s="479"/>
      <c r="OWK197" s="479"/>
      <c r="OWL197" s="479"/>
      <c r="OWM197" s="479"/>
      <c r="OWN197" s="479"/>
      <c r="OWO197" s="479"/>
      <c r="OWP197" s="479"/>
      <c r="OWQ197" s="479"/>
      <c r="OWR197" s="479"/>
      <c r="OWS197" s="479"/>
      <c r="OWT197" s="479"/>
      <c r="OWU197" s="479"/>
      <c r="OWV197" s="479"/>
      <c r="OWW197" s="479"/>
      <c r="OWX197" s="479"/>
      <c r="OWY197" s="479"/>
      <c r="OWZ197" s="479"/>
      <c r="OXA197" s="479"/>
      <c r="OXB197" s="479"/>
      <c r="OXC197" s="479"/>
      <c r="OXD197" s="479"/>
      <c r="OXE197" s="479"/>
      <c r="OXF197" s="479"/>
      <c r="OXG197" s="479"/>
      <c r="OXH197" s="479"/>
      <c r="OXI197" s="479"/>
      <c r="OXJ197" s="479"/>
      <c r="OXK197" s="479"/>
      <c r="OXL197" s="479"/>
      <c r="OXM197" s="479"/>
      <c r="OXN197" s="479"/>
      <c r="OXO197" s="479"/>
      <c r="OXP197" s="479"/>
      <c r="OXQ197" s="479"/>
      <c r="OXR197" s="479"/>
      <c r="OXS197" s="479"/>
      <c r="OXT197" s="479"/>
      <c r="OXU197" s="479"/>
      <c r="OXV197" s="479"/>
      <c r="OXW197" s="479"/>
      <c r="OXX197" s="479"/>
      <c r="OXY197" s="479"/>
      <c r="OXZ197" s="479"/>
      <c r="OYA197" s="479"/>
      <c r="OYB197" s="479"/>
      <c r="OYC197" s="479"/>
      <c r="OYD197" s="479"/>
      <c r="OYE197" s="479"/>
      <c r="OYF197" s="479"/>
      <c r="OYG197" s="479"/>
      <c r="OYH197" s="479"/>
      <c r="OYI197" s="479"/>
      <c r="OYJ197" s="479"/>
      <c r="OYK197" s="479"/>
      <c r="OYL197" s="479"/>
      <c r="OYM197" s="479"/>
      <c r="OYN197" s="479"/>
      <c r="OYO197" s="479"/>
      <c r="OYP197" s="479"/>
      <c r="OYQ197" s="479"/>
      <c r="OYR197" s="479"/>
      <c r="OYS197" s="479"/>
      <c r="OYT197" s="479"/>
      <c r="OYU197" s="479"/>
      <c r="OYV197" s="479"/>
      <c r="OYW197" s="479"/>
      <c r="OYX197" s="479"/>
      <c r="OYY197" s="479"/>
      <c r="OYZ197" s="479"/>
      <c r="OZA197" s="479"/>
      <c r="OZB197" s="479"/>
      <c r="OZC197" s="479"/>
      <c r="OZD197" s="479"/>
      <c r="OZE197" s="479"/>
      <c r="OZF197" s="479"/>
      <c r="OZG197" s="479"/>
      <c r="OZH197" s="479"/>
      <c r="OZI197" s="479"/>
      <c r="OZJ197" s="479"/>
      <c r="OZK197" s="479"/>
      <c r="OZL197" s="479"/>
      <c r="OZM197" s="479"/>
      <c r="OZN197" s="479"/>
      <c r="OZO197" s="479"/>
      <c r="OZP197" s="479"/>
      <c r="OZQ197" s="479"/>
      <c r="OZR197" s="479"/>
      <c r="OZS197" s="479"/>
      <c r="OZT197" s="479"/>
      <c r="OZU197" s="479"/>
      <c r="OZV197" s="479"/>
      <c r="OZW197" s="479"/>
      <c r="OZX197" s="479"/>
      <c r="OZY197" s="479"/>
      <c r="OZZ197" s="479"/>
      <c r="PAA197" s="479"/>
      <c r="PAB197" s="479"/>
      <c r="PAC197" s="479"/>
      <c r="PAD197" s="479"/>
      <c r="PAE197" s="479"/>
      <c r="PAF197" s="479"/>
      <c r="PAG197" s="479"/>
      <c r="PAH197" s="479"/>
      <c r="PAI197" s="479"/>
      <c r="PAJ197" s="479"/>
      <c r="PAK197" s="479"/>
      <c r="PAL197" s="479"/>
      <c r="PAM197" s="479"/>
      <c r="PAN197" s="479"/>
      <c r="PAO197" s="479"/>
      <c r="PAP197" s="479"/>
      <c r="PAQ197" s="479"/>
      <c r="PAR197" s="479"/>
      <c r="PAS197" s="479"/>
      <c r="PAT197" s="479"/>
      <c r="PAU197" s="479"/>
      <c r="PAV197" s="479"/>
      <c r="PAW197" s="479"/>
      <c r="PAX197" s="479"/>
      <c r="PAY197" s="479"/>
      <c r="PAZ197" s="479"/>
      <c r="PBA197" s="479"/>
      <c r="PBB197" s="479"/>
      <c r="PBC197" s="479"/>
      <c r="PBD197" s="479"/>
      <c r="PBE197" s="479"/>
      <c r="PBF197" s="479"/>
      <c r="PBG197" s="479"/>
      <c r="PBH197" s="479"/>
      <c r="PBI197" s="479"/>
      <c r="PBJ197" s="479"/>
      <c r="PBK197" s="479"/>
      <c r="PBL197" s="479"/>
      <c r="PBM197" s="479"/>
      <c r="PBN197" s="479"/>
      <c r="PBO197" s="479"/>
      <c r="PBP197" s="479"/>
      <c r="PBQ197" s="479"/>
      <c r="PBR197" s="479"/>
      <c r="PBS197" s="479"/>
      <c r="PBT197" s="479"/>
      <c r="PBU197" s="479"/>
      <c r="PBV197" s="479"/>
      <c r="PBW197" s="479"/>
      <c r="PBX197" s="479"/>
      <c r="PBY197" s="479"/>
      <c r="PBZ197" s="479"/>
      <c r="PCA197" s="479"/>
      <c r="PCB197" s="479"/>
      <c r="PCC197" s="479"/>
      <c r="PCD197" s="479"/>
      <c r="PCE197" s="479"/>
      <c r="PCF197" s="479"/>
      <c r="PCG197" s="479"/>
      <c r="PCH197" s="479"/>
      <c r="PCI197" s="479"/>
      <c r="PCJ197" s="479"/>
      <c r="PCK197" s="479"/>
      <c r="PCL197" s="479"/>
      <c r="PCM197" s="479"/>
      <c r="PCN197" s="479"/>
      <c r="PCO197" s="479"/>
      <c r="PCP197" s="479"/>
      <c r="PCQ197" s="479"/>
      <c r="PCR197" s="479"/>
      <c r="PCS197" s="479"/>
      <c r="PCT197" s="479"/>
      <c r="PCU197" s="479"/>
      <c r="PCV197" s="479"/>
      <c r="PCW197" s="479"/>
      <c r="PCX197" s="479"/>
      <c r="PCY197" s="479"/>
      <c r="PCZ197" s="479"/>
      <c r="PDA197" s="479"/>
      <c r="PDB197" s="479"/>
      <c r="PDC197" s="479"/>
      <c r="PDD197" s="479"/>
      <c r="PDE197" s="479"/>
      <c r="PDF197" s="479"/>
      <c r="PDG197" s="479"/>
      <c r="PDH197" s="479"/>
      <c r="PDI197" s="479"/>
      <c r="PDJ197" s="479"/>
      <c r="PDK197" s="479"/>
      <c r="PDL197" s="479"/>
      <c r="PDM197" s="479"/>
      <c r="PDN197" s="479"/>
      <c r="PDO197" s="479"/>
      <c r="PDP197" s="479"/>
      <c r="PDQ197" s="479"/>
      <c r="PDR197" s="479"/>
      <c r="PDS197" s="479"/>
      <c r="PDT197" s="479"/>
      <c r="PDU197" s="479"/>
      <c r="PDV197" s="479"/>
      <c r="PDW197" s="479"/>
      <c r="PDX197" s="479"/>
      <c r="PDY197" s="479"/>
      <c r="PDZ197" s="479"/>
      <c r="PEA197" s="479"/>
      <c r="PEB197" s="479"/>
      <c r="PEC197" s="479"/>
      <c r="PED197" s="479"/>
      <c r="PEE197" s="479"/>
      <c r="PEF197" s="479"/>
      <c r="PEG197" s="479"/>
      <c r="PEH197" s="479"/>
      <c r="PEI197" s="479"/>
      <c r="PEJ197" s="479"/>
      <c r="PEK197" s="479"/>
      <c r="PEL197" s="479"/>
      <c r="PEM197" s="479"/>
      <c r="PEN197" s="479"/>
      <c r="PEO197" s="479"/>
      <c r="PEP197" s="479"/>
      <c r="PEQ197" s="479"/>
      <c r="PER197" s="479"/>
      <c r="PES197" s="479"/>
      <c r="PET197" s="479"/>
      <c r="PEU197" s="479"/>
      <c r="PEV197" s="479"/>
      <c r="PEW197" s="479"/>
      <c r="PEX197" s="479"/>
      <c r="PEY197" s="479"/>
      <c r="PEZ197" s="479"/>
      <c r="PFA197" s="479"/>
      <c r="PFB197" s="479"/>
      <c r="PFC197" s="479"/>
      <c r="PFD197" s="479"/>
      <c r="PFE197" s="479"/>
      <c r="PFF197" s="479"/>
      <c r="PFG197" s="479"/>
      <c r="PFH197" s="479"/>
      <c r="PFI197" s="479"/>
      <c r="PFJ197" s="479"/>
      <c r="PFK197" s="479"/>
      <c r="PFL197" s="479"/>
      <c r="PFM197" s="479"/>
      <c r="PFN197" s="479"/>
      <c r="PFO197" s="479"/>
      <c r="PFP197" s="479"/>
      <c r="PFQ197" s="479"/>
      <c r="PFR197" s="479"/>
      <c r="PFS197" s="479"/>
      <c r="PFT197" s="479"/>
      <c r="PFU197" s="479"/>
      <c r="PFV197" s="479"/>
      <c r="PFW197" s="479"/>
      <c r="PFX197" s="479"/>
      <c r="PFY197" s="479"/>
      <c r="PFZ197" s="479"/>
      <c r="PGA197" s="479"/>
      <c r="PGB197" s="479"/>
      <c r="PGC197" s="479"/>
      <c r="PGD197" s="479"/>
      <c r="PGE197" s="479"/>
      <c r="PGF197" s="479"/>
      <c r="PGG197" s="479"/>
      <c r="PGH197" s="479"/>
      <c r="PGI197" s="479"/>
      <c r="PGJ197" s="479"/>
      <c r="PGK197" s="479"/>
      <c r="PGL197" s="479"/>
      <c r="PGM197" s="479"/>
      <c r="PGN197" s="479"/>
      <c r="PGO197" s="479"/>
      <c r="PGP197" s="479"/>
      <c r="PGQ197" s="479"/>
      <c r="PGR197" s="479"/>
      <c r="PGS197" s="479"/>
      <c r="PGT197" s="479"/>
      <c r="PGU197" s="479"/>
      <c r="PGV197" s="479"/>
      <c r="PGW197" s="479"/>
      <c r="PGX197" s="479"/>
      <c r="PGY197" s="479"/>
      <c r="PGZ197" s="479"/>
      <c r="PHA197" s="479"/>
      <c r="PHB197" s="479"/>
      <c r="PHC197" s="479"/>
      <c r="PHD197" s="479"/>
      <c r="PHE197" s="479"/>
      <c r="PHF197" s="479"/>
      <c r="PHG197" s="479"/>
      <c r="PHH197" s="479"/>
      <c r="PHI197" s="479"/>
      <c r="PHJ197" s="479"/>
      <c r="PHK197" s="479"/>
      <c r="PHL197" s="479"/>
      <c r="PHM197" s="479"/>
      <c r="PHN197" s="479"/>
      <c r="PHO197" s="479"/>
      <c r="PHP197" s="479"/>
      <c r="PHQ197" s="479"/>
      <c r="PHR197" s="479"/>
      <c r="PHS197" s="479"/>
      <c r="PHT197" s="479"/>
      <c r="PHU197" s="479"/>
      <c r="PHV197" s="479"/>
      <c r="PHW197" s="479"/>
      <c r="PHX197" s="479"/>
      <c r="PHY197" s="479"/>
      <c r="PHZ197" s="479"/>
      <c r="PIA197" s="479"/>
      <c r="PIB197" s="479"/>
      <c r="PIC197" s="479"/>
      <c r="PID197" s="479"/>
      <c r="PIE197" s="479"/>
      <c r="PIF197" s="479"/>
      <c r="PIG197" s="479"/>
      <c r="PIH197" s="479"/>
      <c r="PII197" s="479"/>
      <c r="PIJ197" s="479"/>
      <c r="PIK197" s="479"/>
      <c r="PIL197" s="479"/>
      <c r="PIM197" s="479"/>
      <c r="PIN197" s="479"/>
      <c r="PIO197" s="479"/>
      <c r="PIP197" s="479"/>
      <c r="PIQ197" s="479"/>
      <c r="PIR197" s="479"/>
      <c r="PIS197" s="479"/>
      <c r="PIT197" s="479"/>
      <c r="PIU197" s="479"/>
      <c r="PIV197" s="479"/>
      <c r="PIW197" s="479"/>
      <c r="PIX197" s="479"/>
      <c r="PIY197" s="479"/>
      <c r="PIZ197" s="479"/>
      <c r="PJA197" s="479"/>
      <c r="PJB197" s="479"/>
      <c r="PJC197" s="479"/>
      <c r="PJD197" s="479"/>
      <c r="PJE197" s="479"/>
      <c r="PJF197" s="479"/>
      <c r="PJG197" s="479"/>
      <c r="PJH197" s="479"/>
      <c r="PJI197" s="479"/>
      <c r="PJJ197" s="479"/>
      <c r="PJK197" s="479"/>
      <c r="PJL197" s="479"/>
      <c r="PJM197" s="479"/>
      <c r="PJN197" s="479"/>
      <c r="PJO197" s="479"/>
      <c r="PJP197" s="479"/>
      <c r="PJQ197" s="479"/>
      <c r="PJR197" s="479"/>
      <c r="PJS197" s="479"/>
      <c r="PJT197" s="479"/>
      <c r="PJU197" s="479"/>
      <c r="PJV197" s="479"/>
      <c r="PJW197" s="479"/>
      <c r="PJX197" s="479"/>
      <c r="PJY197" s="479"/>
      <c r="PJZ197" s="479"/>
      <c r="PKA197" s="479"/>
      <c r="PKB197" s="479"/>
      <c r="PKC197" s="479"/>
      <c r="PKD197" s="479"/>
      <c r="PKE197" s="479"/>
      <c r="PKF197" s="479"/>
      <c r="PKG197" s="479"/>
      <c r="PKH197" s="479"/>
      <c r="PKI197" s="479"/>
      <c r="PKJ197" s="479"/>
      <c r="PKK197" s="479"/>
      <c r="PKL197" s="479"/>
      <c r="PKM197" s="479"/>
      <c r="PKN197" s="479"/>
      <c r="PKO197" s="479"/>
      <c r="PKP197" s="479"/>
      <c r="PKQ197" s="479"/>
      <c r="PKR197" s="479"/>
      <c r="PKS197" s="479"/>
      <c r="PKT197" s="479"/>
      <c r="PKU197" s="479"/>
      <c r="PKV197" s="479"/>
      <c r="PKW197" s="479"/>
      <c r="PKX197" s="479"/>
      <c r="PKY197" s="479"/>
      <c r="PKZ197" s="479"/>
      <c r="PLA197" s="479"/>
      <c r="PLB197" s="479"/>
      <c r="PLC197" s="479"/>
      <c r="PLD197" s="479"/>
      <c r="PLE197" s="479"/>
      <c r="PLF197" s="479"/>
      <c r="PLG197" s="479"/>
      <c r="PLH197" s="479"/>
      <c r="PLI197" s="479"/>
      <c r="PLJ197" s="479"/>
      <c r="PLK197" s="479"/>
      <c r="PLL197" s="479"/>
      <c r="PLM197" s="479"/>
      <c r="PLN197" s="479"/>
      <c r="PLO197" s="479"/>
      <c r="PLP197" s="479"/>
      <c r="PLQ197" s="479"/>
      <c r="PLR197" s="479"/>
      <c r="PLS197" s="479"/>
      <c r="PLT197" s="479"/>
      <c r="PLU197" s="479"/>
      <c r="PLV197" s="479"/>
      <c r="PLW197" s="479"/>
      <c r="PLX197" s="479"/>
      <c r="PLY197" s="479"/>
      <c r="PLZ197" s="479"/>
      <c r="PMA197" s="479"/>
      <c r="PMB197" s="479"/>
      <c r="PMC197" s="479"/>
      <c r="PMD197" s="479"/>
      <c r="PME197" s="479"/>
      <c r="PMF197" s="479"/>
      <c r="PMG197" s="479"/>
      <c r="PMH197" s="479"/>
      <c r="PMI197" s="479"/>
      <c r="PMJ197" s="479"/>
      <c r="PMK197" s="479"/>
      <c r="PML197" s="479"/>
      <c r="PMM197" s="479"/>
      <c r="PMN197" s="479"/>
      <c r="PMO197" s="479"/>
      <c r="PMP197" s="479"/>
      <c r="PMQ197" s="479"/>
      <c r="PMR197" s="479"/>
      <c r="PMS197" s="479"/>
      <c r="PMT197" s="479"/>
      <c r="PMU197" s="479"/>
      <c r="PMV197" s="479"/>
      <c r="PMW197" s="479"/>
      <c r="PMX197" s="479"/>
      <c r="PMY197" s="479"/>
      <c r="PMZ197" s="479"/>
      <c r="PNA197" s="479"/>
      <c r="PNB197" s="479"/>
      <c r="PNC197" s="479"/>
      <c r="PND197" s="479"/>
      <c r="PNE197" s="479"/>
      <c r="PNF197" s="479"/>
      <c r="PNG197" s="479"/>
      <c r="PNH197" s="479"/>
      <c r="PNI197" s="479"/>
      <c r="PNJ197" s="479"/>
      <c r="PNK197" s="479"/>
      <c r="PNL197" s="479"/>
      <c r="PNM197" s="479"/>
      <c r="PNN197" s="479"/>
      <c r="PNO197" s="479"/>
      <c r="PNP197" s="479"/>
      <c r="PNQ197" s="479"/>
      <c r="PNR197" s="479"/>
      <c r="PNS197" s="479"/>
      <c r="PNT197" s="479"/>
      <c r="PNU197" s="479"/>
      <c r="PNV197" s="479"/>
      <c r="PNW197" s="479"/>
      <c r="PNX197" s="479"/>
      <c r="PNY197" s="479"/>
      <c r="PNZ197" s="479"/>
      <c r="POA197" s="479"/>
      <c r="POB197" s="479"/>
      <c r="POC197" s="479"/>
      <c r="POD197" s="479"/>
      <c r="POE197" s="479"/>
      <c r="POF197" s="479"/>
      <c r="POG197" s="479"/>
      <c r="POH197" s="479"/>
      <c r="POI197" s="479"/>
      <c r="POJ197" s="479"/>
      <c r="POK197" s="479"/>
      <c r="POL197" s="479"/>
      <c r="POM197" s="479"/>
      <c r="PON197" s="479"/>
      <c r="POO197" s="479"/>
      <c r="POP197" s="479"/>
      <c r="POQ197" s="479"/>
      <c r="POR197" s="479"/>
      <c r="POS197" s="479"/>
      <c r="POT197" s="479"/>
      <c r="POU197" s="479"/>
      <c r="POV197" s="479"/>
      <c r="POW197" s="479"/>
      <c r="POX197" s="479"/>
      <c r="POY197" s="479"/>
      <c r="POZ197" s="479"/>
      <c r="PPA197" s="479"/>
      <c r="PPB197" s="479"/>
      <c r="PPC197" s="479"/>
      <c r="PPD197" s="479"/>
      <c r="PPE197" s="479"/>
      <c r="PPF197" s="479"/>
      <c r="PPG197" s="479"/>
      <c r="PPH197" s="479"/>
      <c r="PPI197" s="479"/>
      <c r="PPJ197" s="479"/>
      <c r="PPK197" s="479"/>
      <c r="PPL197" s="479"/>
      <c r="PPM197" s="479"/>
      <c r="PPN197" s="479"/>
      <c r="PPO197" s="479"/>
      <c r="PPP197" s="479"/>
      <c r="PPQ197" s="479"/>
      <c r="PPR197" s="479"/>
      <c r="PPS197" s="479"/>
      <c r="PPT197" s="479"/>
      <c r="PPU197" s="479"/>
      <c r="PPV197" s="479"/>
      <c r="PPW197" s="479"/>
      <c r="PPX197" s="479"/>
      <c r="PPY197" s="479"/>
      <c r="PPZ197" s="479"/>
      <c r="PQA197" s="479"/>
      <c r="PQB197" s="479"/>
      <c r="PQC197" s="479"/>
      <c r="PQD197" s="479"/>
      <c r="PQE197" s="479"/>
      <c r="PQF197" s="479"/>
      <c r="PQG197" s="479"/>
      <c r="PQH197" s="479"/>
      <c r="PQI197" s="479"/>
      <c r="PQJ197" s="479"/>
      <c r="PQK197" s="479"/>
      <c r="PQL197" s="479"/>
      <c r="PQM197" s="479"/>
      <c r="PQN197" s="479"/>
      <c r="PQO197" s="479"/>
      <c r="PQP197" s="479"/>
      <c r="PQQ197" s="479"/>
      <c r="PQR197" s="479"/>
      <c r="PQS197" s="479"/>
      <c r="PQT197" s="479"/>
      <c r="PQU197" s="479"/>
      <c r="PQV197" s="479"/>
      <c r="PQW197" s="479"/>
      <c r="PQX197" s="479"/>
      <c r="PQY197" s="479"/>
      <c r="PQZ197" s="479"/>
      <c r="PRA197" s="479"/>
      <c r="PRB197" s="479"/>
      <c r="PRC197" s="479"/>
      <c r="PRD197" s="479"/>
      <c r="PRE197" s="479"/>
      <c r="PRF197" s="479"/>
      <c r="PRG197" s="479"/>
      <c r="PRH197" s="479"/>
      <c r="PRI197" s="479"/>
      <c r="PRJ197" s="479"/>
      <c r="PRK197" s="479"/>
      <c r="PRL197" s="479"/>
      <c r="PRM197" s="479"/>
      <c r="PRN197" s="479"/>
      <c r="PRO197" s="479"/>
      <c r="PRP197" s="479"/>
      <c r="PRQ197" s="479"/>
      <c r="PRR197" s="479"/>
      <c r="PRS197" s="479"/>
      <c r="PRT197" s="479"/>
      <c r="PRU197" s="479"/>
      <c r="PRV197" s="479"/>
      <c r="PRW197" s="479"/>
      <c r="PRX197" s="479"/>
      <c r="PRY197" s="479"/>
      <c r="PRZ197" s="479"/>
      <c r="PSA197" s="479"/>
      <c r="PSB197" s="479"/>
      <c r="PSC197" s="479"/>
      <c r="PSD197" s="479"/>
      <c r="PSE197" s="479"/>
      <c r="PSF197" s="479"/>
      <c r="PSG197" s="479"/>
      <c r="PSH197" s="479"/>
      <c r="PSI197" s="479"/>
      <c r="PSJ197" s="479"/>
      <c r="PSK197" s="479"/>
      <c r="PSL197" s="479"/>
      <c r="PSM197" s="479"/>
      <c r="PSN197" s="479"/>
      <c r="PSO197" s="479"/>
      <c r="PSP197" s="479"/>
      <c r="PSQ197" s="479"/>
      <c r="PSR197" s="479"/>
      <c r="PSS197" s="479"/>
      <c r="PST197" s="479"/>
      <c r="PSU197" s="479"/>
      <c r="PSV197" s="479"/>
      <c r="PSW197" s="479"/>
      <c r="PSX197" s="479"/>
      <c r="PSY197" s="479"/>
      <c r="PSZ197" s="479"/>
      <c r="PTA197" s="479"/>
      <c r="PTB197" s="479"/>
      <c r="PTC197" s="479"/>
      <c r="PTD197" s="479"/>
      <c r="PTE197" s="479"/>
      <c r="PTF197" s="479"/>
      <c r="PTG197" s="479"/>
      <c r="PTH197" s="479"/>
      <c r="PTI197" s="479"/>
      <c r="PTJ197" s="479"/>
      <c r="PTK197" s="479"/>
      <c r="PTL197" s="479"/>
      <c r="PTM197" s="479"/>
      <c r="PTN197" s="479"/>
      <c r="PTO197" s="479"/>
      <c r="PTP197" s="479"/>
      <c r="PTQ197" s="479"/>
      <c r="PTR197" s="479"/>
      <c r="PTS197" s="479"/>
      <c r="PTT197" s="479"/>
      <c r="PTU197" s="479"/>
      <c r="PTV197" s="479"/>
      <c r="PTW197" s="479"/>
      <c r="PTX197" s="479"/>
      <c r="PTY197" s="479"/>
      <c r="PTZ197" s="479"/>
      <c r="PUA197" s="479"/>
      <c r="PUB197" s="479"/>
      <c r="PUC197" s="479"/>
      <c r="PUD197" s="479"/>
      <c r="PUE197" s="479"/>
      <c r="PUF197" s="479"/>
      <c r="PUG197" s="479"/>
      <c r="PUH197" s="479"/>
      <c r="PUI197" s="479"/>
      <c r="PUJ197" s="479"/>
      <c r="PUK197" s="479"/>
      <c r="PUL197" s="479"/>
      <c r="PUM197" s="479"/>
      <c r="PUN197" s="479"/>
      <c r="PUO197" s="479"/>
      <c r="PUP197" s="479"/>
      <c r="PUQ197" s="479"/>
      <c r="PUR197" s="479"/>
      <c r="PUS197" s="479"/>
      <c r="PUT197" s="479"/>
      <c r="PUU197" s="479"/>
      <c r="PUV197" s="479"/>
      <c r="PUW197" s="479"/>
      <c r="PUX197" s="479"/>
      <c r="PUY197" s="479"/>
      <c r="PUZ197" s="479"/>
      <c r="PVA197" s="479"/>
      <c r="PVB197" s="479"/>
      <c r="PVC197" s="479"/>
      <c r="PVD197" s="479"/>
      <c r="PVE197" s="479"/>
      <c r="PVF197" s="479"/>
      <c r="PVG197" s="479"/>
      <c r="PVH197" s="479"/>
      <c r="PVI197" s="479"/>
      <c r="PVJ197" s="479"/>
      <c r="PVK197" s="479"/>
      <c r="PVL197" s="479"/>
      <c r="PVM197" s="479"/>
      <c r="PVN197" s="479"/>
      <c r="PVO197" s="479"/>
      <c r="PVP197" s="479"/>
      <c r="PVQ197" s="479"/>
      <c r="PVR197" s="479"/>
      <c r="PVS197" s="479"/>
      <c r="PVT197" s="479"/>
      <c r="PVU197" s="479"/>
      <c r="PVV197" s="479"/>
      <c r="PVW197" s="479"/>
      <c r="PVX197" s="479"/>
      <c r="PVY197" s="479"/>
      <c r="PVZ197" s="479"/>
      <c r="PWA197" s="479"/>
      <c r="PWB197" s="479"/>
      <c r="PWC197" s="479"/>
      <c r="PWD197" s="479"/>
      <c r="PWE197" s="479"/>
      <c r="PWF197" s="479"/>
      <c r="PWG197" s="479"/>
      <c r="PWH197" s="479"/>
      <c r="PWI197" s="479"/>
      <c r="PWJ197" s="479"/>
      <c r="PWK197" s="479"/>
      <c r="PWL197" s="479"/>
      <c r="PWM197" s="479"/>
      <c r="PWN197" s="479"/>
      <c r="PWO197" s="479"/>
      <c r="PWP197" s="479"/>
      <c r="PWQ197" s="479"/>
      <c r="PWR197" s="479"/>
      <c r="PWS197" s="479"/>
      <c r="PWT197" s="479"/>
      <c r="PWU197" s="479"/>
      <c r="PWV197" s="479"/>
      <c r="PWW197" s="479"/>
      <c r="PWX197" s="479"/>
      <c r="PWY197" s="479"/>
      <c r="PWZ197" s="479"/>
      <c r="PXA197" s="479"/>
      <c r="PXB197" s="479"/>
      <c r="PXC197" s="479"/>
      <c r="PXD197" s="479"/>
      <c r="PXE197" s="479"/>
      <c r="PXF197" s="479"/>
      <c r="PXG197" s="479"/>
      <c r="PXH197" s="479"/>
      <c r="PXI197" s="479"/>
      <c r="PXJ197" s="479"/>
      <c r="PXK197" s="479"/>
      <c r="PXL197" s="479"/>
      <c r="PXM197" s="479"/>
      <c r="PXN197" s="479"/>
      <c r="PXO197" s="479"/>
      <c r="PXP197" s="479"/>
      <c r="PXQ197" s="479"/>
      <c r="PXR197" s="479"/>
      <c r="PXS197" s="479"/>
      <c r="PXT197" s="479"/>
      <c r="PXU197" s="479"/>
      <c r="PXV197" s="479"/>
      <c r="PXW197" s="479"/>
      <c r="PXX197" s="479"/>
      <c r="PXY197" s="479"/>
      <c r="PXZ197" s="479"/>
      <c r="PYA197" s="479"/>
      <c r="PYB197" s="479"/>
      <c r="PYC197" s="479"/>
      <c r="PYD197" s="479"/>
      <c r="PYE197" s="479"/>
      <c r="PYF197" s="479"/>
      <c r="PYG197" s="479"/>
      <c r="PYH197" s="479"/>
      <c r="PYI197" s="479"/>
      <c r="PYJ197" s="479"/>
      <c r="PYK197" s="479"/>
      <c r="PYL197" s="479"/>
      <c r="PYM197" s="479"/>
      <c r="PYN197" s="479"/>
      <c r="PYO197" s="479"/>
      <c r="PYP197" s="479"/>
      <c r="PYQ197" s="479"/>
      <c r="PYR197" s="479"/>
      <c r="PYS197" s="479"/>
      <c r="PYT197" s="479"/>
      <c r="PYU197" s="479"/>
      <c r="PYV197" s="479"/>
      <c r="PYW197" s="479"/>
      <c r="PYX197" s="479"/>
      <c r="PYY197" s="479"/>
      <c r="PYZ197" s="479"/>
      <c r="PZA197" s="479"/>
      <c r="PZB197" s="479"/>
      <c r="PZC197" s="479"/>
      <c r="PZD197" s="479"/>
      <c r="PZE197" s="479"/>
      <c r="PZF197" s="479"/>
      <c r="PZG197" s="479"/>
      <c r="PZH197" s="479"/>
      <c r="PZI197" s="479"/>
      <c r="PZJ197" s="479"/>
      <c r="PZK197" s="479"/>
      <c r="PZL197" s="479"/>
      <c r="PZM197" s="479"/>
      <c r="PZN197" s="479"/>
      <c r="PZO197" s="479"/>
      <c r="PZP197" s="479"/>
      <c r="PZQ197" s="479"/>
      <c r="PZR197" s="479"/>
      <c r="PZS197" s="479"/>
      <c r="PZT197" s="479"/>
      <c r="PZU197" s="479"/>
      <c r="PZV197" s="479"/>
      <c r="PZW197" s="479"/>
      <c r="PZX197" s="479"/>
      <c r="PZY197" s="479"/>
      <c r="PZZ197" s="479"/>
      <c r="QAA197" s="479"/>
      <c r="QAB197" s="479"/>
      <c r="QAC197" s="479"/>
      <c r="QAD197" s="479"/>
      <c r="QAE197" s="479"/>
      <c r="QAF197" s="479"/>
      <c r="QAG197" s="479"/>
      <c r="QAH197" s="479"/>
      <c r="QAI197" s="479"/>
      <c r="QAJ197" s="479"/>
      <c r="QAK197" s="479"/>
      <c r="QAL197" s="479"/>
      <c r="QAM197" s="479"/>
      <c r="QAN197" s="479"/>
      <c r="QAO197" s="479"/>
      <c r="QAP197" s="479"/>
      <c r="QAQ197" s="479"/>
      <c r="QAR197" s="479"/>
      <c r="QAS197" s="479"/>
      <c r="QAT197" s="479"/>
      <c r="QAU197" s="479"/>
      <c r="QAV197" s="479"/>
      <c r="QAW197" s="479"/>
      <c r="QAX197" s="479"/>
      <c r="QAY197" s="479"/>
      <c r="QAZ197" s="479"/>
      <c r="QBA197" s="479"/>
      <c r="QBB197" s="479"/>
      <c r="QBC197" s="479"/>
      <c r="QBD197" s="479"/>
      <c r="QBE197" s="479"/>
      <c r="QBF197" s="479"/>
      <c r="QBG197" s="479"/>
      <c r="QBH197" s="479"/>
      <c r="QBI197" s="479"/>
      <c r="QBJ197" s="479"/>
      <c r="QBK197" s="479"/>
      <c r="QBL197" s="479"/>
      <c r="QBM197" s="479"/>
      <c r="QBN197" s="479"/>
      <c r="QBO197" s="479"/>
      <c r="QBP197" s="479"/>
      <c r="QBQ197" s="479"/>
      <c r="QBR197" s="479"/>
      <c r="QBS197" s="479"/>
      <c r="QBT197" s="479"/>
      <c r="QBU197" s="479"/>
      <c r="QBV197" s="479"/>
      <c r="QBW197" s="479"/>
      <c r="QBX197" s="479"/>
      <c r="QBY197" s="479"/>
      <c r="QBZ197" s="479"/>
      <c r="QCA197" s="479"/>
      <c r="QCB197" s="479"/>
      <c r="QCC197" s="479"/>
      <c r="QCD197" s="479"/>
      <c r="QCE197" s="479"/>
      <c r="QCF197" s="479"/>
      <c r="QCG197" s="479"/>
      <c r="QCH197" s="479"/>
      <c r="QCI197" s="479"/>
      <c r="QCJ197" s="479"/>
      <c r="QCK197" s="479"/>
      <c r="QCL197" s="479"/>
      <c r="QCM197" s="479"/>
      <c r="QCN197" s="479"/>
      <c r="QCO197" s="479"/>
      <c r="QCP197" s="479"/>
      <c r="QCQ197" s="479"/>
      <c r="QCR197" s="479"/>
      <c r="QCS197" s="479"/>
      <c r="QCT197" s="479"/>
      <c r="QCU197" s="479"/>
      <c r="QCV197" s="479"/>
      <c r="QCW197" s="479"/>
      <c r="QCX197" s="479"/>
      <c r="QCY197" s="479"/>
      <c r="QCZ197" s="479"/>
      <c r="QDA197" s="479"/>
      <c r="QDB197" s="479"/>
      <c r="QDC197" s="479"/>
      <c r="QDD197" s="479"/>
      <c r="QDE197" s="479"/>
      <c r="QDF197" s="479"/>
      <c r="QDG197" s="479"/>
      <c r="QDH197" s="479"/>
      <c r="QDI197" s="479"/>
      <c r="QDJ197" s="479"/>
      <c r="QDK197" s="479"/>
      <c r="QDL197" s="479"/>
      <c r="QDM197" s="479"/>
      <c r="QDN197" s="479"/>
      <c r="QDO197" s="479"/>
      <c r="QDP197" s="479"/>
      <c r="QDQ197" s="479"/>
      <c r="QDR197" s="479"/>
      <c r="QDS197" s="479"/>
      <c r="QDT197" s="479"/>
      <c r="QDU197" s="479"/>
      <c r="QDV197" s="479"/>
      <c r="QDW197" s="479"/>
      <c r="QDX197" s="479"/>
      <c r="QDY197" s="479"/>
      <c r="QDZ197" s="479"/>
      <c r="QEA197" s="479"/>
      <c r="QEB197" s="479"/>
      <c r="QEC197" s="479"/>
      <c r="QED197" s="479"/>
      <c r="QEE197" s="479"/>
      <c r="QEF197" s="479"/>
      <c r="QEG197" s="479"/>
      <c r="QEH197" s="479"/>
      <c r="QEI197" s="479"/>
      <c r="QEJ197" s="479"/>
      <c r="QEK197" s="479"/>
      <c r="QEL197" s="479"/>
      <c r="QEM197" s="479"/>
      <c r="QEN197" s="479"/>
      <c r="QEO197" s="479"/>
      <c r="QEP197" s="479"/>
      <c r="QEQ197" s="479"/>
      <c r="QER197" s="479"/>
      <c r="QES197" s="479"/>
      <c r="QET197" s="479"/>
      <c r="QEU197" s="479"/>
      <c r="QEV197" s="479"/>
      <c r="QEW197" s="479"/>
      <c r="QEX197" s="479"/>
      <c r="QEY197" s="479"/>
      <c r="QEZ197" s="479"/>
      <c r="QFA197" s="479"/>
      <c r="QFB197" s="479"/>
      <c r="QFC197" s="479"/>
      <c r="QFD197" s="479"/>
      <c r="QFE197" s="479"/>
      <c r="QFF197" s="479"/>
      <c r="QFG197" s="479"/>
      <c r="QFH197" s="479"/>
      <c r="QFI197" s="479"/>
      <c r="QFJ197" s="479"/>
      <c r="QFK197" s="479"/>
      <c r="QFL197" s="479"/>
      <c r="QFM197" s="479"/>
      <c r="QFN197" s="479"/>
      <c r="QFO197" s="479"/>
      <c r="QFP197" s="479"/>
      <c r="QFQ197" s="479"/>
      <c r="QFR197" s="479"/>
      <c r="QFS197" s="479"/>
      <c r="QFT197" s="479"/>
      <c r="QFU197" s="479"/>
      <c r="QFV197" s="479"/>
      <c r="QFW197" s="479"/>
      <c r="QFX197" s="479"/>
      <c r="QFY197" s="479"/>
      <c r="QFZ197" s="479"/>
      <c r="QGA197" s="479"/>
      <c r="QGB197" s="479"/>
      <c r="QGC197" s="479"/>
      <c r="QGD197" s="479"/>
      <c r="QGE197" s="479"/>
      <c r="QGF197" s="479"/>
      <c r="QGG197" s="479"/>
      <c r="QGH197" s="479"/>
      <c r="QGI197" s="479"/>
      <c r="QGJ197" s="479"/>
      <c r="QGK197" s="479"/>
      <c r="QGL197" s="479"/>
      <c r="QGM197" s="479"/>
      <c r="QGN197" s="479"/>
      <c r="QGO197" s="479"/>
      <c r="QGP197" s="479"/>
      <c r="QGQ197" s="479"/>
      <c r="QGR197" s="479"/>
      <c r="QGS197" s="479"/>
      <c r="QGT197" s="479"/>
      <c r="QGU197" s="479"/>
      <c r="QGV197" s="479"/>
      <c r="QGW197" s="479"/>
      <c r="QGX197" s="479"/>
      <c r="QGY197" s="479"/>
      <c r="QGZ197" s="479"/>
      <c r="QHA197" s="479"/>
      <c r="QHB197" s="479"/>
      <c r="QHC197" s="479"/>
      <c r="QHD197" s="479"/>
      <c r="QHE197" s="479"/>
      <c r="QHF197" s="479"/>
      <c r="QHG197" s="479"/>
      <c r="QHH197" s="479"/>
      <c r="QHI197" s="479"/>
      <c r="QHJ197" s="479"/>
      <c r="QHK197" s="479"/>
      <c r="QHL197" s="479"/>
      <c r="QHM197" s="479"/>
      <c r="QHN197" s="479"/>
      <c r="QHO197" s="479"/>
      <c r="QHP197" s="479"/>
      <c r="QHQ197" s="479"/>
      <c r="QHR197" s="479"/>
      <c r="QHS197" s="479"/>
      <c r="QHT197" s="479"/>
      <c r="QHU197" s="479"/>
      <c r="QHV197" s="479"/>
      <c r="QHW197" s="479"/>
      <c r="QHX197" s="479"/>
      <c r="QHY197" s="479"/>
      <c r="QHZ197" s="479"/>
      <c r="QIA197" s="479"/>
      <c r="QIB197" s="479"/>
      <c r="QIC197" s="479"/>
      <c r="QID197" s="479"/>
      <c r="QIE197" s="479"/>
      <c r="QIF197" s="479"/>
      <c r="QIG197" s="479"/>
      <c r="QIH197" s="479"/>
      <c r="QII197" s="479"/>
      <c r="QIJ197" s="479"/>
      <c r="QIK197" s="479"/>
      <c r="QIL197" s="479"/>
      <c r="QIM197" s="479"/>
      <c r="QIN197" s="479"/>
      <c r="QIO197" s="479"/>
      <c r="QIP197" s="479"/>
      <c r="QIQ197" s="479"/>
      <c r="QIR197" s="479"/>
      <c r="QIS197" s="479"/>
      <c r="QIT197" s="479"/>
      <c r="QIU197" s="479"/>
      <c r="QIV197" s="479"/>
      <c r="QIW197" s="479"/>
      <c r="QIX197" s="479"/>
      <c r="QIY197" s="479"/>
      <c r="QIZ197" s="479"/>
      <c r="QJA197" s="479"/>
      <c r="QJB197" s="479"/>
      <c r="QJC197" s="479"/>
      <c r="QJD197" s="479"/>
      <c r="QJE197" s="479"/>
      <c r="QJF197" s="479"/>
      <c r="QJG197" s="479"/>
      <c r="QJH197" s="479"/>
      <c r="QJI197" s="479"/>
      <c r="QJJ197" s="479"/>
      <c r="QJK197" s="479"/>
      <c r="QJL197" s="479"/>
      <c r="QJM197" s="479"/>
      <c r="QJN197" s="479"/>
      <c r="QJO197" s="479"/>
      <c r="QJP197" s="479"/>
      <c r="QJQ197" s="479"/>
      <c r="QJR197" s="479"/>
      <c r="QJS197" s="479"/>
      <c r="QJT197" s="479"/>
      <c r="QJU197" s="479"/>
      <c r="QJV197" s="479"/>
      <c r="QJW197" s="479"/>
      <c r="QJX197" s="479"/>
      <c r="QJY197" s="479"/>
      <c r="QJZ197" s="479"/>
      <c r="QKA197" s="479"/>
      <c r="QKB197" s="479"/>
      <c r="QKC197" s="479"/>
      <c r="QKD197" s="479"/>
      <c r="QKE197" s="479"/>
      <c r="QKF197" s="479"/>
      <c r="QKG197" s="479"/>
      <c r="QKH197" s="479"/>
      <c r="QKI197" s="479"/>
      <c r="QKJ197" s="479"/>
      <c r="QKK197" s="479"/>
      <c r="QKL197" s="479"/>
      <c r="QKM197" s="479"/>
      <c r="QKN197" s="479"/>
      <c r="QKO197" s="479"/>
      <c r="QKP197" s="479"/>
      <c r="QKQ197" s="479"/>
      <c r="QKR197" s="479"/>
      <c r="QKS197" s="479"/>
      <c r="QKT197" s="479"/>
      <c r="QKU197" s="479"/>
      <c r="QKV197" s="479"/>
      <c r="QKW197" s="479"/>
      <c r="QKX197" s="479"/>
      <c r="QKY197" s="479"/>
      <c r="QKZ197" s="479"/>
      <c r="QLA197" s="479"/>
      <c r="QLB197" s="479"/>
      <c r="QLC197" s="479"/>
      <c r="QLD197" s="479"/>
      <c r="QLE197" s="479"/>
      <c r="QLF197" s="479"/>
      <c r="QLG197" s="479"/>
      <c r="QLH197" s="479"/>
      <c r="QLI197" s="479"/>
      <c r="QLJ197" s="479"/>
      <c r="QLK197" s="479"/>
      <c r="QLL197" s="479"/>
      <c r="QLM197" s="479"/>
      <c r="QLN197" s="479"/>
      <c r="QLO197" s="479"/>
      <c r="QLP197" s="479"/>
      <c r="QLQ197" s="479"/>
      <c r="QLR197" s="479"/>
      <c r="QLS197" s="479"/>
      <c r="QLT197" s="479"/>
      <c r="QLU197" s="479"/>
      <c r="QLV197" s="479"/>
      <c r="QLW197" s="479"/>
      <c r="QLX197" s="479"/>
      <c r="QLY197" s="479"/>
      <c r="QLZ197" s="479"/>
      <c r="QMA197" s="479"/>
      <c r="QMB197" s="479"/>
      <c r="QMC197" s="479"/>
      <c r="QMD197" s="479"/>
      <c r="QME197" s="479"/>
      <c r="QMF197" s="479"/>
      <c r="QMG197" s="479"/>
      <c r="QMH197" s="479"/>
      <c r="QMI197" s="479"/>
      <c r="QMJ197" s="479"/>
      <c r="QMK197" s="479"/>
      <c r="QML197" s="479"/>
      <c r="QMM197" s="479"/>
      <c r="QMN197" s="479"/>
      <c r="QMO197" s="479"/>
      <c r="QMP197" s="479"/>
      <c r="QMQ197" s="479"/>
      <c r="QMR197" s="479"/>
      <c r="QMS197" s="479"/>
      <c r="QMT197" s="479"/>
      <c r="QMU197" s="479"/>
      <c r="QMV197" s="479"/>
      <c r="QMW197" s="479"/>
      <c r="QMX197" s="479"/>
      <c r="QMY197" s="479"/>
      <c r="QMZ197" s="479"/>
      <c r="QNA197" s="479"/>
      <c r="QNB197" s="479"/>
      <c r="QNC197" s="479"/>
      <c r="QND197" s="479"/>
      <c r="QNE197" s="479"/>
      <c r="QNF197" s="479"/>
      <c r="QNG197" s="479"/>
      <c r="QNH197" s="479"/>
      <c r="QNI197" s="479"/>
      <c r="QNJ197" s="479"/>
      <c r="QNK197" s="479"/>
      <c r="QNL197" s="479"/>
      <c r="QNM197" s="479"/>
      <c r="QNN197" s="479"/>
      <c r="QNO197" s="479"/>
      <c r="QNP197" s="479"/>
      <c r="QNQ197" s="479"/>
      <c r="QNR197" s="479"/>
      <c r="QNS197" s="479"/>
      <c r="QNT197" s="479"/>
      <c r="QNU197" s="479"/>
      <c r="QNV197" s="479"/>
      <c r="QNW197" s="479"/>
      <c r="QNX197" s="479"/>
      <c r="QNY197" s="479"/>
      <c r="QNZ197" s="479"/>
      <c r="QOA197" s="479"/>
      <c r="QOB197" s="479"/>
      <c r="QOC197" s="479"/>
      <c r="QOD197" s="479"/>
      <c r="QOE197" s="479"/>
      <c r="QOF197" s="479"/>
      <c r="QOG197" s="479"/>
      <c r="QOH197" s="479"/>
      <c r="QOI197" s="479"/>
      <c r="QOJ197" s="479"/>
      <c r="QOK197" s="479"/>
      <c r="QOL197" s="479"/>
      <c r="QOM197" s="479"/>
      <c r="QON197" s="479"/>
      <c r="QOO197" s="479"/>
      <c r="QOP197" s="479"/>
      <c r="QOQ197" s="479"/>
      <c r="QOR197" s="479"/>
      <c r="QOS197" s="479"/>
      <c r="QOT197" s="479"/>
      <c r="QOU197" s="479"/>
      <c r="QOV197" s="479"/>
      <c r="QOW197" s="479"/>
      <c r="QOX197" s="479"/>
      <c r="QOY197" s="479"/>
      <c r="QOZ197" s="479"/>
      <c r="QPA197" s="479"/>
      <c r="QPB197" s="479"/>
      <c r="QPC197" s="479"/>
      <c r="QPD197" s="479"/>
      <c r="QPE197" s="479"/>
      <c r="QPF197" s="479"/>
      <c r="QPG197" s="479"/>
      <c r="QPH197" s="479"/>
      <c r="QPI197" s="479"/>
      <c r="QPJ197" s="479"/>
      <c r="QPK197" s="479"/>
      <c r="QPL197" s="479"/>
      <c r="QPM197" s="479"/>
      <c r="QPN197" s="479"/>
      <c r="QPO197" s="479"/>
      <c r="QPP197" s="479"/>
      <c r="QPQ197" s="479"/>
      <c r="QPR197" s="479"/>
      <c r="QPS197" s="479"/>
      <c r="QPT197" s="479"/>
      <c r="QPU197" s="479"/>
      <c r="QPV197" s="479"/>
      <c r="QPW197" s="479"/>
      <c r="QPX197" s="479"/>
      <c r="QPY197" s="479"/>
      <c r="QPZ197" s="479"/>
      <c r="QQA197" s="479"/>
      <c r="QQB197" s="479"/>
      <c r="QQC197" s="479"/>
      <c r="QQD197" s="479"/>
      <c r="QQE197" s="479"/>
      <c r="QQF197" s="479"/>
      <c r="QQG197" s="479"/>
      <c r="QQH197" s="479"/>
      <c r="QQI197" s="479"/>
      <c r="QQJ197" s="479"/>
      <c r="QQK197" s="479"/>
      <c r="QQL197" s="479"/>
      <c r="QQM197" s="479"/>
      <c r="QQN197" s="479"/>
      <c r="QQO197" s="479"/>
      <c r="QQP197" s="479"/>
      <c r="QQQ197" s="479"/>
      <c r="QQR197" s="479"/>
      <c r="QQS197" s="479"/>
      <c r="QQT197" s="479"/>
      <c r="QQU197" s="479"/>
      <c r="QQV197" s="479"/>
      <c r="QQW197" s="479"/>
      <c r="QQX197" s="479"/>
      <c r="QQY197" s="479"/>
      <c r="QQZ197" s="479"/>
      <c r="QRA197" s="479"/>
      <c r="QRB197" s="479"/>
      <c r="QRC197" s="479"/>
      <c r="QRD197" s="479"/>
      <c r="QRE197" s="479"/>
      <c r="QRF197" s="479"/>
      <c r="QRG197" s="479"/>
      <c r="QRH197" s="479"/>
      <c r="QRI197" s="479"/>
      <c r="QRJ197" s="479"/>
      <c r="QRK197" s="479"/>
      <c r="QRL197" s="479"/>
      <c r="QRM197" s="479"/>
      <c r="QRN197" s="479"/>
      <c r="QRO197" s="479"/>
      <c r="QRP197" s="479"/>
      <c r="QRQ197" s="479"/>
      <c r="QRR197" s="479"/>
      <c r="QRS197" s="479"/>
      <c r="QRT197" s="479"/>
      <c r="QRU197" s="479"/>
      <c r="QRV197" s="479"/>
      <c r="QRW197" s="479"/>
      <c r="QRX197" s="479"/>
      <c r="QRY197" s="479"/>
      <c r="QRZ197" s="479"/>
      <c r="QSA197" s="479"/>
      <c r="QSB197" s="479"/>
      <c r="QSC197" s="479"/>
      <c r="QSD197" s="479"/>
      <c r="QSE197" s="479"/>
      <c r="QSF197" s="479"/>
      <c r="QSG197" s="479"/>
      <c r="QSH197" s="479"/>
      <c r="QSI197" s="479"/>
      <c r="QSJ197" s="479"/>
      <c r="QSK197" s="479"/>
      <c r="QSL197" s="479"/>
      <c r="QSM197" s="479"/>
      <c r="QSN197" s="479"/>
      <c r="QSO197" s="479"/>
      <c r="QSP197" s="479"/>
      <c r="QSQ197" s="479"/>
      <c r="QSR197" s="479"/>
      <c r="QSS197" s="479"/>
      <c r="QST197" s="479"/>
      <c r="QSU197" s="479"/>
      <c r="QSV197" s="479"/>
      <c r="QSW197" s="479"/>
      <c r="QSX197" s="479"/>
      <c r="QSY197" s="479"/>
      <c r="QSZ197" s="479"/>
      <c r="QTA197" s="479"/>
      <c r="QTB197" s="479"/>
      <c r="QTC197" s="479"/>
      <c r="QTD197" s="479"/>
      <c r="QTE197" s="479"/>
      <c r="QTF197" s="479"/>
      <c r="QTG197" s="479"/>
      <c r="QTH197" s="479"/>
      <c r="QTI197" s="479"/>
      <c r="QTJ197" s="479"/>
      <c r="QTK197" s="479"/>
      <c r="QTL197" s="479"/>
      <c r="QTM197" s="479"/>
      <c r="QTN197" s="479"/>
      <c r="QTO197" s="479"/>
      <c r="QTP197" s="479"/>
      <c r="QTQ197" s="479"/>
      <c r="QTR197" s="479"/>
      <c r="QTS197" s="479"/>
      <c r="QTT197" s="479"/>
      <c r="QTU197" s="479"/>
      <c r="QTV197" s="479"/>
      <c r="QTW197" s="479"/>
      <c r="QTX197" s="479"/>
      <c r="QTY197" s="479"/>
      <c r="QTZ197" s="479"/>
      <c r="QUA197" s="479"/>
      <c r="QUB197" s="479"/>
      <c r="QUC197" s="479"/>
      <c r="QUD197" s="479"/>
      <c r="QUE197" s="479"/>
      <c r="QUF197" s="479"/>
      <c r="QUG197" s="479"/>
      <c r="QUH197" s="479"/>
      <c r="QUI197" s="479"/>
      <c r="QUJ197" s="479"/>
      <c r="QUK197" s="479"/>
      <c r="QUL197" s="479"/>
      <c r="QUM197" s="479"/>
      <c r="QUN197" s="479"/>
      <c r="QUO197" s="479"/>
      <c r="QUP197" s="479"/>
      <c r="QUQ197" s="479"/>
      <c r="QUR197" s="479"/>
      <c r="QUS197" s="479"/>
      <c r="QUT197" s="479"/>
      <c r="QUU197" s="479"/>
      <c r="QUV197" s="479"/>
      <c r="QUW197" s="479"/>
      <c r="QUX197" s="479"/>
      <c r="QUY197" s="479"/>
      <c r="QUZ197" s="479"/>
      <c r="QVA197" s="479"/>
      <c r="QVB197" s="479"/>
      <c r="QVC197" s="479"/>
      <c r="QVD197" s="479"/>
      <c r="QVE197" s="479"/>
      <c r="QVF197" s="479"/>
      <c r="QVG197" s="479"/>
      <c r="QVH197" s="479"/>
      <c r="QVI197" s="479"/>
      <c r="QVJ197" s="479"/>
      <c r="QVK197" s="479"/>
      <c r="QVL197" s="479"/>
      <c r="QVM197" s="479"/>
      <c r="QVN197" s="479"/>
      <c r="QVO197" s="479"/>
      <c r="QVP197" s="479"/>
      <c r="QVQ197" s="479"/>
      <c r="QVR197" s="479"/>
      <c r="QVS197" s="479"/>
      <c r="QVT197" s="479"/>
      <c r="QVU197" s="479"/>
      <c r="QVV197" s="479"/>
      <c r="QVW197" s="479"/>
      <c r="QVX197" s="479"/>
      <c r="QVY197" s="479"/>
      <c r="QVZ197" s="479"/>
      <c r="QWA197" s="479"/>
      <c r="QWB197" s="479"/>
      <c r="QWC197" s="479"/>
      <c r="QWD197" s="479"/>
      <c r="QWE197" s="479"/>
      <c r="QWF197" s="479"/>
      <c r="QWG197" s="479"/>
      <c r="QWH197" s="479"/>
      <c r="QWI197" s="479"/>
      <c r="QWJ197" s="479"/>
      <c r="QWK197" s="479"/>
      <c r="QWL197" s="479"/>
      <c r="QWM197" s="479"/>
      <c r="QWN197" s="479"/>
      <c r="QWO197" s="479"/>
      <c r="QWP197" s="479"/>
      <c r="QWQ197" s="479"/>
      <c r="QWR197" s="479"/>
      <c r="QWS197" s="479"/>
      <c r="QWT197" s="479"/>
      <c r="QWU197" s="479"/>
      <c r="QWV197" s="479"/>
      <c r="QWW197" s="479"/>
      <c r="QWX197" s="479"/>
      <c r="QWY197" s="479"/>
      <c r="QWZ197" s="479"/>
      <c r="QXA197" s="479"/>
      <c r="QXB197" s="479"/>
      <c r="QXC197" s="479"/>
      <c r="QXD197" s="479"/>
      <c r="QXE197" s="479"/>
      <c r="QXF197" s="479"/>
      <c r="QXG197" s="479"/>
      <c r="QXH197" s="479"/>
      <c r="QXI197" s="479"/>
      <c r="QXJ197" s="479"/>
      <c r="QXK197" s="479"/>
      <c r="QXL197" s="479"/>
      <c r="QXM197" s="479"/>
      <c r="QXN197" s="479"/>
      <c r="QXO197" s="479"/>
      <c r="QXP197" s="479"/>
      <c r="QXQ197" s="479"/>
      <c r="QXR197" s="479"/>
      <c r="QXS197" s="479"/>
      <c r="QXT197" s="479"/>
      <c r="QXU197" s="479"/>
      <c r="QXV197" s="479"/>
      <c r="QXW197" s="479"/>
      <c r="QXX197" s="479"/>
      <c r="QXY197" s="479"/>
      <c r="QXZ197" s="479"/>
      <c r="QYA197" s="479"/>
      <c r="QYB197" s="479"/>
      <c r="QYC197" s="479"/>
      <c r="QYD197" s="479"/>
      <c r="QYE197" s="479"/>
      <c r="QYF197" s="479"/>
      <c r="QYG197" s="479"/>
      <c r="QYH197" s="479"/>
      <c r="QYI197" s="479"/>
      <c r="QYJ197" s="479"/>
      <c r="QYK197" s="479"/>
      <c r="QYL197" s="479"/>
      <c r="QYM197" s="479"/>
      <c r="QYN197" s="479"/>
      <c r="QYO197" s="479"/>
      <c r="QYP197" s="479"/>
      <c r="QYQ197" s="479"/>
      <c r="QYR197" s="479"/>
      <c r="QYS197" s="479"/>
      <c r="QYT197" s="479"/>
      <c r="QYU197" s="479"/>
      <c r="QYV197" s="479"/>
      <c r="QYW197" s="479"/>
      <c r="QYX197" s="479"/>
      <c r="QYY197" s="479"/>
      <c r="QYZ197" s="479"/>
      <c r="QZA197" s="479"/>
      <c r="QZB197" s="479"/>
      <c r="QZC197" s="479"/>
      <c r="QZD197" s="479"/>
      <c r="QZE197" s="479"/>
      <c r="QZF197" s="479"/>
      <c r="QZG197" s="479"/>
      <c r="QZH197" s="479"/>
      <c r="QZI197" s="479"/>
      <c r="QZJ197" s="479"/>
      <c r="QZK197" s="479"/>
      <c r="QZL197" s="479"/>
      <c r="QZM197" s="479"/>
      <c r="QZN197" s="479"/>
      <c r="QZO197" s="479"/>
      <c r="QZP197" s="479"/>
      <c r="QZQ197" s="479"/>
      <c r="QZR197" s="479"/>
      <c r="QZS197" s="479"/>
      <c r="QZT197" s="479"/>
      <c r="QZU197" s="479"/>
      <c r="QZV197" s="479"/>
      <c r="QZW197" s="479"/>
      <c r="QZX197" s="479"/>
      <c r="QZY197" s="479"/>
      <c r="QZZ197" s="479"/>
      <c r="RAA197" s="479"/>
      <c r="RAB197" s="479"/>
      <c r="RAC197" s="479"/>
      <c r="RAD197" s="479"/>
      <c r="RAE197" s="479"/>
      <c r="RAF197" s="479"/>
      <c r="RAG197" s="479"/>
      <c r="RAH197" s="479"/>
      <c r="RAI197" s="479"/>
      <c r="RAJ197" s="479"/>
      <c r="RAK197" s="479"/>
      <c r="RAL197" s="479"/>
      <c r="RAM197" s="479"/>
      <c r="RAN197" s="479"/>
      <c r="RAO197" s="479"/>
      <c r="RAP197" s="479"/>
      <c r="RAQ197" s="479"/>
      <c r="RAR197" s="479"/>
      <c r="RAS197" s="479"/>
      <c r="RAT197" s="479"/>
      <c r="RAU197" s="479"/>
      <c r="RAV197" s="479"/>
      <c r="RAW197" s="479"/>
      <c r="RAX197" s="479"/>
      <c r="RAY197" s="479"/>
      <c r="RAZ197" s="479"/>
      <c r="RBA197" s="479"/>
      <c r="RBB197" s="479"/>
      <c r="RBC197" s="479"/>
      <c r="RBD197" s="479"/>
      <c r="RBE197" s="479"/>
      <c r="RBF197" s="479"/>
      <c r="RBG197" s="479"/>
      <c r="RBH197" s="479"/>
      <c r="RBI197" s="479"/>
      <c r="RBJ197" s="479"/>
      <c r="RBK197" s="479"/>
      <c r="RBL197" s="479"/>
      <c r="RBM197" s="479"/>
      <c r="RBN197" s="479"/>
      <c r="RBO197" s="479"/>
      <c r="RBP197" s="479"/>
      <c r="RBQ197" s="479"/>
      <c r="RBR197" s="479"/>
      <c r="RBS197" s="479"/>
      <c r="RBT197" s="479"/>
      <c r="RBU197" s="479"/>
      <c r="RBV197" s="479"/>
      <c r="RBW197" s="479"/>
      <c r="RBX197" s="479"/>
      <c r="RBY197" s="479"/>
      <c r="RBZ197" s="479"/>
      <c r="RCA197" s="479"/>
      <c r="RCB197" s="479"/>
      <c r="RCC197" s="479"/>
      <c r="RCD197" s="479"/>
      <c r="RCE197" s="479"/>
      <c r="RCF197" s="479"/>
      <c r="RCG197" s="479"/>
      <c r="RCH197" s="479"/>
      <c r="RCI197" s="479"/>
      <c r="RCJ197" s="479"/>
      <c r="RCK197" s="479"/>
      <c r="RCL197" s="479"/>
      <c r="RCM197" s="479"/>
      <c r="RCN197" s="479"/>
      <c r="RCO197" s="479"/>
      <c r="RCP197" s="479"/>
      <c r="RCQ197" s="479"/>
      <c r="RCR197" s="479"/>
      <c r="RCS197" s="479"/>
      <c r="RCT197" s="479"/>
      <c r="RCU197" s="479"/>
      <c r="RCV197" s="479"/>
      <c r="RCW197" s="479"/>
      <c r="RCX197" s="479"/>
      <c r="RCY197" s="479"/>
      <c r="RCZ197" s="479"/>
      <c r="RDA197" s="479"/>
      <c r="RDB197" s="479"/>
      <c r="RDC197" s="479"/>
      <c r="RDD197" s="479"/>
      <c r="RDE197" s="479"/>
      <c r="RDF197" s="479"/>
      <c r="RDG197" s="479"/>
      <c r="RDH197" s="479"/>
      <c r="RDI197" s="479"/>
      <c r="RDJ197" s="479"/>
      <c r="RDK197" s="479"/>
      <c r="RDL197" s="479"/>
      <c r="RDM197" s="479"/>
      <c r="RDN197" s="479"/>
      <c r="RDO197" s="479"/>
      <c r="RDP197" s="479"/>
      <c r="RDQ197" s="479"/>
      <c r="RDR197" s="479"/>
      <c r="RDS197" s="479"/>
      <c r="RDT197" s="479"/>
      <c r="RDU197" s="479"/>
      <c r="RDV197" s="479"/>
      <c r="RDW197" s="479"/>
      <c r="RDX197" s="479"/>
      <c r="RDY197" s="479"/>
      <c r="RDZ197" s="479"/>
      <c r="REA197" s="479"/>
      <c r="REB197" s="479"/>
      <c r="REC197" s="479"/>
      <c r="RED197" s="479"/>
      <c r="REE197" s="479"/>
      <c r="REF197" s="479"/>
      <c r="REG197" s="479"/>
      <c r="REH197" s="479"/>
      <c r="REI197" s="479"/>
      <c r="REJ197" s="479"/>
      <c r="REK197" s="479"/>
      <c r="REL197" s="479"/>
      <c r="REM197" s="479"/>
      <c r="REN197" s="479"/>
      <c r="REO197" s="479"/>
      <c r="REP197" s="479"/>
      <c r="REQ197" s="479"/>
      <c r="RER197" s="479"/>
      <c r="RES197" s="479"/>
      <c r="RET197" s="479"/>
      <c r="REU197" s="479"/>
      <c r="REV197" s="479"/>
      <c r="REW197" s="479"/>
      <c r="REX197" s="479"/>
      <c r="REY197" s="479"/>
      <c r="REZ197" s="479"/>
      <c r="RFA197" s="479"/>
      <c r="RFB197" s="479"/>
      <c r="RFC197" s="479"/>
      <c r="RFD197" s="479"/>
      <c r="RFE197" s="479"/>
      <c r="RFF197" s="479"/>
      <c r="RFG197" s="479"/>
      <c r="RFH197" s="479"/>
      <c r="RFI197" s="479"/>
      <c r="RFJ197" s="479"/>
      <c r="RFK197" s="479"/>
      <c r="RFL197" s="479"/>
      <c r="RFM197" s="479"/>
      <c r="RFN197" s="479"/>
      <c r="RFO197" s="479"/>
      <c r="RFP197" s="479"/>
      <c r="RFQ197" s="479"/>
      <c r="RFR197" s="479"/>
      <c r="RFS197" s="479"/>
      <c r="RFT197" s="479"/>
      <c r="RFU197" s="479"/>
      <c r="RFV197" s="479"/>
      <c r="RFW197" s="479"/>
      <c r="RFX197" s="479"/>
      <c r="RFY197" s="479"/>
      <c r="RFZ197" s="479"/>
      <c r="RGA197" s="479"/>
      <c r="RGB197" s="479"/>
      <c r="RGC197" s="479"/>
      <c r="RGD197" s="479"/>
      <c r="RGE197" s="479"/>
      <c r="RGF197" s="479"/>
      <c r="RGG197" s="479"/>
      <c r="RGH197" s="479"/>
      <c r="RGI197" s="479"/>
      <c r="RGJ197" s="479"/>
      <c r="RGK197" s="479"/>
      <c r="RGL197" s="479"/>
      <c r="RGM197" s="479"/>
      <c r="RGN197" s="479"/>
      <c r="RGO197" s="479"/>
      <c r="RGP197" s="479"/>
      <c r="RGQ197" s="479"/>
      <c r="RGR197" s="479"/>
      <c r="RGS197" s="479"/>
      <c r="RGT197" s="479"/>
      <c r="RGU197" s="479"/>
      <c r="RGV197" s="479"/>
      <c r="RGW197" s="479"/>
      <c r="RGX197" s="479"/>
      <c r="RGY197" s="479"/>
      <c r="RGZ197" s="479"/>
      <c r="RHA197" s="479"/>
      <c r="RHB197" s="479"/>
      <c r="RHC197" s="479"/>
      <c r="RHD197" s="479"/>
      <c r="RHE197" s="479"/>
      <c r="RHF197" s="479"/>
      <c r="RHG197" s="479"/>
      <c r="RHH197" s="479"/>
      <c r="RHI197" s="479"/>
      <c r="RHJ197" s="479"/>
      <c r="RHK197" s="479"/>
      <c r="RHL197" s="479"/>
      <c r="RHM197" s="479"/>
      <c r="RHN197" s="479"/>
      <c r="RHO197" s="479"/>
      <c r="RHP197" s="479"/>
      <c r="RHQ197" s="479"/>
      <c r="RHR197" s="479"/>
      <c r="RHS197" s="479"/>
      <c r="RHT197" s="479"/>
      <c r="RHU197" s="479"/>
      <c r="RHV197" s="479"/>
      <c r="RHW197" s="479"/>
      <c r="RHX197" s="479"/>
      <c r="RHY197" s="479"/>
      <c r="RHZ197" s="479"/>
      <c r="RIA197" s="479"/>
      <c r="RIB197" s="479"/>
      <c r="RIC197" s="479"/>
      <c r="RID197" s="479"/>
      <c r="RIE197" s="479"/>
      <c r="RIF197" s="479"/>
      <c r="RIG197" s="479"/>
      <c r="RIH197" s="479"/>
      <c r="RII197" s="479"/>
      <c r="RIJ197" s="479"/>
      <c r="RIK197" s="479"/>
      <c r="RIL197" s="479"/>
      <c r="RIM197" s="479"/>
      <c r="RIN197" s="479"/>
      <c r="RIO197" s="479"/>
      <c r="RIP197" s="479"/>
      <c r="RIQ197" s="479"/>
      <c r="RIR197" s="479"/>
      <c r="RIS197" s="479"/>
      <c r="RIT197" s="479"/>
      <c r="RIU197" s="479"/>
      <c r="RIV197" s="479"/>
      <c r="RIW197" s="479"/>
      <c r="RIX197" s="479"/>
      <c r="RIY197" s="479"/>
      <c r="RIZ197" s="479"/>
      <c r="RJA197" s="479"/>
      <c r="RJB197" s="479"/>
      <c r="RJC197" s="479"/>
      <c r="RJD197" s="479"/>
      <c r="RJE197" s="479"/>
      <c r="RJF197" s="479"/>
      <c r="RJG197" s="479"/>
      <c r="RJH197" s="479"/>
      <c r="RJI197" s="479"/>
      <c r="RJJ197" s="479"/>
      <c r="RJK197" s="479"/>
      <c r="RJL197" s="479"/>
      <c r="RJM197" s="479"/>
      <c r="RJN197" s="479"/>
      <c r="RJO197" s="479"/>
      <c r="RJP197" s="479"/>
      <c r="RJQ197" s="479"/>
      <c r="RJR197" s="479"/>
      <c r="RJS197" s="479"/>
      <c r="RJT197" s="479"/>
      <c r="RJU197" s="479"/>
      <c r="RJV197" s="479"/>
      <c r="RJW197" s="479"/>
      <c r="RJX197" s="479"/>
      <c r="RJY197" s="479"/>
      <c r="RJZ197" s="479"/>
      <c r="RKA197" s="479"/>
      <c r="RKB197" s="479"/>
      <c r="RKC197" s="479"/>
      <c r="RKD197" s="479"/>
      <c r="RKE197" s="479"/>
      <c r="RKF197" s="479"/>
      <c r="RKG197" s="479"/>
      <c r="RKH197" s="479"/>
      <c r="RKI197" s="479"/>
      <c r="RKJ197" s="479"/>
      <c r="RKK197" s="479"/>
      <c r="RKL197" s="479"/>
      <c r="RKM197" s="479"/>
      <c r="RKN197" s="479"/>
      <c r="RKO197" s="479"/>
      <c r="RKP197" s="479"/>
      <c r="RKQ197" s="479"/>
      <c r="RKR197" s="479"/>
      <c r="RKS197" s="479"/>
      <c r="RKT197" s="479"/>
      <c r="RKU197" s="479"/>
      <c r="RKV197" s="479"/>
      <c r="RKW197" s="479"/>
      <c r="RKX197" s="479"/>
      <c r="RKY197" s="479"/>
      <c r="RKZ197" s="479"/>
      <c r="RLA197" s="479"/>
      <c r="RLB197" s="479"/>
      <c r="RLC197" s="479"/>
      <c r="RLD197" s="479"/>
      <c r="RLE197" s="479"/>
      <c r="RLF197" s="479"/>
      <c r="RLG197" s="479"/>
      <c r="RLH197" s="479"/>
      <c r="RLI197" s="479"/>
      <c r="RLJ197" s="479"/>
      <c r="RLK197" s="479"/>
      <c r="RLL197" s="479"/>
      <c r="RLM197" s="479"/>
      <c r="RLN197" s="479"/>
      <c r="RLO197" s="479"/>
      <c r="RLP197" s="479"/>
      <c r="RLQ197" s="479"/>
      <c r="RLR197" s="479"/>
      <c r="RLS197" s="479"/>
      <c r="RLT197" s="479"/>
      <c r="RLU197" s="479"/>
      <c r="RLV197" s="479"/>
      <c r="RLW197" s="479"/>
      <c r="RLX197" s="479"/>
      <c r="RLY197" s="479"/>
      <c r="RLZ197" s="479"/>
      <c r="RMA197" s="479"/>
      <c r="RMB197" s="479"/>
      <c r="RMC197" s="479"/>
      <c r="RMD197" s="479"/>
      <c r="RME197" s="479"/>
      <c r="RMF197" s="479"/>
      <c r="RMG197" s="479"/>
      <c r="RMH197" s="479"/>
      <c r="RMI197" s="479"/>
      <c r="RMJ197" s="479"/>
      <c r="RMK197" s="479"/>
      <c r="RML197" s="479"/>
      <c r="RMM197" s="479"/>
      <c r="RMN197" s="479"/>
      <c r="RMO197" s="479"/>
      <c r="RMP197" s="479"/>
      <c r="RMQ197" s="479"/>
      <c r="RMR197" s="479"/>
      <c r="RMS197" s="479"/>
      <c r="RMT197" s="479"/>
      <c r="RMU197" s="479"/>
      <c r="RMV197" s="479"/>
      <c r="RMW197" s="479"/>
      <c r="RMX197" s="479"/>
      <c r="RMY197" s="479"/>
      <c r="RMZ197" s="479"/>
      <c r="RNA197" s="479"/>
      <c r="RNB197" s="479"/>
      <c r="RNC197" s="479"/>
      <c r="RND197" s="479"/>
      <c r="RNE197" s="479"/>
      <c r="RNF197" s="479"/>
      <c r="RNG197" s="479"/>
      <c r="RNH197" s="479"/>
      <c r="RNI197" s="479"/>
      <c r="RNJ197" s="479"/>
      <c r="RNK197" s="479"/>
      <c r="RNL197" s="479"/>
      <c r="RNM197" s="479"/>
      <c r="RNN197" s="479"/>
      <c r="RNO197" s="479"/>
      <c r="RNP197" s="479"/>
      <c r="RNQ197" s="479"/>
      <c r="RNR197" s="479"/>
      <c r="RNS197" s="479"/>
      <c r="RNT197" s="479"/>
      <c r="RNU197" s="479"/>
      <c r="RNV197" s="479"/>
      <c r="RNW197" s="479"/>
      <c r="RNX197" s="479"/>
      <c r="RNY197" s="479"/>
      <c r="RNZ197" s="479"/>
      <c r="ROA197" s="479"/>
      <c r="ROB197" s="479"/>
      <c r="ROC197" s="479"/>
      <c r="ROD197" s="479"/>
      <c r="ROE197" s="479"/>
      <c r="ROF197" s="479"/>
      <c r="ROG197" s="479"/>
      <c r="ROH197" s="479"/>
      <c r="ROI197" s="479"/>
      <c r="ROJ197" s="479"/>
      <c r="ROK197" s="479"/>
      <c r="ROL197" s="479"/>
      <c r="ROM197" s="479"/>
      <c r="RON197" s="479"/>
      <c r="ROO197" s="479"/>
      <c r="ROP197" s="479"/>
      <c r="ROQ197" s="479"/>
      <c r="ROR197" s="479"/>
      <c r="ROS197" s="479"/>
      <c r="ROT197" s="479"/>
      <c r="ROU197" s="479"/>
      <c r="ROV197" s="479"/>
      <c r="ROW197" s="479"/>
      <c r="ROX197" s="479"/>
      <c r="ROY197" s="479"/>
      <c r="ROZ197" s="479"/>
      <c r="RPA197" s="479"/>
      <c r="RPB197" s="479"/>
      <c r="RPC197" s="479"/>
      <c r="RPD197" s="479"/>
      <c r="RPE197" s="479"/>
      <c r="RPF197" s="479"/>
      <c r="RPG197" s="479"/>
      <c r="RPH197" s="479"/>
      <c r="RPI197" s="479"/>
      <c r="RPJ197" s="479"/>
      <c r="RPK197" s="479"/>
      <c r="RPL197" s="479"/>
      <c r="RPM197" s="479"/>
      <c r="RPN197" s="479"/>
      <c r="RPO197" s="479"/>
      <c r="RPP197" s="479"/>
      <c r="RPQ197" s="479"/>
      <c r="RPR197" s="479"/>
      <c r="RPS197" s="479"/>
      <c r="RPT197" s="479"/>
      <c r="RPU197" s="479"/>
      <c r="RPV197" s="479"/>
      <c r="RPW197" s="479"/>
      <c r="RPX197" s="479"/>
      <c r="RPY197" s="479"/>
      <c r="RPZ197" s="479"/>
      <c r="RQA197" s="479"/>
      <c r="RQB197" s="479"/>
      <c r="RQC197" s="479"/>
      <c r="RQD197" s="479"/>
      <c r="RQE197" s="479"/>
      <c r="RQF197" s="479"/>
      <c r="RQG197" s="479"/>
      <c r="RQH197" s="479"/>
      <c r="RQI197" s="479"/>
      <c r="RQJ197" s="479"/>
      <c r="RQK197" s="479"/>
      <c r="RQL197" s="479"/>
      <c r="RQM197" s="479"/>
      <c r="RQN197" s="479"/>
      <c r="RQO197" s="479"/>
      <c r="RQP197" s="479"/>
      <c r="RQQ197" s="479"/>
      <c r="RQR197" s="479"/>
      <c r="RQS197" s="479"/>
      <c r="RQT197" s="479"/>
      <c r="RQU197" s="479"/>
      <c r="RQV197" s="479"/>
      <c r="RQW197" s="479"/>
      <c r="RQX197" s="479"/>
      <c r="RQY197" s="479"/>
      <c r="RQZ197" s="479"/>
      <c r="RRA197" s="479"/>
      <c r="RRB197" s="479"/>
      <c r="RRC197" s="479"/>
      <c r="RRD197" s="479"/>
      <c r="RRE197" s="479"/>
      <c r="RRF197" s="479"/>
      <c r="RRG197" s="479"/>
      <c r="RRH197" s="479"/>
      <c r="RRI197" s="479"/>
      <c r="RRJ197" s="479"/>
      <c r="RRK197" s="479"/>
      <c r="RRL197" s="479"/>
      <c r="RRM197" s="479"/>
      <c r="RRN197" s="479"/>
      <c r="RRO197" s="479"/>
      <c r="RRP197" s="479"/>
      <c r="RRQ197" s="479"/>
      <c r="RRR197" s="479"/>
      <c r="RRS197" s="479"/>
      <c r="RRT197" s="479"/>
      <c r="RRU197" s="479"/>
      <c r="RRV197" s="479"/>
      <c r="RRW197" s="479"/>
      <c r="RRX197" s="479"/>
      <c r="RRY197" s="479"/>
      <c r="RRZ197" s="479"/>
      <c r="RSA197" s="479"/>
      <c r="RSB197" s="479"/>
      <c r="RSC197" s="479"/>
      <c r="RSD197" s="479"/>
      <c r="RSE197" s="479"/>
      <c r="RSF197" s="479"/>
      <c r="RSG197" s="479"/>
      <c r="RSH197" s="479"/>
      <c r="RSI197" s="479"/>
      <c r="RSJ197" s="479"/>
      <c r="RSK197" s="479"/>
      <c r="RSL197" s="479"/>
      <c r="RSM197" s="479"/>
      <c r="RSN197" s="479"/>
      <c r="RSO197" s="479"/>
      <c r="RSP197" s="479"/>
      <c r="RSQ197" s="479"/>
      <c r="RSR197" s="479"/>
      <c r="RSS197" s="479"/>
      <c r="RST197" s="479"/>
      <c r="RSU197" s="479"/>
      <c r="RSV197" s="479"/>
      <c r="RSW197" s="479"/>
      <c r="RSX197" s="479"/>
      <c r="RSY197" s="479"/>
      <c r="RSZ197" s="479"/>
      <c r="RTA197" s="479"/>
      <c r="RTB197" s="479"/>
      <c r="RTC197" s="479"/>
      <c r="RTD197" s="479"/>
      <c r="RTE197" s="479"/>
      <c r="RTF197" s="479"/>
      <c r="RTG197" s="479"/>
      <c r="RTH197" s="479"/>
      <c r="RTI197" s="479"/>
      <c r="RTJ197" s="479"/>
      <c r="RTK197" s="479"/>
      <c r="RTL197" s="479"/>
      <c r="RTM197" s="479"/>
      <c r="RTN197" s="479"/>
      <c r="RTO197" s="479"/>
      <c r="RTP197" s="479"/>
      <c r="RTQ197" s="479"/>
      <c r="RTR197" s="479"/>
      <c r="RTS197" s="479"/>
      <c r="RTT197" s="479"/>
      <c r="RTU197" s="479"/>
      <c r="RTV197" s="479"/>
      <c r="RTW197" s="479"/>
      <c r="RTX197" s="479"/>
      <c r="RTY197" s="479"/>
      <c r="RTZ197" s="479"/>
      <c r="RUA197" s="479"/>
      <c r="RUB197" s="479"/>
      <c r="RUC197" s="479"/>
      <c r="RUD197" s="479"/>
      <c r="RUE197" s="479"/>
      <c r="RUF197" s="479"/>
      <c r="RUG197" s="479"/>
      <c r="RUH197" s="479"/>
      <c r="RUI197" s="479"/>
      <c r="RUJ197" s="479"/>
      <c r="RUK197" s="479"/>
      <c r="RUL197" s="479"/>
      <c r="RUM197" s="479"/>
      <c r="RUN197" s="479"/>
      <c r="RUO197" s="479"/>
      <c r="RUP197" s="479"/>
      <c r="RUQ197" s="479"/>
      <c r="RUR197" s="479"/>
      <c r="RUS197" s="479"/>
      <c r="RUT197" s="479"/>
      <c r="RUU197" s="479"/>
      <c r="RUV197" s="479"/>
      <c r="RUW197" s="479"/>
      <c r="RUX197" s="479"/>
      <c r="RUY197" s="479"/>
      <c r="RUZ197" s="479"/>
      <c r="RVA197" s="479"/>
      <c r="RVB197" s="479"/>
      <c r="RVC197" s="479"/>
      <c r="RVD197" s="479"/>
      <c r="RVE197" s="479"/>
      <c r="RVF197" s="479"/>
      <c r="RVG197" s="479"/>
      <c r="RVH197" s="479"/>
      <c r="RVI197" s="479"/>
      <c r="RVJ197" s="479"/>
      <c r="RVK197" s="479"/>
      <c r="RVL197" s="479"/>
      <c r="RVM197" s="479"/>
      <c r="RVN197" s="479"/>
      <c r="RVO197" s="479"/>
      <c r="RVP197" s="479"/>
      <c r="RVQ197" s="479"/>
      <c r="RVR197" s="479"/>
      <c r="RVS197" s="479"/>
      <c r="RVT197" s="479"/>
      <c r="RVU197" s="479"/>
      <c r="RVV197" s="479"/>
      <c r="RVW197" s="479"/>
      <c r="RVX197" s="479"/>
      <c r="RVY197" s="479"/>
      <c r="RVZ197" s="479"/>
      <c r="RWA197" s="479"/>
      <c r="RWB197" s="479"/>
      <c r="RWC197" s="479"/>
      <c r="RWD197" s="479"/>
      <c r="RWE197" s="479"/>
      <c r="RWF197" s="479"/>
      <c r="RWG197" s="479"/>
      <c r="RWH197" s="479"/>
      <c r="RWI197" s="479"/>
      <c r="RWJ197" s="479"/>
      <c r="RWK197" s="479"/>
      <c r="RWL197" s="479"/>
      <c r="RWM197" s="479"/>
      <c r="RWN197" s="479"/>
      <c r="RWO197" s="479"/>
      <c r="RWP197" s="479"/>
      <c r="RWQ197" s="479"/>
      <c r="RWR197" s="479"/>
      <c r="RWS197" s="479"/>
      <c r="RWT197" s="479"/>
      <c r="RWU197" s="479"/>
      <c r="RWV197" s="479"/>
      <c r="RWW197" s="479"/>
      <c r="RWX197" s="479"/>
      <c r="RWY197" s="479"/>
      <c r="RWZ197" s="479"/>
      <c r="RXA197" s="479"/>
      <c r="RXB197" s="479"/>
      <c r="RXC197" s="479"/>
      <c r="RXD197" s="479"/>
      <c r="RXE197" s="479"/>
      <c r="RXF197" s="479"/>
      <c r="RXG197" s="479"/>
      <c r="RXH197" s="479"/>
      <c r="RXI197" s="479"/>
      <c r="RXJ197" s="479"/>
      <c r="RXK197" s="479"/>
      <c r="RXL197" s="479"/>
      <c r="RXM197" s="479"/>
      <c r="RXN197" s="479"/>
      <c r="RXO197" s="479"/>
      <c r="RXP197" s="479"/>
      <c r="RXQ197" s="479"/>
      <c r="RXR197" s="479"/>
      <c r="RXS197" s="479"/>
      <c r="RXT197" s="479"/>
      <c r="RXU197" s="479"/>
      <c r="RXV197" s="479"/>
      <c r="RXW197" s="479"/>
      <c r="RXX197" s="479"/>
      <c r="RXY197" s="479"/>
      <c r="RXZ197" s="479"/>
      <c r="RYA197" s="479"/>
      <c r="RYB197" s="479"/>
      <c r="RYC197" s="479"/>
      <c r="RYD197" s="479"/>
      <c r="RYE197" s="479"/>
      <c r="RYF197" s="479"/>
      <c r="RYG197" s="479"/>
      <c r="RYH197" s="479"/>
      <c r="RYI197" s="479"/>
      <c r="RYJ197" s="479"/>
      <c r="RYK197" s="479"/>
      <c r="RYL197" s="479"/>
      <c r="RYM197" s="479"/>
      <c r="RYN197" s="479"/>
      <c r="RYO197" s="479"/>
      <c r="RYP197" s="479"/>
      <c r="RYQ197" s="479"/>
      <c r="RYR197" s="479"/>
      <c r="RYS197" s="479"/>
      <c r="RYT197" s="479"/>
      <c r="RYU197" s="479"/>
      <c r="RYV197" s="479"/>
      <c r="RYW197" s="479"/>
      <c r="RYX197" s="479"/>
      <c r="RYY197" s="479"/>
      <c r="RYZ197" s="479"/>
      <c r="RZA197" s="479"/>
      <c r="RZB197" s="479"/>
      <c r="RZC197" s="479"/>
      <c r="RZD197" s="479"/>
      <c r="RZE197" s="479"/>
      <c r="RZF197" s="479"/>
      <c r="RZG197" s="479"/>
      <c r="RZH197" s="479"/>
      <c r="RZI197" s="479"/>
      <c r="RZJ197" s="479"/>
      <c r="RZK197" s="479"/>
      <c r="RZL197" s="479"/>
      <c r="RZM197" s="479"/>
      <c r="RZN197" s="479"/>
      <c r="RZO197" s="479"/>
      <c r="RZP197" s="479"/>
      <c r="RZQ197" s="479"/>
      <c r="RZR197" s="479"/>
      <c r="RZS197" s="479"/>
      <c r="RZT197" s="479"/>
      <c r="RZU197" s="479"/>
      <c r="RZV197" s="479"/>
      <c r="RZW197" s="479"/>
      <c r="RZX197" s="479"/>
      <c r="RZY197" s="479"/>
      <c r="RZZ197" s="479"/>
      <c r="SAA197" s="479"/>
      <c r="SAB197" s="479"/>
      <c r="SAC197" s="479"/>
      <c r="SAD197" s="479"/>
      <c r="SAE197" s="479"/>
      <c r="SAF197" s="479"/>
      <c r="SAG197" s="479"/>
      <c r="SAH197" s="479"/>
      <c r="SAI197" s="479"/>
      <c r="SAJ197" s="479"/>
      <c r="SAK197" s="479"/>
      <c r="SAL197" s="479"/>
      <c r="SAM197" s="479"/>
      <c r="SAN197" s="479"/>
      <c r="SAO197" s="479"/>
      <c r="SAP197" s="479"/>
      <c r="SAQ197" s="479"/>
      <c r="SAR197" s="479"/>
      <c r="SAS197" s="479"/>
      <c r="SAT197" s="479"/>
      <c r="SAU197" s="479"/>
      <c r="SAV197" s="479"/>
      <c r="SAW197" s="479"/>
      <c r="SAX197" s="479"/>
      <c r="SAY197" s="479"/>
      <c r="SAZ197" s="479"/>
      <c r="SBA197" s="479"/>
      <c r="SBB197" s="479"/>
      <c r="SBC197" s="479"/>
      <c r="SBD197" s="479"/>
      <c r="SBE197" s="479"/>
      <c r="SBF197" s="479"/>
      <c r="SBG197" s="479"/>
      <c r="SBH197" s="479"/>
      <c r="SBI197" s="479"/>
      <c r="SBJ197" s="479"/>
      <c r="SBK197" s="479"/>
      <c r="SBL197" s="479"/>
      <c r="SBM197" s="479"/>
      <c r="SBN197" s="479"/>
      <c r="SBO197" s="479"/>
      <c r="SBP197" s="479"/>
      <c r="SBQ197" s="479"/>
      <c r="SBR197" s="479"/>
      <c r="SBS197" s="479"/>
      <c r="SBT197" s="479"/>
      <c r="SBU197" s="479"/>
      <c r="SBV197" s="479"/>
      <c r="SBW197" s="479"/>
      <c r="SBX197" s="479"/>
      <c r="SBY197" s="479"/>
      <c r="SBZ197" s="479"/>
      <c r="SCA197" s="479"/>
      <c r="SCB197" s="479"/>
      <c r="SCC197" s="479"/>
      <c r="SCD197" s="479"/>
      <c r="SCE197" s="479"/>
      <c r="SCF197" s="479"/>
      <c r="SCG197" s="479"/>
      <c r="SCH197" s="479"/>
      <c r="SCI197" s="479"/>
      <c r="SCJ197" s="479"/>
      <c r="SCK197" s="479"/>
      <c r="SCL197" s="479"/>
      <c r="SCM197" s="479"/>
      <c r="SCN197" s="479"/>
      <c r="SCO197" s="479"/>
      <c r="SCP197" s="479"/>
      <c r="SCQ197" s="479"/>
      <c r="SCR197" s="479"/>
      <c r="SCS197" s="479"/>
      <c r="SCT197" s="479"/>
      <c r="SCU197" s="479"/>
      <c r="SCV197" s="479"/>
      <c r="SCW197" s="479"/>
      <c r="SCX197" s="479"/>
      <c r="SCY197" s="479"/>
      <c r="SCZ197" s="479"/>
      <c r="SDA197" s="479"/>
      <c r="SDB197" s="479"/>
      <c r="SDC197" s="479"/>
      <c r="SDD197" s="479"/>
      <c r="SDE197" s="479"/>
      <c r="SDF197" s="479"/>
      <c r="SDG197" s="479"/>
      <c r="SDH197" s="479"/>
      <c r="SDI197" s="479"/>
      <c r="SDJ197" s="479"/>
      <c r="SDK197" s="479"/>
      <c r="SDL197" s="479"/>
      <c r="SDM197" s="479"/>
      <c r="SDN197" s="479"/>
      <c r="SDO197" s="479"/>
      <c r="SDP197" s="479"/>
      <c r="SDQ197" s="479"/>
      <c r="SDR197" s="479"/>
      <c r="SDS197" s="479"/>
      <c r="SDT197" s="479"/>
      <c r="SDU197" s="479"/>
      <c r="SDV197" s="479"/>
      <c r="SDW197" s="479"/>
      <c r="SDX197" s="479"/>
      <c r="SDY197" s="479"/>
      <c r="SDZ197" s="479"/>
      <c r="SEA197" s="479"/>
      <c r="SEB197" s="479"/>
      <c r="SEC197" s="479"/>
      <c r="SED197" s="479"/>
      <c r="SEE197" s="479"/>
      <c r="SEF197" s="479"/>
      <c r="SEG197" s="479"/>
      <c r="SEH197" s="479"/>
      <c r="SEI197" s="479"/>
      <c r="SEJ197" s="479"/>
      <c r="SEK197" s="479"/>
      <c r="SEL197" s="479"/>
      <c r="SEM197" s="479"/>
      <c r="SEN197" s="479"/>
      <c r="SEO197" s="479"/>
      <c r="SEP197" s="479"/>
      <c r="SEQ197" s="479"/>
      <c r="SER197" s="479"/>
      <c r="SES197" s="479"/>
      <c r="SET197" s="479"/>
      <c r="SEU197" s="479"/>
      <c r="SEV197" s="479"/>
      <c r="SEW197" s="479"/>
      <c r="SEX197" s="479"/>
      <c r="SEY197" s="479"/>
      <c r="SEZ197" s="479"/>
      <c r="SFA197" s="479"/>
      <c r="SFB197" s="479"/>
      <c r="SFC197" s="479"/>
      <c r="SFD197" s="479"/>
      <c r="SFE197" s="479"/>
      <c r="SFF197" s="479"/>
      <c r="SFG197" s="479"/>
      <c r="SFH197" s="479"/>
      <c r="SFI197" s="479"/>
      <c r="SFJ197" s="479"/>
      <c r="SFK197" s="479"/>
      <c r="SFL197" s="479"/>
      <c r="SFM197" s="479"/>
      <c r="SFN197" s="479"/>
      <c r="SFO197" s="479"/>
      <c r="SFP197" s="479"/>
      <c r="SFQ197" s="479"/>
      <c r="SFR197" s="479"/>
      <c r="SFS197" s="479"/>
      <c r="SFT197" s="479"/>
      <c r="SFU197" s="479"/>
      <c r="SFV197" s="479"/>
      <c r="SFW197" s="479"/>
      <c r="SFX197" s="479"/>
      <c r="SFY197" s="479"/>
      <c r="SFZ197" s="479"/>
      <c r="SGA197" s="479"/>
      <c r="SGB197" s="479"/>
      <c r="SGC197" s="479"/>
      <c r="SGD197" s="479"/>
      <c r="SGE197" s="479"/>
      <c r="SGF197" s="479"/>
      <c r="SGG197" s="479"/>
      <c r="SGH197" s="479"/>
      <c r="SGI197" s="479"/>
      <c r="SGJ197" s="479"/>
      <c r="SGK197" s="479"/>
      <c r="SGL197" s="479"/>
      <c r="SGM197" s="479"/>
      <c r="SGN197" s="479"/>
      <c r="SGO197" s="479"/>
      <c r="SGP197" s="479"/>
      <c r="SGQ197" s="479"/>
      <c r="SGR197" s="479"/>
      <c r="SGS197" s="479"/>
      <c r="SGT197" s="479"/>
      <c r="SGU197" s="479"/>
      <c r="SGV197" s="479"/>
      <c r="SGW197" s="479"/>
      <c r="SGX197" s="479"/>
      <c r="SGY197" s="479"/>
      <c r="SGZ197" s="479"/>
      <c r="SHA197" s="479"/>
      <c r="SHB197" s="479"/>
      <c r="SHC197" s="479"/>
      <c r="SHD197" s="479"/>
      <c r="SHE197" s="479"/>
      <c r="SHF197" s="479"/>
      <c r="SHG197" s="479"/>
      <c r="SHH197" s="479"/>
      <c r="SHI197" s="479"/>
      <c r="SHJ197" s="479"/>
      <c r="SHK197" s="479"/>
      <c r="SHL197" s="479"/>
      <c r="SHM197" s="479"/>
      <c r="SHN197" s="479"/>
      <c r="SHO197" s="479"/>
      <c r="SHP197" s="479"/>
      <c r="SHQ197" s="479"/>
      <c r="SHR197" s="479"/>
      <c r="SHS197" s="479"/>
      <c r="SHT197" s="479"/>
      <c r="SHU197" s="479"/>
      <c r="SHV197" s="479"/>
      <c r="SHW197" s="479"/>
      <c r="SHX197" s="479"/>
      <c r="SHY197" s="479"/>
      <c r="SHZ197" s="479"/>
      <c r="SIA197" s="479"/>
      <c r="SIB197" s="479"/>
      <c r="SIC197" s="479"/>
      <c r="SID197" s="479"/>
      <c r="SIE197" s="479"/>
      <c r="SIF197" s="479"/>
      <c r="SIG197" s="479"/>
      <c r="SIH197" s="479"/>
      <c r="SII197" s="479"/>
      <c r="SIJ197" s="479"/>
      <c r="SIK197" s="479"/>
      <c r="SIL197" s="479"/>
      <c r="SIM197" s="479"/>
      <c r="SIN197" s="479"/>
      <c r="SIO197" s="479"/>
      <c r="SIP197" s="479"/>
      <c r="SIQ197" s="479"/>
      <c r="SIR197" s="479"/>
      <c r="SIS197" s="479"/>
      <c r="SIT197" s="479"/>
      <c r="SIU197" s="479"/>
      <c r="SIV197" s="479"/>
      <c r="SIW197" s="479"/>
      <c r="SIX197" s="479"/>
      <c r="SIY197" s="479"/>
      <c r="SIZ197" s="479"/>
      <c r="SJA197" s="479"/>
      <c r="SJB197" s="479"/>
      <c r="SJC197" s="479"/>
      <c r="SJD197" s="479"/>
      <c r="SJE197" s="479"/>
      <c r="SJF197" s="479"/>
      <c r="SJG197" s="479"/>
      <c r="SJH197" s="479"/>
      <c r="SJI197" s="479"/>
      <c r="SJJ197" s="479"/>
      <c r="SJK197" s="479"/>
      <c r="SJL197" s="479"/>
      <c r="SJM197" s="479"/>
      <c r="SJN197" s="479"/>
      <c r="SJO197" s="479"/>
      <c r="SJP197" s="479"/>
      <c r="SJQ197" s="479"/>
      <c r="SJR197" s="479"/>
      <c r="SJS197" s="479"/>
      <c r="SJT197" s="479"/>
      <c r="SJU197" s="479"/>
      <c r="SJV197" s="479"/>
      <c r="SJW197" s="479"/>
      <c r="SJX197" s="479"/>
      <c r="SJY197" s="479"/>
      <c r="SJZ197" s="479"/>
      <c r="SKA197" s="479"/>
      <c r="SKB197" s="479"/>
      <c r="SKC197" s="479"/>
      <c r="SKD197" s="479"/>
      <c r="SKE197" s="479"/>
      <c r="SKF197" s="479"/>
      <c r="SKG197" s="479"/>
      <c r="SKH197" s="479"/>
      <c r="SKI197" s="479"/>
      <c r="SKJ197" s="479"/>
      <c r="SKK197" s="479"/>
      <c r="SKL197" s="479"/>
      <c r="SKM197" s="479"/>
      <c r="SKN197" s="479"/>
      <c r="SKO197" s="479"/>
      <c r="SKP197" s="479"/>
      <c r="SKQ197" s="479"/>
      <c r="SKR197" s="479"/>
      <c r="SKS197" s="479"/>
      <c r="SKT197" s="479"/>
      <c r="SKU197" s="479"/>
      <c r="SKV197" s="479"/>
      <c r="SKW197" s="479"/>
      <c r="SKX197" s="479"/>
      <c r="SKY197" s="479"/>
      <c r="SKZ197" s="479"/>
      <c r="SLA197" s="479"/>
      <c r="SLB197" s="479"/>
      <c r="SLC197" s="479"/>
      <c r="SLD197" s="479"/>
      <c r="SLE197" s="479"/>
      <c r="SLF197" s="479"/>
      <c r="SLG197" s="479"/>
      <c r="SLH197" s="479"/>
      <c r="SLI197" s="479"/>
      <c r="SLJ197" s="479"/>
      <c r="SLK197" s="479"/>
      <c r="SLL197" s="479"/>
      <c r="SLM197" s="479"/>
      <c r="SLN197" s="479"/>
      <c r="SLO197" s="479"/>
      <c r="SLP197" s="479"/>
      <c r="SLQ197" s="479"/>
      <c r="SLR197" s="479"/>
      <c r="SLS197" s="479"/>
      <c r="SLT197" s="479"/>
      <c r="SLU197" s="479"/>
      <c r="SLV197" s="479"/>
      <c r="SLW197" s="479"/>
      <c r="SLX197" s="479"/>
      <c r="SLY197" s="479"/>
      <c r="SLZ197" s="479"/>
      <c r="SMA197" s="479"/>
      <c r="SMB197" s="479"/>
      <c r="SMC197" s="479"/>
      <c r="SMD197" s="479"/>
      <c r="SME197" s="479"/>
      <c r="SMF197" s="479"/>
      <c r="SMG197" s="479"/>
      <c r="SMH197" s="479"/>
      <c r="SMI197" s="479"/>
      <c r="SMJ197" s="479"/>
      <c r="SMK197" s="479"/>
      <c r="SML197" s="479"/>
      <c r="SMM197" s="479"/>
      <c r="SMN197" s="479"/>
      <c r="SMO197" s="479"/>
      <c r="SMP197" s="479"/>
      <c r="SMQ197" s="479"/>
      <c r="SMR197" s="479"/>
      <c r="SMS197" s="479"/>
      <c r="SMT197" s="479"/>
      <c r="SMU197" s="479"/>
      <c r="SMV197" s="479"/>
      <c r="SMW197" s="479"/>
      <c r="SMX197" s="479"/>
      <c r="SMY197" s="479"/>
      <c r="SMZ197" s="479"/>
      <c r="SNA197" s="479"/>
      <c r="SNB197" s="479"/>
      <c r="SNC197" s="479"/>
      <c r="SND197" s="479"/>
      <c r="SNE197" s="479"/>
      <c r="SNF197" s="479"/>
      <c r="SNG197" s="479"/>
      <c r="SNH197" s="479"/>
      <c r="SNI197" s="479"/>
      <c r="SNJ197" s="479"/>
      <c r="SNK197" s="479"/>
      <c r="SNL197" s="479"/>
      <c r="SNM197" s="479"/>
      <c r="SNN197" s="479"/>
      <c r="SNO197" s="479"/>
      <c r="SNP197" s="479"/>
      <c r="SNQ197" s="479"/>
      <c r="SNR197" s="479"/>
      <c r="SNS197" s="479"/>
      <c r="SNT197" s="479"/>
      <c r="SNU197" s="479"/>
      <c r="SNV197" s="479"/>
      <c r="SNW197" s="479"/>
      <c r="SNX197" s="479"/>
      <c r="SNY197" s="479"/>
      <c r="SNZ197" s="479"/>
      <c r="SOA197" s="479"/>
      <c r="SOB197" s="479"/>
      <c r="SOC197" s="479"/>
      <c r="SOD197" s="479"/>
      <c r="SOE197" s="479"/>
      <c r="SOF197" s="479"/>
      <c r="SOG197" s="479"/>
      <c r="SOH197" s="479"/>
      <c r="SOI197" s="479"/>
      <c r="SOJ197" s="479"/>
      <c r="SOK197" s="479"/>
      <c r="SOL197" s="479"/>
      <c r="SOM197" s="479"/>
      <c r="SON197" s="479"/>
      <c r="SOO197" s="479"/>
      <c r="SOP197" s="479"/>
      <c r="SOQ197" s="479"/>
      <c r="SOR197" s="479"/>
      <c r="SOS197" s="479"/>
      <c r="SOT197" s="479"/>
      <c r="SOU197" s="479"/>
      <c r="SOV197" s="479"/>
      <c r="SOW197" s="479"/>
      <c r="SOX197" s="479"/>
      <c r="SOY197" s="479"/>
      <c r="SOZ197" s="479"/>
      <c r="SPA197" s="479"/>
      <c r="SPB197" s="479"/>
      <c r="SPC197" s="479"/>
      <c r="SPD197" s="479"/>
      <c r="SPE197" s="479"/>
      <c r="SPF197" s="479"/>
      <c r="SPG197" s="479"/>
      <c r="SPH197" s="479"/>
      <c r="SPI197" s="479"/>
      <c r="SPJ197" s="479"/>
      <c r="SPK197" s="479"/>
      <c r="SPL197" s="479"/>
      <c r="SPM197" s="479"/>
      <c r="SPN197" s="479"/>
      <c r="SPO197" s="479"/>
      <c r="SPP197" s="479"/>
      <c r="SPQ197" s="479"/>
      <c r="SPR197" s="479"/>
      <c r="SPS197" s="479"/>
      <c r="SPT197" s="479"/>
      <c r="SPU197" s="479"/>
      <c r="SPV197" s="479"/>
      <c r="SPW197" s="479"/>
      <c r="SPX197" s="479"/>
      <c r="SPY197" s="479"/>
      <c r="SPZ197" s="479"/>
      <c r="SQA197" s="479"/>
      <c r="SQB197" s="479"/>
      <c r="SQC197" s="479"/>
      <c r="SQD197" s="479"/>
      <c r="SQE197" s="479"/>
      <c r="SQF197" s="479"/>
      <c r="SQG197" s="479"/>
      <c r="SQH197" s="479"/>
      <c r="SQI197" s="479"/>
      <c r="SQJ197" s="479"/>
      <c r="SQK197" s="479"/>
      <c r="SQL197" s="479"/>
      <c r="SQM197" s="479"/>
      <c r="SQN197" s="479"/>
      <c r="SQO197" s="479"/>
      <c r="SQP197" s="479"/>
      <c r="SQQ197" s="479"/>
      <c r="SQR197" s="479"/>
      <c r="SQS197" s="479"/>
      <c r="SQT197" s="479"/>
      <c r="SQU197" s="479"/>
      <c r="SQV197" s="479"/>
      <c r="SQW197" s="479"/>
      <c r="SQX197" s="479"/>
      <c r="SQY197" s="479"/>
      <c r="SQZ197" s="479"/>
      <c r="SRA197" s="479"/>
      <c r="SRB197" s="479"/>
      <c r="SRC197" s="479"/>
      <c r="SRD197" s="479"/>
      <c r="SRE197" s="479"/>
      <c r="SRF197" s="479"/>
      <c r="SRG197" s="479"/>
      <c r="SRH197" s="479"/>
      <c r="SRI197" s="479"/>
      <c r="SRJ197" s="479"/>
      <c r="SRK197" s="479"/>
      <c r="SRL197" s="479"/>
      <c r="SRM197" s="479"/>
      <c r="SRN197" s="479"/>
      <c r="SRO197" s="479"/>
      <c r="SRP197" s="479"/>
      <c r="SRQ197" s="479"/>
      <c r="SRR197" s="479"/>
      <c r="SRS197" s="479"/>
      <c r="SRT197" s="479"/>
      <c r="SRU197" s="479"/>
      <c r="SRV197" s="479"/>
      <c r="SRW197" s="479"/>
      <c r="SRX197" s="479"/>
      <c r="SRY197" s="479"/>
      <c r="SRZ197" s="479"/>
      <c r="SSA197" s="479"/>
      <c r="SSB197" s="479"/>
      <c r="SSC197" s="479"/>
      <c r="SSD197" s="479"/>
      <c r="SSE197" s="479"/>
      <c r="SSF197" s="479"/>
      <c r="SSG197" s="479"/>
      <c r="SSH197" s="479"/>
      <c r="SSI197" s="479"/>
      <c r="SSJ197" s="479"/>
      <c r="SSK197" s="479"/>
      <c r="SSL197" s="479"/>
      <c r="SSM197" s="479"/>
      <c r="SSN197" s="479"/>
      <c r="SSO197" s="479"/>
      <c r="SSP197" s="479"/>
      <c r="SSQ197" s="479"/>
      <c r="SSR197" s="479"/>
      <c r="SSS197" s="479"/>
      <c r="SST197" s="479"/>
      <c r="SSU197" s="479"/>
      <c r="SSV197" s="479"/>
      <c r="SSW197" s="479"/>
      <c r="SSX197" s="479"/>
      <c r="SSY197" s="479"/>
      <c r="SSZ197" s="479"/>
      <c r="STA197" s="479"/>
      <c r="STB197" s="479"/>
      <c r="STC197" s="479"/>
      <c r="STD197" s="479"/>
      <c r="STE197" s="479"/>
      <c r="STF197" s="479"/>
      <c r="STG197" s="479"/>
      <c r="STH197" s="479"/>
      <c r="STI197" s="479"/>
      <c r="STJ197" s="479"/>
      <c r="STK197" s="479"/>
      <c r="STL197" s="479"/>
      <c r="STM197" s="479"/>
      <c r="STN197" s="479"/>
      <c r="STO197" s="479"/>
      <c r="STP197" s="479"/>
      <c r="STQ197" s="479"/>
      <c r="STR197" s="479"/>
      <c r="STS197" s="479"/>
      <c r="STT197" s="479"/>
      <c r="STU197" s="479"/>
      <c r="STV197" s="479"/>
      <c r="STW197" s="479"/>
      <c r="STX197" s="479"/>
      <c r="STY197" s="479"/>
      <c r="STZ197" s="479"/>
      <c r="SUA197" s="479"/>
      <c r="SUB197" s="479"/>
      <c r="SUC197" s="479"/>
      <c r="SUD197" s="479"/>
      <c r="SUE197" s="479"/>
      <c r="SUF197" s="479"/>
      <c r="SUG197" s="479"/>
      <c r="SUH197" s="479"/>
      <c r="SUI197" s="479"/>
      <c r="SUJ197" s="479"/>
      <c r="SUK197" s="479"/>
      <c r="SUL197" s="479"/>
      <c r="SUM197" s="479"/>
      <c r="SUN197" s="479"/>
      <c r="SUO197" s="479"/>
      <c r="SUP197" s="479"/>
      <c r="SUQ197" s="479"/>
      <c r="SUR197" s="479"/>
      <c r="SUS197" s="479"/>
      <c r="SUT197" s="479"/>
      <c r="SUU197" s="479"/>
      <c r="SUV197" s="479"/>
      <c r="SUW197" s="479"/>
      <c r="SUX197" s="479"/>
      <c r="SUY197" s="479"/>
      <c r="SUZ197" s="479"/>
      <c r="SVA197" s="479"/>
      <c r="SVB197" s="479"/>
      <c r="SVC197" s="479"/>
      <c r="SVD197" s="479"/>
      <c r="SVE197" s="479"/>
      <c r="SVF197" s="479"/>
      <c r="SVG197" s="479"/>
      <c r="SVH197" s="479"/>
      <c r="SVI197" s="479"/>
      <c r="SVJ197" s="479"/>
      <c r="SVK197" s="479"/>
      <c r="SVL197" s="479"/>
      <c r="SVM197" s="479"/>
      <c r="SVN197" s="479"/>
      <c r="SVO197" s="479"/>
      <c r="SVP197" s="479"/>
      <c r="SVQ197" s="479"/>
      <c r="SVR197" s="479"/>
      <c r="SVS197" s="479"/>
      <c r="SVT197" s="479"/>
      <c r="SVU197" s="479"/>
      <c r="SVV197" s="479"/>
      <c r="SVW197" s="479"/>
      <c r="SVX197" s="479"/>
      <c r="SVY197" s="479"/>
      <c r="SVZ197" s="479"/>
      <c r="SWA197" s="479"/>
      <c r="SWB197" s="479"/>
      <c r="SWC197" s="479"/>
      <c r="SWD197" s="479"/>
      <c r="SWE197" s="479"/>
      <c r="SWF197" s="479"/>
      <c r="SWG197" s="479"/>
      <c r="SWH197" s="479"/>
      <c r="SWI197" s="479"/>
      <c r="SWJ197" s="479"/>
      <c r="SWK197" s="479"/>
      <c r="SWL197" s="479"/>
      <c r="SWM197" s="479"/>
      <c r="SWN197" s="479"/>
      <c r="SWO197" s="479"/>
      <c r="SWP197" s="479"/>
      <c r="SWQ197" s="479"/>
      <c r="SWR197" s="479"/>
      <c r="SWS197" s="479"/>
      <c r="SWT197" s="479"/>
      <c r="SWU197" s="479"/>
      <c r="SWV197" s="479"/>
      <c r="SWW197" s="479"/>
      <c r="SWX197" s="479"/>
      <c r="SWY197" s="479"/>
      <c r="SWZ197" s="479"/>
      <c r="SXA197" s="479"/>
      <c r="SXB197" s="479"/>
      <c r="SXC197" s="479"/>
      <c r="SXD197" s="479"/>
      <c r="SXE197" s="479"/>
      <c r="SXF197" s="479"/>
      <c r="SXG197" s="479"/>
      <c r="SXH197" s="479"/>
      <c r="SXI197" s="479"/>
      <c r="SXJ197" s="479"/>
      <c r="SXK197" s="479"/>
      <c r="SXL197" s="479"/>
      <c r="SXM197" s="479"/>
      <c r="SXN197" s="479"/>
      <c r="SXO197" s="479"/>
      <c r="SXP197" s="479"/>
      <c r="SXQ197" s="479"/>
      <c r="SXR197" s="479"/>
      <c r="SXS197" s="479"/>
      <c r="SXT197" s="479"/>
      <c r="SXU197" s="479"/>
      <c r="SXV197" s="479"/>
      <c r="SXW197" s="479"/>
      <c r="SXX197" s="479"/>
      <c r="SXY197" s="479"/>
      <c r="SXZ197" s="479"/>
      <c r="SYA197" s="479"/>
      <c r="SYB197" s="479"/>
      <c r="SYC197" s="479"/>
      <c r="SYD197" s="479"/>
      <c r="SYE197" s="479"/>
      <c r="SYF197" s="479"/>
      <c r="SYG197" s="479"/>
      <c r="SYH197" s="479"/>
      <c r="SYI197" s="479"/>
      <c r="SYJ197" s="479"/>
      <c r="SYK197" s="479"/>
      <c r="SYL197" s="479"/>
      <c r="SYM197" s="479"/>
      <c r="SYN197" s="479"/>
      <c r="SYO197" s="479"/>
      <c r="SYP197" s="479"/>
      <c r="SYQ197" s="479"/>
      <c r="SYR197" s="479"/>
      <c r="SYS197" s="479"/>
      <c r="SYT197" s="479"/>
      <c r="SYU197" s="479"/>
      <c r="SYV197" s="479"/>
      <c r="SYW197" s="479"/>
      <c r="SYX197" s="479"/>
      <c r="SYY197" s="479"/>
      <c r="SYZ197" s="479"/>
      <c r="SZA197" s="479"/>
      <c r="SZB197" s="479"/>
      <c r="SZC197" s="479"/>
      <c r="SZD197" s="479"/>
      <c r="SZE197" s="479"/>
      <c r="SZF197" s="479"/>
      <c r="SZG197" s="479"/>
      <c r="SZH197" s="479"/>
      <c r="SZI197" s="479"/>
      <c r="SZJ197" s="479"/>
      <c r="SZK197" s="479"/>
      <c r="SZL197" s="479"/>
      <c r="SZM197" s="479"/>
      <c r="SZN197" s="479"/>
      <c r="SZO197" s="479"/>
      <c r="SZP197" s="479"/>
      <c r="SZQ197" s="479"/>
      <c r="SZR197" s="479"/>
      <c r="SZS197" s="479"/>
      <c r="SZT197" s="479"/>
      <c r="SZU197" s="479"/>
      <c r="SZV197" s="479"/>
      <c r="SZW197" s="479"/>
      <c r="SZX197" s="479"/>
      <c r="SZY197" s="479"/>
      <c r="SZZ197" s="479"/>
      <c r="TAA197" s="479"/>
      <c r="TAB197" s="479"/>
      <c r="TAC197" s="479"/>
      <c r="TAD197" s="479"/>
      <c r="TAE197" s="479"/>
      <c r="TAF197" s="479"/>
      <c r="TAG197" s="479"/>
      <c r="TAH197" s="479"/>
      <c r="TAI197" s="479"/>
      <c r="TAJ197" s="479"/>
      <c r="TAK197" s="479"/>
      <c r="TAL197" s="479"/>
      <c r="TAM197" s="479"/>
      <c r="TAN197" s="479"/>
      <c r="TAO197" s="479"/>
      <c r="TAP197" s="479"/>
      <c r="TAQ197" s="479"/>
      <c r="TAR197" s="479"/>
      <c r="TAS197" s="479"/>
      <c r="TAT197" s="479"/>
      <c r="TAU197" s="479"/>
      <c r="TAV197" s="479"/>
      <c r="TAW197" s="479"/>
      <c r="TAX197" s="479"/>
      <c r="TAY197" s="479"/>
      <c r="TAZ197" s="479"/>
      <c r="TBA197" s="479"/>
      <c r="TBB197" s="479"/>
      <c r="TBC197" s="479"/>
      <c r="TBD197" s="479"/>
      <c r="TBE197" s="479"/>
      <c r="TBF197" s="479"/>
      <c r="TBG197" s="479"/>
      <c r="TBH197" s="479"/>
      <c r="TBI197" s="479"/>
      <c r="TBJ197" s="479"/>
      <c r="TBK197" s="479"/>
      <c r="TBL197" s="479"/>
      <c r="TBM197" s="479"/>
      <c r="TBN197" s="479"/>
      <c r="TBO197" s="479"/>
      <c r="TBP197" s="479"/>
      <c r="TBQ197" s="479"/>
      <c r="TBR197" s="479"/>
      <c r="TBS197" s="479"/>
      <c r="TBT197" s="479"/>
      <c r="TBU197" s="479"/>
      <c r="TBV197" s="479"/>
      <c r="TBW197" s="479"/>
      <c r="TBX197" s="479"/>
      <c r="TBY197" s="479"/>
      <c r="TBZ197" s="479"/>
      <c r="TCA197" s="479"/>
      <c r="TCB197" s="479"/>
      <c r="TCC197" s="479"/>
      <c r="TCD197" s="479"/>
      <c r="TCE197" s="479"/>
      <c r="TCF197" s="479"/>
      <c r="TCG197" s="479"/>
      <c r="TCH197" s="479"/>
      <c r="TCI197" s="479"/>
      <c r="TCJ197" s="479"/>
      <c r="TCK197" s="479"/>
      <c r="TCL197" s="479"/>
      <c r="TCM197" s="479"/>
      <c r="TCN197" s="479"/>
      <c r="TCO197" s="479"/>
      <c r="TCP197" s="479"/>
      <c r="TCQ197" s="479"/>
      <c r="TCR197" s="479"/>
      <c r="TCS197" s="479"/>
      <c r="TCT197" s="479"/>
      <c r="TCU197" s="479"/>
      <c r="TCV197" s="479"/>
      <c r="TCW197" s="479"/>
      <c r="TCX197" s="479"/>
      <c r="TCY197" s="479"/>
      <c r="TCZ197" s="479"/>
      <c r="TDA197" s="479"/>
      <c r="TDB197" s="479"/>
      <c r="TDC197" s="479"/>
      <c r="TDD197" s="479"/>
      <c r="TDE197" s="479"/>
      <c r="TDF197" s="479"/>
      <c r="TDG197" s="479"/>
      <c r="TDH197" s="479"/>
      <c r="TDI197" s="479"/>
      <c r="TDJ197" s="479"/>
      <c r="TDK197" s="479"/>
      <c r="TDL197" s="479"/>
      <c r="TDM197" s="479"/>
      <c r="TDN197" s="479"/>
      <c r="TDO197" s="479"/>
      <c r="TDP197" s="479"/>
      <c r="TDQ197" s="479"/>
      <c r="TDR197" s="479"/>
      <c r="TDS197" s="479"/>
      <c r="TDT197" s="479"/>
      <c r="TDU197" s="479"/>
      <c r="TDV197" s="479"/>
      <c r="TDW197" s="479"/>
      <c r="TDX197" s="479"/>
      <c r="TDY197" s="479"/>
      <c r="TDZ197" s="479"/>
      <c r="TEA197" s="479"/>
      <c r="TEB197" s="479"/>
      <c r="TEC197" s="479"/>
      <c r="TED197" s="479"/>
      <c r="TEE197" s="479"/>
      <c r="TEF197" s="479"/>
      <c r="TEG197" s="479"/>
      <c r="TEH197" s="479"/>
      <c r="TEI197" s="479"/>
      <c r="TEJ197" s="479"/>
      <c r="TEK197" s="479"/>
      <c r="TEL197" s="479"/>
      <c r="TEM197" s="479"/>
      <c r="TEN197" s="479"/>
      <c r="TEO197" s="479"/>
      <c r="TEP197" s="479"/>
      <c r="TEQ197" s="479"/>
      <c r="TER197" s="479"/>
      <c r="TES197" s="479"/>
      <c r="TET197" s="479"/>
      <c r="TEU197" s="479"/>
      <c r="TEV197" s="479"/>
      <c r="TEW197" s="479"/>
      <c r="TEX197" s="479"/>
      <c r="TEY197" s="479"/>
      <c r="TEZ197" s="479"/>
      <c r="TFA197" s="479"/>
      <c r="TFB197" s="479"/>
      <c r="TFC197" s="479"/>
      <c r="TFD197" s="479"/>
      <c r="TFE197" s="479"/>
      <c r="TFF197" s="479"/>
      <c r="TFG197" s="479"/>
      <c r="TFH197" s="479"/>
      <c r="TFI197" s="479"/>
      <c r="TFJ197" s="479"/>
      <c r="TFK197" s="479"/>
      <c r="TFL197" s="479"/>
      <c r="TFM197" s="479"/>
      <c r="TFN197" s="479"/>
      <c r="TFO197" s="479"/>
      <c r="TFP197" s="479"/>
      <c r="TFQ197" s="479"/>
      <c r="TFR197" s="479"/>
      <c r="TFS197" s="479"/>
      <c r="TFT197" s="479"/>
      <c r="TFU197" s="479"/>
      <c r="TFV197" s="479"/>
      <c r="TFW197" s="479"/>
      <c r="TFX197" s="479"/>
      <c r="TFY197" s="479"/>
      <c r="TFZ197" s="479"/>
      <c r="TGA197" s="479"/>
      <c r="TGB197" s="479"/>
      <c r="TGC197" s="479"/>
      <c r="TGD197" s="479"/>
      <c r="TGE197" s="479"/>
      <c r="TGF197" s="479"/>
      <c r="TGG197" s="479"/>
      <c r="TGH197" s="479"/>
      <c r="TGI197" s="479"/>
      <c r="TGJ197" s="479"/>
      <c r="TGK197" s="479"/>
      <c r="TGL197" s="479"/>
      <c r="TGM197" s="479"/>
      <c r="TGN197" s="479"/>
      <c r="TGO197" s="479"/>
      <c r="TGP197" s="479"/>
      <c r="TGQ197" s="479"/>
      <c r="TGR197" s="479"/>
      <c r="TGS197" s="479"/>
      <c r="TGT197" s="479"/>
      <c r="TGU197" s="479"/>
      <c r="TGV197" s="479"/>
      <c r="TGW197" s="479"/>
      <c r="TGX197" s="479"/>
      <c r="TGY197" s="479"/>
      <c r="TGZ197" s="479"/>
      <c r="THA197" s="479"/>
      <c r="THB197" s="479"/>
      <c r="THC197" s="479"/>
      <c r="THD197" s="479"/>
      <c r="THE197" s="479"/>
      <c r="THF197" s="479"/>
      <c r="THG197" s="479"/>
      <c r="THH197" s="479"/>
      <c r="THI197" s="479"/>
      <c r="THJ197" s="479"/>
      <c r="THK197" s="479"/>
      <c r="THL197" s="479"/>
      <c r="THM197" s="479"/>
      <c r="THN197" s="479"/>
      <c r="THO197" s="479"/>
      <c r="THP197" s="479"/>
      <c r="THQ197" s="479"/>
      <c r="THR197" s="479"/>
      <c r="THS197" s="479"/>
      <c r="THT197" s="479"/>
      <c r="THU197" s="479"/>
      <c r="THV197" s="479"/>
      <c r="THW197" s="479"/>
      <c r="THX197" s="479"/>
      <c r="THY197" s="479"/>
      <c r="THZ197" s="479"/>
      <c r="TIA197" s="479"/>
      <c r="TIB197" s="479"/>
      <c r="TIC197" s="479"/>
      <c r="TID197" s="479"/>
      <c r="TIE197" s="479"/>
      <c r="TIF197" s="479"/>
      <c r="TIG197" s="479"/>
      <c r="TIH197" s="479"/>
      <c r="TII197" s="479"/>
      <c r="TIJ197" s="479"/>
      <c r="TIK197" s="479"/>
      <c r="TIL197" s="479"/>
      <c r="TIM197" s="479"/>
      <c r="TIN197" s="479"/>
      <c r="TIO197" s="479"/>
      <c r="TIP197" s="479"/>
      <c r="TIQ197" s="479"/>
      <c r="TIR197" s="479"/>
      <c r="TIS197" s="479"/>
      <c r="TIT197" s="479"/>
      <c r="TIU197" s="479"/>
      <c r="TIV197" s="479"/>
      <c r="TIW197" s="479"/>
      <c r="TIX197" s="479"/>
      <c r="TIY197" s="479"/>
      <c r="TIZ197" s="479"/>
      <c r="TJA197" s="479"/>
      <c r="TJB197" s="479"/>
      <c r="TJC197" s="479"/>
      <c r="TJD197" s="479"/>
      <c r="TJE197" s="479"/>
      <c r="TJF197" s="479"/>
      <c r="TJG197" s="479"/>
      <c r="TJH197" s="479"/>
      <c r="TJI197" s="479"/>
      <c r="TJJ197" s="479"/>
      <c r="TJK197" s="479"/>
      <c r="TJL197" s="479"/>
      <c r="TJM197" s="479"/>
      <c r="TJN197" s="479"/>
      <c r="TJO197" s="479"/>
      <c r="TJP197" s="479"/>
      <c r="TJQ197" s="479"/>
      <c r="TJR197" s="479"/>
      <c r="TJS197" s="479"/>
      <c r="TJT197" s="479"/>
      <c r="TJU197" s="479"/>
      <c r="TJV197" s="479"/>
      <c r="TJW197" s="479"/>
      <c r="TJX197" s="479"/>
      <c r="TJY197" s="479"/>
      <c r="TJZ197" s="479"/>
      <c r="TKA197" s="479"/>
      <c r="TKB197" s="479"/>
      <c r="TKC197" s="479"/>
      <c r="TKD197" s="479"/>
      <c r="TKE197" s="479"/>
      <c r="TKF197" s="479"/>
      <c r="TKG197" s="479"/>
      <c r="TKH197" s="479"/>
      <c r="TKI197" s="479"/>
      <c r="TKJ197" s="479"/>
      <c r="TKK197" s="479"/>
      <c r="TKL197" s="479"/>
      <c r="TKM197" s="479"/>
      <c r="TKN197" s="479"/>
      <c r="TKO197" s="479"/>
      <c r="TKP197" s="479"/>
      <c r="TKQ197" s="479"/>
      <c r="TKR197" s="479"/>
      <c r="TKS197" s="479"/>
      <c r="TKT197" s="479"/>
      <c r="TKU197" s="479"/>
      <c r="TKV197" s="479"/>
      <c r="TKW197" s="479"/>
      <c r="TKX197" s="479"/>
      <c r="TKY197" s="479"/>
      <c r="TKZ197" s="479"/>
      <c r="TLA197" s="479"/>
      <c r="TLB197" s="479"/>
      <c r="TLC197" s="479"/>
      <c r="TLD197" s="479"/>
      <c r="TLE197" s="479"/>
      <c r="TLF197" s="479"/>
      <c r="TLG197" s="479"/>
      <c r="TLH197" s="479"/>
      <c r="TLI197" s="479"/>
      <c r="TLJ197" s="479"/>
      <c r="TLK197" s="479"/>
      <c r="TLL197" s="479"/>
      <c r="TLM197" s="479"/>
      <c r="TLN197" s="479"/>
      <c r="TLO197" s="479"/>
      <c r="TLP197" s="479"/>
      <c r="TLQ197" s="479"/>
      <c r="TLR197" s="479"/>
      <c r="TLS197" s="479"/>
      <c r="TLT197" s="479"/>
      <c r="TLU197" s="479"/>
      <c r="TLV197" s="479"/>
      <c r="TLW197" s="479"/>
      <c r="TLX197" s="479"/>
      <c r="TLY197" s="479"/>
      <c r="TLZ197" s="479"/>
      <c r="TMA197" s="479"/>
      <c r="TMB197" s="479"/>
      <c r="TMC197" s="479"/>
      <c r="TMD197" s="479"/>
      <c r="TME197" s="479"/>
      <c r="TMF197" s="479"/>
      <c r="TMG197" s="479"/>
      <c r="TMH197" s="479"/>
      <c r="TMI197" s="479"/>
      <c r="TMJ197" s="479"/>
      <c r="TMK197" s="479"/>
      <c r="TML197" s="479"/>
      <c r="TMM197" s="479"/>
      <c r="TMN197" s="479"/>
      <c r="TMO197" s="479"/>
      <c r="TMP197" s="479"/>
      <c r="TMQ197" s="479"/>
      <c r="TMR197" s="479"/>
      <c r="TMS197" s="479"/>
      <c r="TMT197" s="479"/>
      <c r="TMU197" s="479"/>
      <c r="TMV197" s="479"/>
      <c r="TMW197" s="479"/>
      <c r="TMX197" s="479"/>
      <c r="TMY197" s="479"/>
      <c r="TMZ197" s="479"/>
      <c r="TNA197" s="479"/>
      <c r="TNB197" s="479"/>
      <c r="TNC197" s="479"/>
      <c r="TND197" s="479"/>
      <c r="TNE197" s="479"/>
      <c r="TNF197" s="479"/>
      <c r="TNG197" s="479"/>
      <c r="TNH197" s="479"/>
      <c r="TNI197" s="479"/>
      <c r="TNJ197" s="479"/>
      <c r="TNK197" s="479"/>
      <c r="TNL197" s="479"/>
      <c r="TNM197" s="479"/>
      <c r="TNN197" s="479"/>
      <c r="TNO197" s="479"/>
      <c r="TNP197" s="479"/>
      <c r="TNQ197" s="479"/>
      <c r="TNR197" s="479"/>
      <c r="TNS197" s="479"/>
      <c r="TNT197" s="479"/>
      <c r="TNU197" s="479"/>
      <c r="TNV197" s="479"/>
      <c r="TNW197" s="479"/>
      <c r="TNX197" s="479"/>
      <c r="TNY197" s="479"/>
      <c r="TNZ197" s="479"/>
      <c r="TOA197" s="479"/>
      <c r="TOB197" s="479"/>
      <c r="TOC197" s="479"/>
      <c r="TOD197" s="479"/>
      <c r="TOE197" s="479"/>
      <c r="TOF197" s="479"/>
      <c r="TOG197" s="479"/>
      <c r="TOH197" s="479"/>
      <c r="TOI197" s="479"/>
      <c r="TOJ197" s="479"/>
      <c r="TOK197" s="479"/>
      <c r="TOL197" s="479"/>
      <c r="TOM197" s="479"/>
      <c r="TON197" s="479"/>
      <c r="TOO197" s="479"/>
      <c r="TOP197" s="479"/>
      <c r="TOQ197" s="479"/>
      <c r="TOR197" s="479"/>
      <c r="TOS197" s="479"/>
      <c r="TOT197" s="479"/>
      <c r="TOU197" s="479"/>
      <c r="TOV197" s="479"/>
      <c r="TOW197" s="479"/>
      <c r="TOX197" s="479"/>
      <c r="TOY197" s="479"/>
      <c r="TOZ197" s="479"/>
      <c r="TPA197" s="479"/>
      <c r="TPB197" s="479"/>
      <c r="TPC197" s="479"/>
      <c r="TPD197" s="479"/>
      <c r="TPE197" s="479"/>
      <c r="TPF197" s="479"/>
      <c r="TPG197" s="479"/>
      <c r="TPH197" s="479"/>
      <c r="TPI197" s="479"/>
      <c r="TPJ197" s="479"/>
      <c r="TPK197" s="479"/>
      <c r="TPL197" s="479"/>
      <c r="TPM197" s="479"/>
      <c r="TPN197" s="479"/>
      <c r="TPO197" s="479"/>
      <c r="TPP197" s="479"/>
      <c r="TPQ197" s="479"/>
      <c r="TPR197" s="479"/>
      <c r="TPS197" s="479"/>
      <c r="TPT197" s="479"/>
      <c r="TPU197" s="479"/>
      <c r="TPV197" s="479"/>
      <c r="TPW197" s="479"/>
      <c r="TPX197" s="479"/>
      <c r="TPY197" s="479"/>
      <c r="TPZ197" s="479"/>
      <c r="TQA197" s="479"/>
      <c r="TQB197" s="479"/>
      <c r="TQC197" s="479"/>
      <c r="TQD197" s="479"/>
      <c r="TQE197" s="479"/>
      <c r="TQF197" s="479"/>
      <c r="TQG197" s="479"/>
      <c r="TQH197" s="479"/>
      <c r="TQI197" s="479"/>
      <c r="TQJ197" s="479"/>
      <c r="TQK197" s="479"/>
      <c r="TQL197" s="479"/>
      <c r="TQM197" s="479"/>
      <c r="TQN197" s="479"/>
      <c r="TQO197" s="479"/>
      <c r="TQP197" s="479"/>
      <c r="TQQ197" s="479"/>
      <c r="TQR197" s="479"/>
      <c r="TQS197" s="479"/>
      <c r="TQT197" s="479"/>
      <c r="TQU197" s="479"/>
      <c r="TQV197" s="479"/>
      <c r="TQW197" s="479"/>
      <c r="TQX197" s="479"/>
      <c r="TQY197" s="479"/>
      <c r="TQZ197" s="479"/>
      <c r="TRA197" s="479"/>
      <c r="TRB197" s="479"/>
      <c r="TRC197" s="479"/>
      <c r="TRD197" s="479"/>
      <c r="TRE197" s="479"/>
      <c r="TRF197" s="479"/>
      <c r="TRG197" s="479"/>
      <c r="TRH197" s="479"/>
      <c r="TRI197" s="479"/>
      <c r="TRJ197" s="479"/>
      <c r="TRK197" s="479"/>
      <c r="TRL197" s="479"/>
      <c r="TRM197" s="479"/>
      <c r="TRN197" s="479"/>
      <c r="TRO197" s="479"/>
      <c r="TRP197" s="479"/>
      <c r="TRQ197" s="479"/>
      <c r="TRR197" s="479"/>
      <c r="TRS197" s="479"/>
      <c r="TRT197" s="479"/>
      <c r="TRU197" s="479"/>
      <c r="TRV197" s="479"/>
      <c r="TRW197" s="479"/>
      <c r="TRX197" s="479"/>
      <c r="TRY197" s="479"/>
      <c r="TRZ197" s="479"/>
      <c r="TSA197" s="479"/>
      <c r="TSB197" s="479"/>
      <c r="TSC197" s="479"/>
      <c r="TSD197" s="479"/>
      <c r="TSE197" s="479"/>
      <c r="TSF197" s="479"/>
      <c r="TSG197" s="479"/>
      <c r="TSH197" s="479"/>
      <c r="TSI197" s="479"/>
      <c r="TSJ197" s="479"/>
      <c r="TSK197" s="479"/>
      <c r="TSL197" s="479"/>
      <c r="TSM197" s="479"/>
      <c r="TSN197" s="479"/>
      <c r="TSO197" s="479"/>
      <c r="TSP197" s="479"/>
      <c r="TSQ197" s="479"/>
      <c r="TSR197" s="479"/>
      <c r="TSS197" s="479"/>
      <c r="TST197" s="479"/>
      <c r="TSU197" s="479"/>
      <c r="TSV197" s="479"/>
      <c r="TSW197" s="479"/>
      <c r="TSX197" s="479"/>
      <c r="TSY197" s="479"/>
      <c r="TSZ197" s="479"/>
      <c r="TTA197" s="479"/>
      <c r="TTB197" s="479"/>
      <c r="TTC197" s="479"/>
      <c r="TTD197" s="479"/>
      <c r="TTE197" s="479"/>
      <c r="TTF197" s="479"/>
      <c r="TTG197" s="479"/>
      <c r="TTH197" s="479"/>
      <c r="TTI197" s="479"/>
      <c r="TTJ197" s="479"/>
      <c r="TTK197" s="479"/>
      <c r="TTL197" s="479"/>
      <c r="TTM197" s="479"/>
      <c r="TTN197" s="479"/>
      <c r="TTO197" s="479"/>
      <c r="TTP197" s="479"/>
      <c r="TTQ197" s="479"/>
      <c r="TTR197" s="479"/>
      <c r="TTS197" s="479"/>
      <c r="TTT197" s="479"/>
      <c r="TTU197" s="479"/>
      <c r="TTV197" s="479"/>
      <c r="TTW197" s="479"/>
      <c r="TTX197" s="479"/>
      <c r="TTY197" s="479"/>
      <c r="TTZ197" s="479"/>
      <c r="TUA197" s="479"/>
      <c r="TUB197" s="479"/>
      <c r="TUC197" s="479"/>
      <c r="TUD197" s="479"/>
      <c r="TUE197" s="479"/>
      <c r="TUF197" s="479"/>
      <c r="TUG197" s="479"/>
      <c r="TUH197" s="479"/>
      <c r="TUI197" s="479"/>
      <c r="TUJ197" s="479"/>
      <c r="TUK197" s="479"/>
      <c r="TUL197" s="479"/>
      <c r="TUM197" s="479"/>
      <c r="TUN197" s="479"/>
      <c r="TUO197" s="479"/>
      <c r="TUP197" s="479"/>
      <c r="TUQ197" s="479"/>
      <c r="TUR197" s="479"/>
      <c r="TUS197" s="479"/>
      <c r="TUT197" s="479"/>
      <c r="TUU197" s="479"/>
      <c r="TUV197" s="479"/>
      <c r="TUW197" s="479"/>
      <c r="TUX197" s="479"/>
      <c r="TUY197" s="479"/>
      <c r="TUZ197" s="479"/>
      <c r="TVA197" s="479"/>
      <c r="TVB197" s="479"/>
      <c r="TVC197" s="479"/>
      <c r="TVD197" s="479"/>
      <c r="TVE197" s="479"/>
      <c r="TVF197" s="479"/>
      <c r="TVG197" s="479"/>
      <c r="TVH197" s="479"/>
      <c r="TVI197" s="479"/>
      <c r="TVJ197" s="479"/>
      <c r="TVK197" s="479"/>
      <c r="TVL197" s="479"/>
      <c r="TVM197" s="479"/>
      <c r="TVN197" s="479"/>
      <c r="TVO197" s="479"/>
      <c r="TVP197" s="479"/>
      <c r="TVQ197" s="479"/>
      <c r="TVR197" s="479"/>
      <c r="TVS197" s="479"/>
      <c r="TVT197" s="479"/>
      <c r="TVU197" s="479"/>
      <c r="TVV197" s="479"/>
      <c r="TVW197" s="479"/>
      <c r="TVX197" s="479"/>
      <c r="TVY197" s="479"/>
      <c r="TVZ197" s="479"/>
      <c r="TWA197" s="479"/>
      <c r="TWB197" s="479"/>
      <c r="TWC197" s="479"/>
      <c r="TWD197" s="479"/>
      <c r="TWE197" s="479"/>
      <c r="TWF197" s="479"/>
      <c r="TWG197" s="479"/>
      <c r="TWH197" s="479"/>
      <c r="TWI197" s="479"/>
      <c r="TWJ197" s="479"/>
      <c r="TWK197" s="479"/>
      <c r="TWL197" s="479"/>
      <c r="TWM197" s="479"/>
      <c r="TWN197" s="479"/>
      <c r="TWO197" s="479"/>
      <c r="TWP197" s="479"/>
      <c r="TWQ197" s="479"/>
      <c r="TWR197" s="479"/>
      <c r="TWS197" s="479"/>
      <c r="TWT197" s="479"/>
      <c r="TWU197" s="479"/>
      <c r="TWV197" s="479"/>
      <c r="TWW197" s="479"/>
      <c r="TWX197" s="479"/>
      <c r="TWY197" s="479"/>
      <c r="TWZ197" s="479"/>
      <c r="TXA197" s="479"/>
      <c r="TXB197" s="479"/>
      <c r="TXC197" s="479"/>
      <c r="TXD197" s="479"/>
      <c r="TXE197" s="479"/>
      <c r="TXF197" s="479"/>
      <c r="TXG197" s="479"/>
      <c r="TXH197" s="479"/>
      <c r="TXI197" s="479"/>
      <c r="TXJ197" s="479"/>
      <c r="TXK197" s="479"/>
      <c r="TXL197" s="479"/>
      <c r="TXM197" s="479"/>
      <c r="TXN197" s="479"/>
      <c r="TXO197" s="479"/>
      <c r="TXP197" s="479"/>
      <c r="TXQ197" s="479"/>
      <c r="TXR197" s="479"/>
      <c r="TXS197" s="479"/>
      <c r="TXT197" s="479"/>
      <c r="TXU197" s="479"/>
      <c r="TXV197" s="479"/>
      <c r="TXW197" s="479"/>
      <c r="TXX197" s="479"/>
      <c r="TXY197" s="479"/>
      <c r="TXZ197" s="479"/>
      <c r="TYA197" s="479"/>
      <c r="TYB197" s="479"/>
      <c r="TYC197" s="479"/>
      <c r="TYD197" s="479"/>
      <c r="TYE197" s="479"/>
      <c r="TYF197" s="479"/>
      <c r="TYG197" s="479"/>
      <c r="TYH197" s="479"/>
      <c r="TYI197" s="479"/>
      <c r="TYJ197" s="479"/>
      <c r="TYK197" s="479"/>
      <c r="TYL197" s="479"/>
      <c r="TYM197" s="479"/>
      <c r="TYN197" s="479"/>
      <c r="TYO197" s="479"/>
      <c r="TYP197" s="479"/>
      <c r="TYQ197" s="479"/>
      <c r="TYR197" s="479"/>
      <c r="TYS197" s="479"/>
      <c r="TYT197" s="479"/>
      <c r="TYU197" s="479"/>
      <c r="TYV197" s="479"/>
      <c r="TYW197" s="479"/>
      <c r="TYX197" s="479"/>
      <c r="TYY197" s="479"/>
      <c r="TYZ197" s="479"/>
      <c r="TZA197" s="479"/>
      <c r="TZB197" s="479"/>
      <c r="TZC197" s="479"/>
      <c r="TZD197" s="479"/>
      <c r="TZE197" s="479"/>
      <c r="TZF197" s="479"/>
      <c r="TZG197" s="479"/>
      <c r="TZH197" s="479"/>
      <c r="TZI197" s="479"/>
      <c r="TZJ197" s="479"/>
      <c r="TZK197" s="479"/>
      <c r="TZL197" s="479"/>
      <c r="TZM197" s="479"/>
      <c r="TZN197" s="479"/>
      <c r="TZO197" s="479"/>
      <c r="TZP197" s="479"/>
      <c r="TZQ197" s="479"/>
      <c r="TZR197" s="479"/>
      <c r="TZS197" s="479"/>
      <c r="TZT197" s="479"/>
      <c r="TZU197" s="479"/>
      <c r="TZV197" s="479"/>
      <c r="TZW197" s="479"/>
      <c r="TZX197" s="479"/>
      <c r="TZY197" s="479"/>
      <c r="TZZ197" s="479"/>
      <c r="UAA197" s="479"/>
      <c r="UAB197" s="479"/>
      <c r="UAC197" s="479"/>
      <c r="UAD197" s="479"/>
      <c r="UAE197" s="479"/>
      <c r="UAF197" s="479"/>
      <c r="UAG197" s="479"/>
      <c r="UAH197" s="479"/>
      <c r="UAI197" s="479"/>
      <c r="UAJ197" s="479"/>
      <c r="UAK197" s="479"/>
      <c r="UAL197" s="479"/>
      <c r="UAM197" s="479"/>
      <c r="UAN197" s="479"/>
      <c r="UAO197" s="479"/>
      <c r="UAP197" s="479"/>
      <c r="UAQ197" s="479"/>
      <c r="UAR197" s="479"/>
      <c r="UAS197" s="479"/>
      <c r="UAT197" s="479"/>
      <c r="UAU197" s="479"/>
      <c r="UAV197" s="479"/>
      <c r="UAW197" s="479"/>
      <c r="UAX197" s="479"/>
      <c r="UAY197" s="479"/>
      <c r="UAZ197" s="479"/>
      <c r="UBA197" s="479"/>
      <c r="UBB197" s="479"/>
      <c r="UBC197" s="479"/>
      <c r="UBD197" s="479"/>
      <c r="UBE197" s="479"/>
      <c r="UBF197" s="479"/>
      <c r="UBG197" s="479"/>
      <c r="UBH197" s="479"/>
      <c r="UBI197" s="479"/>
      <c r="UBJ197" s="479"/>
      <c r="UBK197" s="479"/>
      <c r="UBL197" s="479"/>
      <c r="UBM197" s="479"/>
      <c r="UBN197" s="479"/>
      <c r="UBO197" s="479"/>
      <c r="UBP197" s="479"/>
      <c r="UBQ197" s="479"/>
      <c r="UBR197" s="479"/>
      <c r="UBS197" s="479"/>
      <c r="UBT197" s="479"/>
      <c r="UBU197" s="479"/>
      <c r="UBV197" s="479"/>
      <c r="UBW197" s="479"/>
      <c r="UBX197" s="479"/>
      <c r="UBY197" s="479"/>
      <c r="UBZ197" s="479"/>
      <c r="UCA197" s="479"/>
      <c r="UCB197" s="479"/>
      <c r="UCC197" s="479"/>
      <c r="UCD197" s="479"/>
      <c r="UCE197" s="479"/>
      <c r="UCF197" s="479"/>
      <c r="UCG197" s="479"/>
      <c r="UCH197" s="479"/>
      <c r="UCI197" s="479"/>
      <c r="UCJ197" s="479"/>
      <c r="UCK197" s="479"/>
      <c r="UCL197" s="479"/>
      <c r="UCM197" s="479"/>
      <c r="UCN197" s="479"/>
      <c r="UCO197" s="479"/>
      <c r="UCP197" s="479"/>
      <c r="UCQ197" s="479"/>
      <c r="UCR197" s="479"/>
      <c r="UCS197" s="479"/>
      <c r="UCT197" s="479"/>
      <c r="UCU197" s="479"/>
      <c r="UCV197" s="479"/>
      <c r="UCW197" s="479"/>
      <c r="UCX197" s="479"/>
      <c r="UCY197" s="479"/>
      <c r="UCZ197" s="479"/>
      <c r="UDA197" s="479"/>
      <c r="UDB197" s="479"/>
      <c r="UDC197" s="479"/>
      <c r="UDD197" s="479"/>
      <c r="UDE197" s="479"/>
      <c r="UDF197" s="479"/>
      <c r="UDG197" s="479"/>
      <c r="UDH197" s="479"/>
      <c r="UDI197" s="479"/>
      <c r="UDJ197" s="479"/>
      <c r="UDK197" s="479"/>
      <c r="UDL197" s="479"/>
      <c r="UDM197" s="479"/>
      <c r="UDN197" s="479"/>
      <c r="UDO197" s="479"/>
      <c r="UDP197" s="479"/>
      <c r="UDQ197" s="479"/>
      <c r="UDR197" s="479"/>
      <c r="UDS197" s="479"/>
      <c r="UDT197" s="479"/>
      <c r="UDU197" s="479"/>
      <c r="UDV197" s="479"/>
      <c r="UDW197" s="479"/>
      <c r="UDX197" s="479"/>
      <c r="UDY197" s="479"/>
      <c r="UDZ197" s="479"/>
      <c r="UEA197" s="479"/>
      <c r="UEB197" s="479"/>
      <c r="UEC197" s="479"/>
      <c r="UED197" s="479"/>
      <c r="UEE197" s="479"/>
      <c r="UEF197" s="479"/>
      <c r="UEG197" s="479"/>
      <c r="UEH197" s="479"/>
      <c r="UEI197" s="479"/>
      <c r="UEJ197" s="479"/>
      <c r="UEK197" s="479"/>
      <c r="UEL197" s="479"/>
      <c r="UEM197" s="479"/>
      <c r="UEN197" s="479"/>
      <c r="UEO197" s="479"/>
      <c r="UEP197" s="479"/>
      <c r="UEQ197" s="479"/>
      <c r="UER197" s="479"/>
      <c r="UES197" s="479"/>
      <c r="UET197" s="479"/>
      <c r="UEU197" s="479"/>
      <c r="UEV197" s="479"/>
      <c r="UEW197" s="479"/>
      <c r="UEX197" s="479"/>
      <c r="UEY197" s="479"/>
      <c r="UEZ197" s="479"/>
      <c r="UFA197" s="479"/>
      <c r="UFB197" s="479"/>
      <c r="UFC197" s="479"/>
      <c r="UFD197" s="479"/>
      <c r="UFE197" s="479"/>
      <c r="UFF197" s="479"/>
      <c r="UFG197" s="479"/>
      <c r="UFH197" s="479"/>
      <c r="UFI197" s="479"/>
      <c r="UFJ197" s="479"/>
      <c r="UFK197" s="479"/>
      <c r="UFL197" s="479"/>
      <c r="UFM197" s="479"/>
      <c r="UFN197" s="479"/>
      <c r="UFO197" s="479"/>
      <c r="UFP197" s="479"/>
      <c r="UFQ197" s="479"/>
      <c r="UFR197" s="479"/>
      <c r="UFS197" s="479"/>
      <c r="UFT197" s="479"/>
      <c r="UFU197" s="479"/>
      <c r="UFV197" s="479"/>
      <c r="UFW197" s="479"/>
      <c r="UFX197" s="479"/>
      <c r="UFY197" s="479"/>
      <c r="UFZ197" s="479"/>
      <c r="UGA197" s="479"/>
      <c r="UGB197" s="479"/>
      <c r="UGC197" s="479"/>
      <c r="UGD197" s="479"/>
      <c r="UGE197" s="479"/>
      <c r="UGF197" s="479"/>
      <c r="UGG197" s="479"/>
      <c r="UGH197" s="479"/>
      <c r="UGI197" s="479"/>
      <c r="UGJ197" s="479"/>
      <c r="UGK197" s="479"/>
      <c r="UGL197" s="479"/>
      <c r="UGM197" s="479"/>
      <c r="UGN197" s="479"/>
      <c r="UGO197" s="479"/>
      <c r="UGP197" s="479"/>
      <c r="UGQ197" s="479"/>
      <c r="UGR197" s="479"/>
      <c r="UGS197" s="479"/>
      <c r="UGT197" s="479"/>
      <c r="UGU197" s="479"/>
      <c r="UGV197" s="479"/>
      <c r="UGW197" s="479"/>
      <c r="UGX197" s="479"/>
      <c r="UGY197" s="479"/>
      <c r="UGZ197" s="479"/>
      <c r="UHA197" s="479"/>
      <c r="UHB197" s="479"/>
      <c r="UHC197" s="479"/>
      <c r="UHD197" s="479"/>
      <c r="UHE197" s="479"/>
      <c r="UHF197" s="479"/>
      <c r="UHG197" s="479"/>
      <c r="UHH197" s="479"/>
      <c r="UHI197" s="479"/>
      <c r="UHJ197" s="479"/>
      <c r="UHK197" s="479"/>
      <c r="UHL197" s="479"/>
      <c r="UHM197" s="479"/>
      <c r="UHN197" s="479"/>
      <c r="UHO197" s="479"/>
      <c r="UHP197" s="479"/>
      <c r="UHQ197" s="479"/>
      <c r="UHR197" s="479"/>
      <c r="UHS197" s="479"/>
      <c r="UHT197" s="479"/>
      <c r="UHU197" s="479"/>
      <c r="UHV197" s="479"/>
      <c r="UHW197" s="479"/>
      <c r="UHX197" s="479"/>
      <c r="UHY197" s="479"/>
      <c r="UHZ197" s="479"/>
      <c r="UIA197" s="479"/>
      <c r="UIB197" s="479"/>
      <c r="UIC197" s="479"/>
      <c r="UID197" s="479"/>
      <c r="UIE197" s="479"/>
      <c r="UIF197" s="479"/>
      <c r="UIG197" s="479"/>
      <c r="UIH197" s="479"/>
      <c r="UII197" s="479"/>
      <c r="UIJ197" s="479"/>
      <c r="UIK197" s="479"/>
      <c r="UIL197" s="479"/>
      <c r="UIM197" s="479"/>
      <c r="UIN197" s="479"/>
      <c r="UIO197" s="479"/>
      <c r="UIP197" s="479"/>
      <c r="UIQ197" s="479"/>
      <c r="UIR197" s="479"/>
      <c r="UIS197" s="479"/>
      <c r="UIT197" s="479"/>
      <c r="UIU197" s="479"/>
      <c r="UIV197" s="479"/>
      <c r="UIW197" s="479"/>
      <c r="UIX197" s="479"/>
      <c r="UIY197" s="479"/>
      <c r="UIZ197" s="479"/>
      <c r="UJA197" s="479"/>
      <c r="UJB197" s="479"/>
      <c r="UJC197" s="479"/>
      <c r="UJD197" s="479"/>
      <c r="UJE197" s="479"/>
      <c r="UJF197" s="479"/>
      <c r="UJG197" s="479"/>
      <c r="UJH197" s="479"/>
      <c r="UJI197" s="479"/>
      <c r="UJJ197" s="479"/>
      <c r="UJK197" s="479"/>
      <c r="UJL197" s="479"/>
      <c r="UJM197" s="479"/>
      <c r="UJN197" s="479"/>
      <c r="UJO197" s="479"/>
      <c r="UJP197" s="479"/>
      <c r="UJQ197" s="479"/>
      <c r="UJR197" s="479"/>
      <c r="UJS197" s="479"/>
      <c r="UJT197" s="479"/>
      <c r="UJU197" s="479"/>
      <c r="UJV197" s="479"/>
      <c r="UJW197" s="479"/>
      <c r="UJX197" s="479"/>
      <c r="UJY197" s="479"/>
      <c r="UJZ197" s="479"/>
      <c r="UKA197" s="479"/>
      <c r="UKB197" s="479"/>
      <c r="UKC197" s="479"/>
      <c r="UKD197" s="479"/>
      <c r="UKE197" s="479"/>
      <c r="UKF197" s="479"/>
      <c r="UKG197" s="479"/>
      <c r="UKH197" s="479"/>
      <c r="UKI197" s="479"/>
      <c r="UKJ197" s="479"/>
      <c r="UKK197" s="479"/>
      <c r="UKL197" s="479"/>
      <c r="UKM197" s="479"/>
      <c r="UKN197" s="479"/>
      <c r="UKO197" s="479"/>
      <c r="UKP197" s="479"/>
      <c r="UKQ197" s="479"/>
      <c r="UKR197" s="479"/>
      <c r="UKS197" s="479"/>
      <c r="UKT197" s="479"/>
      <c r="UKU197" s="479"/>
      <c r="UKV197" s="479"/>
      <c r="UKW197" s="479"/>
      <c r="UKX197" s="479"/>
      <c r="UKY197" s="479"/>
      <c r="UKZ197" s="479"/>
      <c r="ULA197" s="479"/>
      <c r="ULB197" s="479"/>
      <c r="ULC197" s="479"/>
      <c r="ULD197" s="479"/>
      <c r="ULE197" s="479"/>
      <c r="ULF197" s="479"/>
      <c r="ULG197" s="479"/>
      <c r="ULH197" s="479"/>
      <c r="ULI197" s="479"/>
      <c r="ULJ197" s="479"/>
      <c r="ULK197" s="479"/>
      <c r="ULL197" s="479"/>
      <c r="ULM197" s="479"/>
      <c r="ULN197" s="479"/>
      <c r="ULO197" s="479"/>
      <c r="ULP197" s="479"/>
      <c r="ULQ197" s="479"/>
      <c r="ULR197" s="479"/>
      <c r="ULS197" s="479"/>
      <c r="ULT197" s="479"/>
      <c r="ULU197" s="479"/>
      <c r="ULV197" s="479"/>
      <c r="ULW197" s="479"/>
      <c r="ULX197" s="479"/>
      <c r="ULY197" s="479"/>
      <c r="ULZ197" s="479"/>
      <c r="UMA197" s="479"/>
      <c r="UMB197" s="479"/>
      <c r="UMC197" s="479"/>
      <c r="UMD197" s="479"/>
      <c r="UME197" s="479"/>
      <c r="UMF197" s="479"/>
      <c r="UMG197" s="479"/>
      <c r="UMH197" s="479"/>
      <c r="UMI197" s="479"/>
      <c r="UMJ197" s="479"/>
      <c r="UMK197" s="479"/>
      <c r="UML197" s="479"/>
      <c r="UMM197" s="479"/>
      <c r="UMN197" s="479"/>
      <c r="UMO197" s="479"/>
      <c r="UMP197" s="479"/>
      <c r="UMQ197" s="479"/>
      <c r="UMR197" s="479"/>
      <c r="UMS197" s="479"/>
      <c r="UMT197" s="479"/>
      <c r="UMU197" s="479"/>
      <c r="UMV197" s="479"/>
      <c r="UMW197" s="479"/>
      <c r="UMX197" s="479"/>
      <c r="UMY197" s="479"/>
      <c r="UMZ197" s="479"/>
      <c r="UNA197" s="479"/>
      <c r="UNB197" s="479"/>
      <c r="UNC197" s="479"/>
      <c r="UND197" s="479"/>
      <c r="UNE197" s="479"/>
      <c r="UNF197" s="479"/>
      <c r="UNG197" s="479"/>
      <c r="UNH197" s="479"/>
      <c r="UNI197" s="479"/>
      <c r="UNJ197" s="479"/>
      <c r="UNK197" s="479"/>
      <c r="UNL197" s="479"/>
      <c r="UNM197" s="479"/>
      <c r="UNN197" s="479"/>
      <c r="UNO197" s="479"/>
      <c r="UNP197" s="479"/>
      <c r="UNQ197" s="479"/>
      <c r="UNR197" s="479"/>
      <c r="UNS197" s="479"/>
      <c r="UNT197" s="479"/>
      <c r="UNU197" s="479"/>
      <c r="UNV197" s="479"/>
      <c r="UNW197" s="479"/>
      <c r="UNX197" s="479"/>
      <c r="UNY197" s="479"/>
      <c r="UNZ197" s="479"/>
      <c r="UOA197" s="479"/>
      <c r="UOB197" s="479"/>
      <c r="UOC197" s="479"/>
      <c r="UOD197" s="479"/>
      <c r="UOE197" s="479"/>
      <c r="UOF197" s="479"/>
      <c r="UOG197" s="479"/>
      <c r="UOH197" s="479"/>
      <c r="UOI197" s="479"/>
      <c r="UOJ197" s="479"/>
      <c r="UOK197" s="479"/>
      <c r="UOL197" s="479"/>
      <c r="UOM197" s="479"/>
      <c r="UON197" s="479"/>
      <c r="UOO197" s="479"/>
      <c r="UOP197" s="479"/>
      <c r="UOQ197" s="479"/>
      <c r="UOR197" s="479"/>
      <c r="UOS197" s="479"/>
      <c r="UOT197" s="479"/>
      <c r="UOU197" s="479"/>
      <c r="UOV197" s="479"/>
      <c r="UOW197" s="479"/>
      <c r="UOX197" s="479"/>
      <c r="UOY197" s="479"/>
      <c r="UOZ197" s="479"/>
      <c r="UPA197" s="479"/>
      <c r="UPB197" s="479"/>
      <c r="UPC197" s="479"/>
      <c r="UPD197" s="479"/>
      <c r="UPE197" s="479"/>
      <c r="UPF197" s="479"/>
      <c r="UPG197" s="479"/>
      <c r="UPH197" s="479"/>
      <c r="UPI197" s="479"/>
      <c r="UPJ197" s="479"/>
      <c r="UPK197" s="479"/>
      <c r="UPL197" s="479"/>
      <c r="UPM197" s="479"/>
      <c r="UPN197" s="479"/>
      <c r="UPO197" s="479"/>
      <c r="UPP197" s="479"/>
      <c r="UPQ197" s="479"/>
      <c r="UPR197" s="479"/>
      <c r="UPS197" s="479"/>
      <c r="UPT197" s="479"/>
      <c r="UPU197" s="479"/>
      <c r="UPV197" s="479"/>
      <c r="UPW197" s="479"/>
      <c r="UPX197" s="479"/>
      <c r="UPY197" s="479"/>
      <c r="UPZ197" s="479"/>
      <c r="UQA197" s="479"/>
      <c r="UQB197" s="479"/>
      <c r="UQC197" s="479"/>
      <c r="UQD197" s="479"/>
      <c r="UQE197" s="479"/>
      <c r="UQF197" s="479"/>
      <c r="UQG197" s="479"/>
      <c r="UQH197" s="479"/>
      <c r="UQI197" s="479"/>
      <c r="UQJ197" s="479"/>
      <c r="UQK197" s="479"/>
      <c r="UQL197" s="479"/>
      <c r="UQM197" s="479"/>
      <c r="UQN197" s="479"/>
      <c r="UQO197" s="479"/>
      <c r="UQP197" s="479"/>
      <c r="UQQ197" s="479"/>
      <c r="UQR197" s="479"/>
      <c r="UQS197" s="479"/>
      <c r="UQT197" s="479"/>
      <c r="UQU197" s="479"/>
      <c r="UQV197" s="479"/>
      <c r="UQW197" s="479"/>
      <c r="UQX197" s="479"/>
      <c r="UQY197" s="479"/>
      <c r="UQZ197" s="479"/>
      <c r="URA197" s="479"/>
      <c r="URB197" s="479"/>
      <c r="URC197" s="479"/>
      <c r="URD197" s="479"/>
      <c r="URE197" s="479"/>
      <c r="URF197" s="479"/>
      <c r="URG197" s="479"/>
      <c r="URH197" s="479"/>
      <c r="URI197" s="479"/>
      <c r="URJ197" s="479"/>
      <c r="URK197" s="479"/>
      <c r="URL197" s="479"/>
      <c r="URM197" s="479"/>
      <c r="URN197" s="479"/>
      <c r="URO197" s="479"/>
      <c r="URP197" s="479"/>
      <c r="URQ197" s="479"/>
      <c r="URR197" s="479"/>
      <c r="URS197" s="479"/>
      <c r="URT197" s="479"/>
      <c r="URU197" s="479"/>
      <c r="URV197" s="479"/>
      <c r="URW197" s="479"/>
      <c r="URX197" s="479"/>
      <c r="URY197" s="479"/>
      <c r="URZ197" s="479"/>
      <c r="USA197" s="479"/>
      <c r="USB197" s="479"/>
      <c r="USC197" s="479"/>
      <c r="USD197" s="479"/>
      <c r="USE197" s="479"/>
      <c r="USF197" s="479"/>
      <c r="USG197" s="479"/>
      <c r="USH197" s="479"/>
      <c r="USI197" s="479"/>
      <c r="USJ197" s="479"/>
      <c r="USK197" s="479"/>
      <c r="USL197" s="479"/>
      <c r="USM197" s="479"/>
      <c r="USN197" s="479"/>
      <c r="USO197" s="479"/>
      <c r="USP197" s="479"/>
      <c r="USQ197" s="479"/>
      <c r="USR197" s="479"/>
      <c r="USS197" s="479"/>
      <c r="UST197" s="479"/>
      <c r="USU197" s="479"/>
      <c r="USV197" s="479"/>
      <c r="USW197" s="479"/>
      <c r="USX197" s="479"/>
      <c r="USY197" s="479"/>
      <c r="USZ197" s="479"/>
      <c r="UTA197" s="479"/>
      <c r="UTB197" s="479"/>
      <c r="UTC197" s="479"/>
      <c r="UTD197" s="479"/>
      <c r="UTE197" s="479"/>
      <c r="UTF197" s="479"/>
      <c r="UTG197" s="479"/>
      <c r="UTH197" s="479"/>
      <c r="UTI197" s="479"/>
      <c r="UTJ197" s="479"/>
      <c r="UTK197" s="479"/>
      <c r="UTL197" s="479"/>
      <c r="UTM197" s="479"/>
      <c r="UTN197" s="479"/>
      <c r="UTO197" s="479"/>
      <c r="UTP197" s="479"/>
      <c r="UTQ197" s="479"/>
      <c r="UTR197" s="479"/>
      <c r="UTS197" s="479"/>
      <c r="UTT197" s="479"/>
      <c r="UTU197" s="479"/>
      <c r="UTV197" s="479"/>
      <c r="UTW197" s="479"/>
      <c r="UTX197" s="479"/>
      <c r="UTY197" s="479"/>
      <c r="UTZ197" s="479"/>
      <c r="UUA197" s="479"/>
      <c r="UUB197" s="479"/>
      <c r="UUC197" s="479"/>
      <c r="UUD197" s="479"/>
      <c r="UUE197" s="479"/>
      <c r="UUF197" s="479"/>
      <c r="UUG197" s="479"/>
      <c r="UUH197" s="479"/>
      <c r="UUI197" s="479"/>
      <c r="UUJ197" s="479"/>
      <c r="UUK197" s="479"/>
      <c r="UUL197" s="479"/>
      <c r="UUM197" s="479"/>
      <c r="UUN197" s="479"/>
      <c r="UUO197" s="479"/>
      <c r="UUP197" s="479"/>
      <c r="UUQ197" s="479"/>
      <c r="UUR197" s="479"/>
      <c r="UUS197" s="479"/>
      <c r="UUT197" s="479"/>
      <c r="UUU197" s="479"/>
      <c r="UUV197" s="479"/>
      <c r="UUW197" s="479"/>
      <c r="UUX197" s="479"/>
      <c r="UUY197" s="479"/>
      <c r="UUZ197" s="479"/>
      <c r="UVA197" s="479"/>
      <c r="UVB197" s="479"/>
      <c r="UVC197" s="479"/>
      <c r="UVD197" s="479"/>
      <c r="UVE197" s="479"/>
      <c r="UVF197" s="479"/>
      <c r="UVG197" s="479"/>
      <c r="UVH197" s="479"/>
      <c r="UVI197" s="479"/>
      <c r="UVJ197" s="479"/>
      <c r="UVK197" s="479"/>
      <c r="UVL197" s="479"/>
      <c r="UVM197" s="479"/>
      <c r="UVN197" s="479"/>
      <c r="UVO197" s="479"/>
      <c r="UVP197" s="479"/>
      <c r="UVQ197" s="479"/>
      <c r="UVR197" s="479"/>
      <c r="UVS197" s="479"/>
      <c r="UVT197" s="479"/>
      <c r="UVU197" s="479"/>
      <c r="UVV197" s="479"/>
      <c r="UVW197" s="479"/>
      <c r="UVX197" s="479"/>
      <c r="UVY197" s="479"/>
      <c r="UVZ197" s="479"/>
      <c r="UWA197" s="479"/>
      <c r="UWB197" s="479"/>
      <c r="UWC197" s="479"/>
      <c r="UWD197" s="479"/>
      <c r="UWE197" s="479"/>
      <c r="UWF197" s="479"/>
      <c r="UWG197" s="479"/>
      <c r="UWH197" s="479"/>
      <c r="UWI197" s="479"/>
      <c r="UWJ197" s="479"/>
      <c r="UWK197" s="479"/>
      <c r="UWL197" s="479"/>
      <c r="UWM197" s="479"/>
      <c r="UWN197" s="479"/>
      <c r="UWO197" s="479"/>
      <c r="UWP197" s="479"/>
      <c r="UWQ197" s="479"/>
      <c r="UWR197" s="479"/>
      <c r="UWS197" s="479"/>
      <c r="UWT197" s="479"/>
      <c r="UWU197" s="479"/>
      <c r="UWV197" s="479"/>
      <c r="UWW197" s="479"/>
      <c r="UWX197" s="479"/>
      <c r="UWY197" s="479"/>
      <c r="UWZ197" s="479"/>
      <c r="UXA197" s="479"/>
      <c r="UXB197" s="479"/>
      <c r="UXC197" s="479"/>
      <c r="UXD197" s="479"/>
      <c r="UXE197" s="479"/>
      <c r="UXF197" s="479"/>
      <c r="UXG197" s="479"/>
      <c r="UXH197" s="479"/>
      <c r="UXI197" s="479"/>
      <c r="UXJ197" s="479"/>
      <c r="UXK197" s="479"/>
      <c r="UXL197" s="479"/>
      <c r="UXM197" s="479"/>
      <c r="UXN197" s="479"/>
      <c r="UXO197" s="479"/>
      <c r="UXP197" s="479"/>
      <c r="UXQ197" s="479"/>
      <c r="UXR197" s="479"/>
      <c r="UXS197" s="479"/>
      <c r="UXT197" s="479"/>
      <c r="UXU197" s="479"/>
      <c r="UXV197" s="479"/>
      <c r="UXW197" s="479"/>
      <c r="UXX197" s="479"/>
      <c r="UXY197" s="479"/>
      <c r="UXZ197" s="479"/>
      <c r="UYA197" s="479"/>
      <c r="UYB197" s="479"/>
      <c r="UYC197" s="479"/>
      <c r="UYD197" s="479"/>
      <c r="UYE197" s="479"/>
      <c r="UYF197" s="479"/>
      <c r="UYG197" s="479"/>
      <c r="UYH197" s="479"/>
      <c r="UYI197" s="479"/>
      <c r="UYJ197" s="479"/>
      <c r="UYK197" s="479"/>
      <c r="UYL197" s="479"/>
      <c r="UYM197" s="479"/>
      <c r="UYN197" s="479"/>
      <c r="UYO197" s="479"/>
      <c r="UYP197" s="479"/>
      <c r="UYQ197" s="479"/>
      <c r="UYR197" s="479"/>
      <c r="UYS197" s="479"/>
      <c r="UYT197" s="479"/>
      <c r="UYU197" s="479"/>
      <c r="UYV197" s="479"/>
      <c r="UYW197" s="479"/>
      <c r="UYX197" s="479"/>
      <c r="UYY197" s="479"/>
      <c r="UYZ197" s="479"/>
      <c r="UZA197" s="479"/>
      <c r="UZB197" s="479"/>
      <c r="UZC197" s="479"/>
      <c r="UZD197" s="479"/>
      <c r="UZE197" s="479"/>
      <c r="UZF197" s="479"/>
      <c r="UZG197" s="479"/>
      <c r="UZH197" s="479"/>
      <c r="UZI197" s="479"/>
      <c r="UZJ197" s="479"/>
      <c r="UZK197" s="479"/>
      <c r="UZL197" s="479"/>
      <c r="UZM197" s="479"/>
      <c r="UZN197" s="479"/>
      <c r="UZO197" s="479"/>
      <c r="UZP197" s="479"/>
      <c r="UZQ197" s="479"/>
      <c r="UZR197" s="479"/>
      <c r="UZS197" s="479"/>
      <c r="UZT197" s="479"/>
      <c r="UZU197" s="479"/>
      <c r="UZV197" s="479"/>
      <c r="UZW197" s="479"/>
      <c r="UZX197" s="479"/>
      <c r="UZY197" s="479"/>
      <c r="UZZ197" s="479"/>
      <c r="VAA197" s="479"/>
      <c r="VAB197" s="479"/>
      <c r="VAC197" s="479"/>
      <c r="VAD197" s="479"/>
      <c r="VAE197" s="479"/>
      <c r="VAF197" s="479"/>
      <c r="VAG197" s="479"/>
      <c r="VAH197" s="479"/>
      <c r="VAI197" s="479"/>
      <c r="VAJ197" s="479"/>
      <c r="VAK197" s="479"/>
      <c r="VAL197" s="479"/>
      <c r="VAM197" s="479"/>
      <c r="VAN197" s="479"/>
      <c r="VAO197" s="479"/>
      <c r="VAP197" s="479"/>
      <c r="VAQ197" s="479"/>
      <c r="VAR197" s="479"/>
      <c r="VAS197" s="479"/>
      <c r="VAT197" s="479"/>
      <c r="VAU197" s="479"/>
      <c r="VAV197" s="479"/>
      <c r="VAW197" s="479"/>
      <c r="VAX197" s="479"/>
      <c r="VAY197" s="479"/>
      <c r="VAZ197" s="479"/>
      <c r="VBA197" s="479"/>
      <c r="VBB197" s="479"/>
      <c r="VBC197" s="479"/>
      <c r="VBD197" s="479"/>
      <c r="VBE197" s="479"/>
      <c r="VBF197" s="479"/>
      <c r="VBG197" s="479"/>
      <c r="VBH197" s="479"/>
      <c r="VBI197" s="479"/>
      <c r="VBJ197" s="479"/>
      <c r="VBK197" s="479"/>
      <c r="VBL197" s="479"/>
      <c r="VBM197" s="479"/>
      <c r="VBN197" s="479"/>
      <c r="VBO197" s="479"/>
      <c r="VBP197" s="479"/>
      <c r="VBQ197" s="479"/>
      <c r="VBR197" s="479"/>
      <c r="VBS197" s="479"/>
      <c r="VBT197" s="479"/>
      <c r="VBU197" s="479"/>
      <c r="VBV197" s="479"/>
      <c r="VBW197" s="479"/>
      <c r="VBX197" s="479"/>
      <c r="VBY197" s="479"/>
      <c r="VBZ197" s="479"/>
      <c r="VCA197" s="479"/>
      <c r="VCB197" s="479"/>
      <c r="VCC197" s="479"/>
      <c r="VCD197" s="479"/>
      <c r="VCE197" s="479"/>
      <c r="VCF197" s="479"/>
      <c r="VCG197" s="479"/>
      <c r="VCH197" s="479"/>
      <c r="VCI197" s="479"/>
      <c r="VCJ197" s="479"/>
      <c r="VCK197" s="479"/>
      <c r="VCL197" s="479"/>
      <c r="VCM197" s="479"/>
      <c r="VCN197" s="479"/>
      <c r="VCO197" s="479"/>
      <c r="VCP197" s="479"/>
      <c r="VCQ197" s="479"/>
      <c r="VCR197" s="479"/>
      <c r="VCS197" s="479"/>
      <c r="VCT197" s="479"/>
      <c r="VCU197" s="479"/>
      <c r="VCV197" s="479"/>
      <c r="VCW197" s="479"/>
      <c r="VCX197" s="479"/>
      <c r="VCY197" s="479"/>
      <c r="VCZ197" s="479"/>
      <c r="VDA197" s="479"/>
      <c r="VDB197" s="479"/>
      <c r="VDC197" s="479"/>
      <c r="VDD197" s="479"/>
      <c r="VDE197" s="479"/>
      <c r="VDF197" s="479"/>
      <c r="VDG197" s="479"/>
      <c r="VDH197" s="479"/>
      <c r="VDI197" s="479"/>
      <c r="VDJ197" s="479"/>
      <c r="VDK197" s="479"/>
      <c r="VDL197" s="479"/>
      <c r="VDM197" s="479"/>
      <c r="VDN197" s="479"/>
      <c r="VDO197" s="479"/>
      <c r="VDP197" s="479"/>
      <c r="VDQ197" s="479"/>
      <c r="VDR197" s="479"/>
      <c r="VDS197" s="479"/>
      <c r="VDT197" s="479"/>
      <c r="VDU197" s="479"/>
      <c r="VDV197" s="479"/>
      <c r="VDW197" s="479"/>
      <c r="VDX197" s="479"/>
      <c r="VDY197" s="479"/>
      <c r="VDZ197" s="479"/>
      <c r="VEA197" s="479"/>
      <c r="VEB197" s="479"/>
      <c r="VEC197" s="479"/>
      <c r="VED197" s="479"/>
      <c r="VEE197" s="479"/>
      <c r="VEF197" s="479"/>
      <c r="VEG197" s="479"/>
      <c r="VEH197" s="479"/>
      <c r="VEI197" s="479"/>
      <c r="VEJ197" s="479"/>
      <c r="VEK197" s="479"/>
      <c r="VEL197" s="479"/>
      <c r="VEM197" s="479"/>
      <c r="VEN197" s="479"/>
      <c r="VEO197" s="479"/>
      <c r="VEP197" s="479"/>
      <c r="VEQ197" s="479"/>
      <c r="VER197" s="479"/>
      <c r="VES197" s="479"/>
      <c r="VET197" s="479"/>
      <c r="VEU197" s="479"/>
      <c r="VEV197" s="479"/>
      <c r="VEW197" s="479"/>
      <c r="VEX197" s="479"/>
      <c r="VEY197" s="479"/>
      <c r="VEZ197" s="479"/>
      <c r="VFA197" s="479"/>
      <c r="VFB197" s="479"/>
      <c r="VFC197" s="479"/>
      <c r="VFD197" s="479"/>
      <c r="VFE197" s="479"/>
      <c r="VFF197" s="479"/>
      <c r="VFG197" s="479"/>
      <c r="VFH197" s="479"/>
      <c r="VFI197" s="479"/>
      <c r="VFJ197" s="479"/>
      <c r="VFK197" s="479"/>
      <c r="VFL197" s="479"/>
      <c r="VFM197" s="479"/>
      <c r="VFN197" s="479"/>
      <c r="VFO197" s="479"/>
      <c r="VFP197" s="479"/>
      <c r="VFQ197" s="479"/>
      <c r="VFR197" s="479"/>
      <c r="VFS197" s="479"/>
      <c r="VFT197" s="479"/>
      <c r="VFU197" s="479"/>
      <c r="VFV197" s="479"/>
      <c r="VFW197" s="479"/>
      <c r="VFX197" s="479"/>
      <c r="VFY197" s="479"/>
      <c r="VFZ197" s="479"/>
      <c r="VGA197" s="479"/>
      <c r="VGB197" s="479"/>
      <c r="VGC197" s="479"/>
      <c r="VGD197" s="479"/>
      <c r="VGE197" s="479"/>
      <c r="VGF197" s="479"/>
      <c r="VGG197" s="479"/>
      <c r="VGH197" s="479"/>
      <c r="VGI197" s="479"/>
      <c r="VGJ197" s="479"/>
      <c r="VGK197" s="479"/>
      <c r="VGL197" s="479"/>
      <c r="VGM197" s="479"/>
      <c r="VGN197" s="479"/>
      <c r="VGO197" s="479"/>
      <c r="VGP197" s="479"/>
      <c r="VGQ197" s="479"/>
      <c r="VGR197" s="479"/>
      <c r="VGS197" s="479"/>
      <c r="VGT197" s="479"/>
      <c r="VGU197" s="479"/>
      <c r="VGV197" s="479"/>
      <c r="VGW197" s="479"/>
      <c r="VGX197" s="479"/>
      <c r="VGY197" s="479"/>
      <c r="VGZ197" s="479"/>
      <c r="VHA197" s="479"/>
      <c r="VHB197" s="479"/>
      <c r="VHC197" s="479"/>
      <c r="VHD197" s="479"/>
      <c r="VHE197" s="479"/>
      <c r="VHF197" s="479"/>
      <c r="VHG197" s="479"/>
      <c r="VHH197" s="479"/>
      <c r="VHI197" s="479"/>
      <c r="VHJ197" s="479"/>
      <c r="VHK197" s="479"/>
      <c r="VHL197" s="479"/>
      <c r="VHM197" s="479"/>
      <c r="VHN197" s="479"/>
      <c r="VHO197" s="479"/>
      <c r="VHP197" s="479"/>
      <c r="VHQ197" s="479"/>
      <c r="VHR197" s="479"/>
      <c r="VHS197" s="479"/>
      <c r="VHT197" s="479"/>
      <c r="VHU197" s="479"/>
      <c r="VHV197" s="479"/>
      <c r="VHW197" s="479"/>
      <c r="VHX197" s="479"/>
      <c r="VHY197" s="479"/>
      <c r="VHZ197" s="479"/>
      <c r="VIA197" s="479"/>
      <c r="VIB197" s="479"/>
      <c r="VIC197" s="479"/>
      <c r="VID197" s="479"/>
      <c r="VIE197" s="479"/>
      <c r="VIF197" s="479"/>
      <c r="VIG197" s="479"/>
      <c r="VIH197" s="479"/>
      <c r="VII197" s="479"/>
      <c r="VIJ197" s="479"/>
      <c r="VIK197" s="479"/>
      <c r="VIL197" s="479"/>
      <c r="VIM197" s="479"/>
      <c r="VIN197" s="479"/>
      <c r="VIO197" s="479"/>
      <c r="VIP197" s="479"/>
      <c r="VIQ197" s="479"/>
      <c r="VIR197" s="479"/>
      <c r="VIS197" s="479"/>
      <c r="VIT197" s="479"/>
      <c r="VIU197" s="479"/>
      <c r="VIV197" s="479"/>
      <c r="VIW197" s="479"/>
      <c r="VIX197" s="479"/>
      <c r="VIY197" s="479"/>
      <c r="VIZ197" s="479"/>
      <c r="VJA197" s="479"/>
      <c r="VJB197" s="479"/>
      <c r="VJC197" s="479"/>
      <c r="VJD197" s="479"/>
      <c r="VJE197" s="479"/>
      <c r="VJF197" s="479"/>
      <c r="VJG197" s="479"/>
      <c r="VJH197" s="479"/>
      <c r="VJI197" s="479"/>
      <c r="VJJ197" s="479"/>
      <c r="VJK197" s="479"/>
      <c r="VJL197" s="479"/>
      <c r="VJM197" s="479"/>
      <c r="VJN197" s="479"/>
      <c r="VJO197" s="479"/>
      <c r="VJP197" s="479"/>
      <c r="VJQ197" s="479"/>
      <c r="VJR197" s="479"/>
      <c r="VJS197" s="479"/>
      <c r="VJT197" s="479"/>
      <c r="VJU197" s="479"/>
      <c r="VJV197" s="479"/>
      <c r="VJW197" s="479"/>
      <c r="VJX197" s="479"/>
      <c r="VJY197" s="479"/>
      <c r="VJZ197" s="479"/>
      <c r="VKA197" s="479"/>
      <c r="VKB197" s="479"/>
      <c r="VKC197" s="479"/>
      <c r="VKD197" s="479"/>
      <c r="VKE197" s="479"/>
      <c r="VKF197" s="479"/>
      <c r="VKG197" s="479"/>
      <c r="VKH197" s="479"/>
      <c r="VKI197" s="479"/>
      <c r="VKJ197" s="479"/>
      <c r="VKK197" s="479"/>
      <c r="VKL197" s="479"/>
      <c r="VKM197" s="479"/>
      <c r="VKN197" s="479"/>
      <c r="VKO197" s="479"/>
      <c r="VKP197" s="479"/>
      <c r="VKQ197" s="479"/>
      <c r="VKR197" s="479"/>
      <c r="VKS197" s="479"/>
      <c r="VKT197" s="479"/>
      <c r="VKU197" s="479"/>
      <c r="VKV197" s="479"/>
      <c r="VKW197" s="479"/>
      <c r="VKX197" s="479"/>
      <c r="VKY197" s="479"/>
      <c r="VKZ197" s="479"/>
      <c r="VLA197" s="479"/>
      <c r="VLB197" s="479"/>
      <c r="VLC197" s="479"/>
      <c r="VLD197" s="479"/>
      <c r="VLE197" s="479"/>
      <c r="VLF197" s="479"/>
      <c r="VLG197" s="479"/>
      <c r="VLH197" s="479"/>
      <c r="VLI197" s="479"/>
      <c r="VLJ197" s="479"/>
      <c r="VLK197" s="479"/>
      <c r="VLL197" s="479"/>
      <c r="VLM197" s="479"/>
      <c r="VLN197" s="479"/>
      <c r="VLO197" s="479"/>
      <c r="VLP197" s="479"/>
      <c r="VLQ197" s="479"/>
      <c r="VLR197" s="479"/>
      <c r="VLS197" s="479"/>
      <c r="VLT197" s="479"/>
      <c r="VLU197" s="479"/>
      <c r="VLV197" s="479"/>
      <c r="VLW197" s="479"/>
      <c r="VLX197" s="479"/>
      <c r="VLY197" s="479"/>
      <c r="VLZ197" s="479"/>
      <c r="VMA197" s="479"/>
      <c r="VMB197" s="479"/>
      <c r="VMC197" s="479"/>
      <c r="VMD197" s="479"/>
      <c r="VME197" s="479"/>
      <c r="VMF197" s="479"/>
      <c r="VMG197" s="479"/>
      <c r="VMH197" s="479"/>
      <c r="VMI197" s="479"/>
      <c r="VMJ197" s="479"/>
      <c r="VMK197" s="479"/>
      <c r="VML197" s="479"/>
      <c r="VMM197" s="479"/>
      <c r="VMN197" s="479"/>
      <c r="VMO197" s="479"/>
      <c r="VMP197" s="479"/>
      <c r="VMQ197" s="479"/>
      <c r="VMR197" s="479"/>
      <c r="VMS197" s="479"/>
      <c r="VMT197" s="479"/>
      <c r="VMU197" s="479"/>
      <c r="VMV197" s="479"/>
      <c r="VMW197" s="479"/>
      <c r="VMX197" s="479"/>
      <c r="VMY197" s="479"/>
      <c r="VMZ197" s="479"/>
      <c r="VNA197" s="479"/>
      <c r="VNB197" s="479"/>
      <c r="VNC197" s="479"/>
      <c r="VND197" s="479"/>
      <c r="VNE197" s="479"/>
      <c r="VNF197" s="479"/>
      <c r="VNG197" s="479"/>
      <c r="VNH197" s="479"/>
      <c r="VNI197" s="479"/>
      <c r="VNJ197" s="479"/>
      <c r="VNK197" s="479"/>
      <c r="VNL197" s="479"/>
      <c r="VNM197" s="479"/>
      <c r="VNN197" s="479"/>
      <c r="VNO197" s="479"/>
      <c r="VNP197" s="479"/>
      <c r="VNQ197" s="479"/>
      <c r="VNR197" s="479"/>
      <c r="VNS197" s="479"/>
      <c r="VNT197" s="479"/>
      <c r="VNU197" s="479"/>
      <c r="VNV197" s="479"/>
      <c r="VNW197" s="479"/>
      <c r="VNX197" s="479"/>
      <c r="VNY197" s="479"/>
      <c r="VNZ197" s="479"/>
      <c r="VOA197" s="479"/>
      <c r="VOB197" s="479"/>
      <c r="VOC197" s="479"/>
      <c r="VOD197" s="479"/>
      <c r="VOE197" s="479"/>
      <c r="VOF197" s="479"/>
      <c r="VOG197" s="479"/>
      <c r="VOH197" s="479"/>
      <c r="VOI197" s="479"/>
      <c r="VOJ197" s="479"/>
      <c r="VOK197" s="479"/>
      <c r="VOL197" s="479"/>
      <c r="VOM197" s="479"/>
      <c r="VON197" s="479"/>
      <c r="VOO197" s="479"/>
      <c r="VOP197" s="479"/>
      <c r="VOQ197" s="479"/>
      <c r="VOR197" s="479"/>
      <c r="VOS197" s="479"/>
      <c r="VOT197" s="479"/>
      <c r="VOU197" s="479"/>
      <c r="VOV197" s="479"/>
      <c r="VOW197" s="479"/>
      <c r="VOX197" s="479"/>
      <c r="VOY197" s="479"/>
      <c r="VOZ197" s="479"/>
      <c r="VPA197" s="479"/>
      <c r="VPB197" s="479"/>
      <c r="VPC197" s="479"/>
      <c r="VPD197" s="479"/>
      <c r="VPE197" s="479"/>
      <c r="VPF197" s="479"/>
      <c r="VPG197" s="479"/>
      <c r="VPH197" s="479"/>
      <c r="VPI197" s="479"/>
      <c r="VPJ197" s="479"/>
      <c r="VPK197" s="479"/>
      <c r="VPL197" s="479"/>
      <c r="VPM197" s="479"/>
      <c r="VPN197" s="479"/>
      <c r="VPO197" s="479"/>
      <c r="VPP197" s="479"/>
      <c r="VPQ197" s="479"/>
      <c r="VPR197" s="479"/>
      <c r="VPS197" s="479"/>
      <c r="VPT197" s="479"/>
      <c r="VPU197" s="479"/>
      <c r="VPV197" s="479"/>
      <c r="VPW197" s="479"/>
      <c r="VPX197" s="479"/>
      <c r="VPY197" s="479"/>
      <c r="VPZ197" s="479"/>
      <c r="VQA197" s="479"/>
      <c r="VQB197" s="479"/>
      <c r="VQC197" s="479"/>
      <c r="VQD197" s="479"/>
      <c r="VQE197" s="479"/>
      <c r="VQF197" s="479"/>
      <c r="VQG197" s="479"/>
      <c r="VQH197" s="479"/>
      <c r="VQI197" s="479"/>
      <c r="VQJ197" s="479"/>
      <c r="VQK197" s="479"/>
      <c r="VQL197" s="479"/>
      <c r="VQM197" s="479"/>
      <c r="VQN197" s="479"/>
      <c r="VQO197" s="479"/>
      <c r="VQP197" s="479"/>
      <c r="VQQ197" s="479"/>
      <c r="VQR197" s="479"/>
      <c r="VQS197" s="479"/>
      <c r="VQT197" s="479"/>
      <c r="VQU197" s="479"/>
      <c r="VQV197" s="479"/>
      <c r="VQW197" s="479"/>
      <c r="VQX197" s="479"/>
      <c r="VQY197" s="479"/>
      <c r="VQZ197" s="479"/>
      <c r="VRA197" s="479"/>
      <c r="VRB197" s="479"/>
      <c r="VRC197" s="479"/>
      <c r="VRD197" s="479"/>
      <c r="VRE197" s="479"/>
      <c r="VRF197" s="479"/>
      <c r="VRG197" s="479"/>
      <c r="VRH197" s="479"/>
      <c r="VRI197" s="479"/>
      <c r="VRJ197" s="479"/>
      <c r="VRK197" s="479"/>
      <c r="VRL197" s="479"/>
      <c r="VRM197" s="479"/>
      <c r="VRN197" s="479"/>
      <c r="VRO197" s="479"/>
      <c r="VRP197" s="479"/>
      <c r="VRQ197" s="479"/>
      <c r="VRR197" s="479"/>
      <c r="VRS197" s="479"/>
      <c r="VRT197" s="479"/>
      <c r="VRU197" s="479"/>
      <c r="VRV197" s="479"/>
      <c r="VRW197" s="479"/>
      <c r="VRX197" s="479"/>
      <c r="VRY197" s="479"/>
      <c r="VRZ197" s="479"/>
      <c r="VSA197" s="479"/>
      <c r="VSB197" s="479"/>
      <c r="VSC197" s="479"/>
      <c r="VSD197" s="479"/>
      <c r="VSE197" s="479"/>
      <c r="VSF197" s="479"/>
      <c r="VSG197" s="479"/>
      <c r="VSH197" s="479"/>
      <c r="VSI197" s="479"/>
      <c r="VSJ197" s="479"/>
      <c r="VSK197" s="479"/>
      <c r="VSL197" s="479"/>
      <c r="VSM197" s="479"/>
      <c r="VSN197" s="479"/>
      <c r="VSO197" s="479"/>
      <c r="VSP197" s="479"/>
      <c r="VSQ197" s="479"/>
      <c r="VSR197" s="479"/>
      <c r="VSS197" s="479"/>
      <c r="VST197" s="479"/>
      <c r="VSU197" s="479"/>
      <c r="VSV197" s="479"/>
      <c r="VSW197" s="479"/>
      <c r="VSX197" s="479"/>
      <c r="VSY197" s="479"/>
      <c r="VSZ197" s="479"/>
      <c r="VTA197" s="479"/>
      <c r="VTB197" s="479"/>
      <c r="VTC197" s="479"/>
      <c r="VTD197" s="479"/>
      <c r="VTE197" s="479"/>
      <c r="VTF197" s="479"/>
      <c r="VTG197" s="479"/>
      <c r="VTH197" s="479"/>
      <c r="VTI197" s="479"/>
      <c r="VTJ197" s="479"/>
      <c r="VTK197" s="479"/>
      <c r="VTL197" s="479"/>
      <c r="VTM197" s="479"/>
      <c r="VTN197" s="479"/>
      <c r="VTO197" s="479"/>
      <c r="VTP197" s="479"/>
      <c r="VTQ197" s="479"/>
      <c r="VTR197" s="479"/>
      <c r="VTS197" s="479"/>
      <c r="VTT197" s="479"/>
      <c r="VTU197" s="479"/>
      <c r="VTV197" s="479"/>
      <c r="VTW197" s="479"/>
      <c r="VTX197" s="479"/>
      <c r="VTY197" s="479"/>
      <c r="VTZ197" s="479"/>
      <c r="VUA197" s="479"/>
      <c r="VUB197" s="479"/>
      <c r="VUC197" s="479"/>
      <c r="VUD197" s="479"/>
      <c r="VUE197" s="479"/>
      <c r="VUF197" s="479"/>
      <c r="VUG197" s="479"/>
      <c r="VUH197" s="479"/>
      <c r="VUI197" s="479"/>
      <c r="VUJ197" s="479"/>
      <c r="VUK197" s="479"/>
      <c r="VUL197" s="479"/>
      <c r="VUM197" s="479"/>
      <c r="VUN197" s="479"/>
      <c r="VUO197" s="479"/>
      <c r="VUP197" s="479"/>
      <c r="VUQ197" s="479"/>
      <c r="VUR197" s="479"/>
      <c r="VUS197" s="479"/>
      <c r="VUT197" s="479"/>
      <c r="VUU197" s="479"/>
      <c r="VUV197" s="479"/>
      <c r="VUW197" s="479"/>
      <c r="VUX197" s="479"/>
      <c r="VUY197" s="479"/>
      <c r="VUZ197" s="479"/>
      <c r="VVA197" s="479"/>
      <c r="VVB197" s="479"/>
      <c r="VVC197" s="479"/>
      <c r="VVD197" s="479"/>
      <c r="VVE197" s="479"/>
      <c r="VVF197" s="479"/>
      <c r="VVG197" s="479"/>
      <c r="VVH197" s="479"/>
      <c r="VVI197" s="479"/>
      <c r="VVJ197" s="479"/>
      <c r="VVK197" s="479"/>
      <c r="VVL197" s="479"/>
      <c r="VVM197" s="479"/>
      <c r="VVN197" s="479"/>
      <c r="VVO197" s="479"/>
      <c r="VVP197" s="479"/>
      <c r="VVQ197" s="479"/>
      <c r="VVR197" s="479"/>
      <c r="VVS197" s="479"/>
      <c r="VVT197" s="479"/>
      <c r="VVU197" s="479"/>
      <c r="VVV197" s="479"/>
      <c r="VVW197" s="479"/>
      <c r="VVX197" s="479"/>
      <c r="VVY197" s="479"/>
      <c r="VVZ197" s="479"/>
      <c r="VWA197" s="479"/>
      <c r="VWB197" s="479"/>
      <c r="VWC197" s="479"/>
      <c r="VWD197" s="479"/>
      <c r="VWE197" s="479"/>
      <c r="VWF197" s="479"/>
      <c r="VWG197" s="479"/>
      <c r="VWH197" s="479"/>
      <c r="VWI197" s="479"/>
      <c r="VWJ197" s="479"/>
      <c r="VWK197" s="479"/>
      <c r="VWL197" s="479"/>
      <c r="VWM197" s="479"/>
      <c r="VWN197" s="479"/>
      <c r="VWO197" s="479"/>
      <c r="VWP197" s="479"/>
      <c r="VWQ197" s="479"/>
      <c r="VWR197" s="479"/>
      <c r="VWS197" s="479"/>
      <c r="VWT197" s="479"/>
      <c r="VWU197" s="479"/>
      <c r="VWV197" s="479"/>
      <c r="VWW197" s="479"/>
      <c r="VWX197" s="479"/>
      <c r="VWY197" s="479"/>
      <c r="VWZ197" s="479"/>
      <c r="VXA197" s="479"/>
      <c r="VXB197" s="479"/>
      <c r="VXC197" s="479"/>
      <c r="VXD197" s="479"/>
      <c r="VXE197" s="479"/>
      <c r="VXF197" s="479"/>
      <c r="VXG197" s="479"/>
      <c r="VXH197" s="479"/>
      <c r="VXI197" s="479"/>
      <c r="VXJ197" s="479"/>
      <c r="VXK197" s="479"/>
      <c r="VXL197" s="479"/>
      <c r="VXM197" s="479"/>
      <c r="VXN197" s="479"/>
      <c r="VXO197" s="479"/>
      <c r="VXP197" s="479"/>
      <c r="VXQ197" s="479"/>
      <c r="VXR197" s="479"/>
      <c r="VXS197" s="479"/>
      <c r="VXT197" s="479"/>
      <c r="VXU197" s="479"/>
      <c r="VXV197" s="479"/>
      <c r="VXW197" s="479"/>
      <c r="VXX197" s="479"/>
      <c r="VXY197" s="479"/>
      <c r="VXZ197" s="479"/>
      <c r="VYA197" s="479"/>
      <c r="VYB197" s="479"/>
      <c r="VYC197" s="479"/>
      <c r="VYD197" s="479"/>
      <c r="VYE197" s="479"/>
      <c r="VYF197" s="479"/>
      <c r="VYG197" s="479"/>
      <c r="VYH197" s="479"/>
      <c r="VYI197" s="479"/>
      <c r="VYJ197" s="479"/>
      <c r="VYK197" s="479"/>
      <c r="VYL197" s="479"/>
      <c r="VYM197" s="479"/>
      <c r="VYN197" s="479"/>
      <c r="VYO197" s="479"/>
      <c r="VYP197" s="479"/>
      <c r="VYQ197" s="479"/>
      <c r="VYR197" s="479"/>
      <c r="VYS197" s="479"/>
      <c r="VYT197" s="479"/>
      <c r="VYU197" s="479"/>
      <c r="VYV197" s="479"/>
      <c r="VYW197" s="479"/>
      <c r="VYX197" s="479"/>
      <c r="VYY197" s="479"/>
      <c r="VYZ197" s="479"/>
      <c r="VZA197" s="479"/>
      <c r="VZB197" s="479"/>
      <c r="VZC197" s="479"/>
      <c r="VZD197" s="479"/>
      <c r="VZE197" s="479"/>
      <c r="VZF197" s="479"/>
      <c r="VZG197" s="479"/>
      <c r="VZH197" s="479"/>
      <c r="VZI197" s="479"/>
      <c r="VZJ197" s="479"/>
      <c r="VZK197" s="479"/>
      <c r="VZL197" s="479"/>
      <c r="VZM197" s="479"/>
      <c r="VZN197" s="479"/>
      <c r="VZO197" s="479"/>
      <c r="VZP197" s="479"/>
      <c r="VZQ197" s="479"/>
      <c r="VZR197" s="479"/>
      <c r="VZS197" s="479"/>
      <c r="VZT197" s="479"/>
      <c r="VZU197" s="479"/>
      <c r="VZV197" s="479"/>
      <c r="VZW197" s="479"/>
      <c r="VZX197" s="479"/>
      <c r="VZY197" s="479"/>
      <c r="VZZ197" s="479"/>
      <c r="WAA197" s="479"/>
      <c r="WAB197" s="479"/>
      <c r="WAC197" s="479"/>
      <c r="WAD197" s="479"/>
      <c r="WAE197" s="479"/>
      <c r="WAF197" s="479"/>
      <c r="WAG197" s="479"/>
      <c r="WAH197" s="479"/>
      <c r="WAI197" s="479"/>
      <c r="WAJ197" s="479"/>
      <c r="WAK197" s="479"/>
      <c r="WAL197" s="479"/>
      <c r="WAM197" s="479"/>
      <c r="WAN197" s="479"/>
      <c r="WAO197" s="479"/>
      <c r="WAP197" s="479"/>
      <c r="WAQ197" s="479"/>
      <c r="WAR197" s="479"/>
      <c r="WAS197" s="479"/>
      <c r="WAT197" s="479"/>
      <c r="WAU197" s="479"/>
      <c r="WAV197" s="479"/>
      <c r="WAW197" s="479"/>
      <c r="WAX197" s="479"/>
      <c r="WAY197" s="479"/>
      <c r="WAZ197" s="479"/>
      <c r="WBA197" s="479"/>
      <c r="WBB197" s="479"/>
      <c r="WBC197" s="479"/>
      <c r="WBD197" s="479"/>
      <c r="WBE197" s="479"/>
      <c r="WBF197" s="479"/>
      <c r="WBG197" s="479"/>
      <c r="WBH197" s="479"/>
      <c r="WBI197" s="479"/>
      <c r="WBJ197" s="479"/>
      <c r="WBK197" s="479"/>
      <c r="WBL197" s="479"/>
      <c r="WBM197" s="479"/>
      <c r="WBN197" s="479"/>
      <c r="WBO197" s="479"/>
      <c r="WBP197" s="479"/>
      <c r="WBQ197" s="479"/>
      <c r="WBR197" s="479"/>
      <c r="WBS197" s="479"/>
      <c r="WBT197" s="479"/>
      <c r="WBU197" s="479"/>
      <c r="WBV197" s="479"/>
      <c r="WBW197" s="479"/>
      <c r="WBX197" s="479"/>
      <c r="WBY197" s="479"/>
      <c r="WBZ197" s="479"/>
      <c r="WCA197" s="479"/>
      <c r="WCB197" s="479"/>
      <c r="WCC197" s="479"/>
      <c r="WCD197" s="479"/>
      <c r="WCE197" s="479"/>
      <c r="WCF197" s="479"/>
      <c r="WCG197" s="479"/>
      <c r="WCH197" s="479"/>
      <c r="WCI197" s="479"/>
      <c r="WCJ197" s="479"/>
      <c r="WCK197" s="479"/>
      <c r="WCL197" s="479"/>
      <c r="WCM197" s="479"/>
      <c r="WCN197" s="479"/>
      <c r="WCO197" s="479"/>
      <c r="WCP197" s="479"/>
      <c r="WCQ197" s="479"/>
      <c r="WCR197" s="479"/>
      <c r="WCS197" s="479"/>
      <c r="WCT197" s="479"/>
      <c r="WCU197" s="479"/>
      <c r="WCV197" s="479"/>
      <c r="WCW197" s="479"/>
      <c r="WCX197" s="479"/>
      <c r="WCY197" s="479"/>
      <c r="WCZ197" s="479"/>
      <c r="WDA197" s="479"/>
      <c r="WDB197" s="479"/>
      <c r="WDC197" s="479"/>
      <c r="WDD197" s="479"/>
      <c r="WDE197" s="479"/>
      <c r="WDF197" s="479"/>
      <c r="WDG197" s="479"/>
      <c r="WDH197" s="479"/>
      <c r="WDI197" s="479"/>
      <c r="WDJ197" s="479"/>
      <c r="WDK197" s="479"/>
      <c r="WDL197" s="479"/>
      <c r="WDM197" s="479"/>
      <c r="WDN197" s="479"/>
      <c r="WDO197" s="479"/>
      <c r="WDP197" s="479"/>
      <c r="WDQ197" s="479"/>
      <c r="WDR197" s="479"/>
      <c r="WDS197" s="479"/>
      <c r="WDT197" s="479"/>
      <c r="WDU197" s="479"/>
      <c r="WDV197" s="479"/>
      <c r="WDW197" s="479"/>
      <c r="WDX197" s="479"/>
      <c r="WDY197" s="479"/>
      <c r="WDZ197" s="479"/>
      <c r="WEA197" s="479"/>
      <c r="WEB197" s="479"/>
      <c r="WEC197" s="479"/>
      <c r="WED197" s="479"/>
      <c r="WEE197" s="479"/>
      <c r="WEF197" s="479"/>
      <c r="WEG197" s="479"/>
      <c r="WEH197" s="479"/>
      <c r="WEI197" s="479"/>
      <c r="WEJ197" s="479"/>
      <c r="WEK197" s="479"/>
      <c r="WEL197" s="479"/>
      <c r="WEM197" s="479"/>
      <c r="WEN197" s="479"/>
      <c r="WEO197" s="479"/>
      <c r="WEP197" s="479"/>
      <c r="WEQ197" s="479"/>
      <c r="WER197" s="479"/>
      <c r="WES197" s="479"/>
      <c r="WET197" s="479"/>
      <c r="WEU197" s="479"/>
      <c r="WEV197" s="479"/>
      <c r="WEW197" s="479"/>
      <c r="WEX197" s="479"/>
      <c r="WEY197" s="479"/>
      <c r="WEZ197" s="479"/>
      <c r="WFA197" s="479"/>
      <c r="WFB197" s="479"/>
      <c r="WFC197" s="479"/>
      <c r="WFD197" s="479"/>
      <c r="WFE197" s="479"/>
      <c r="WFF197" s="479"/>
      <c r="WFG197" s="479"/>
      <c r="WFH197" s="479"/>
      <c r="WFI197" s="479"/>
      <c r="WFJ197" s="479"/>
      <c r="WFK197" s="479"/>
      <c r="WFL197" s="479"/>
      <c r="WFM197" s="479"/>
      <c r="WFN197" s="479"/>
      <c r="WFO197" s="479"/>
      <c r="WFP197" s="479"/>
      <c r="WFQ197" s="479"/>
      <c r="WFR197" s="479"/>
      <c r="WFS197" s="479"/>
      <c r="WFT197" s="479"/>
      <c r="WFU197" s="479"/>
      <c r="WFV197" s="479"/>
      <c r="WFW197" s="479"/>
      <c r="WFX197" s="479"/>
      <c r="WFY197" s="479"/>
      <c r="WFZ197" s="479"/>
      <c r="WGA197" s="479"/>
      <c r="WGB197" s="479"/>
      <c r="WGC197" s="479"/>
      <c r="WGD197" s="479"/>
      <c r="WGE197" s="479"/>
      <c r="WGF197" s="479"/>
      <c r="WGG197" s="479"/>
      <c r="WGH197" s="479"/>
      <c r="WGI197" s="479"/>
      <c r="WGJ197" s="479"/>
      <c r="WGK197" s="479"/>
      <c r="WGL197" s="479"/>
      <c r="WGM197" s="479"/>
      <c r="WGN197" s="479"/>
      <c r="WGO197" s="479"/>
      <c r="WGP197" s="479"/>
      <c r="WGQ197" s="479"/>
      <c r="WGR197" s="479"/>
      <c r="WGS197" s="479"/>
      <c r="WGT197" s="479"/>
      <c r="WGU197" s="479"/>
      <c r="WGV197" s="479"/>
      <c r="WGW197" s="479"/>
      <c r="WGX197" s="479"/>
      <c r="WGY197" s="479"/>
      <c r="WGZ197" s="479"/>
      <c r="WHA197" s="479"/>
      <c r="WHB197" s="479"/>
      <c r="WHC197" s="479"/>
      <c r="WHD197" s="479"/>
      <c r="WHE197" s="479"/>
      <c r="WHF197" s="479"/>
      <c r="WHG197" s="479"/>
      <c r="WHH197" s="479"/>
      <c r="WHI197" s="479"/>
      <c r="WHJ197" s="479"/>
      <c r="WHK197" s="479"/>
      <c r="WHL197" s="479"/>
      <c r="WHM197" s="479"/>
      <c r="WHN197" s="479"/>
      <c r="WHO197" s="479"/>
      <c r="WHP197" s="479"/>
      <c r="WHQ197" s="479"/>
      <c r="WHR197" s="479"/>
      <c r="WHS197" s="479"/>
      <c r="WHT197" s="479"/>
      <c r="WHU197" s="479"/>
      <c r="WHV197" s="479"/>
      <c r="WHW197" s="479"/>
      <c r="WHX197" s="479"/>
      <c r="WHY197" s="479"/>
      <c r="WHZ197" s="479"/>
      <c r="WIA197" s="479"/>
      <c r="WIB197" s="479"/>
      <c r="WIC197" s="479"/>
      <c r="WID197" s="479"/>
      <c r="WIE197" s="479"/>
      <c r="WIF197" s="479"/>
      <c r="WIG197" s="479"/>
      <c r="WIH197" s="479"/>
      <c r="WII197" s="479"/>
      <c r="WIJ197" s="479"/>
      <c r="WIK197" s="479"/>
      <c r="WIL197" s="479"/>
      <c r="WIM197" s="479"/>
      <c r="WIN197" s="479"/>
      <c r="WIO197" s="479"/>
      <c r="WIP197" s="479"/>
      <c r="WIQ197" s="479"/>
      <c r="WIR197" s="479"/>
      <c r="WIS197" s="479"/>
      <c r="WIT197" s="479"/>
      <c r="WIU197" s="479"/>
      <c r="WIV197" s="479"/>
      <c r="WIW197" s="479"/>
      <c r="WIX197" s="479"/>
      <c r="WIY197" s="479"/>
      <c r="WIZ197" s="479"/>
      <c r="WJA197" s="479"/>
      <c r="WJB197" s="479"/>
      <c r="WJC197" s="479"/>
      <c r="WJD197" s="479"/>
      <c r="WJE197" s="479"/>
      <c r="WJF197" s="479"/>
      <c r="WJG197" s="479"/>
      <c r="WJH197" s="479"/>
      <c r="WJI197" s="479"/>
      <c r="WJJ197" s="479"/>
      <c r="WJK197" s="479"/>
      <c r="WJL197" s="479"/>
      <c r="WJM197" s="479"/>
      <c r="WJN197" s="479"/>
      <c r="WJO197" s="479"/>
      <c r="WJP197" s="479"/>
      <c r="WJQ197" s="479"/>
      <c r="WJR197" s="479"/>
      <c r="WJS197" s="479"/>
      <c r="WJT197" s="479"/>
      <c r="WJU197" s="479"/>
      <c r="WJV197" s="479"/>
      <c r="WJW197" s="479"/>
      <c r="WJX197" s="479"/>
      <c r="WJY197" s="479"/>
      <c r="WJZ197" s="479"/>
      <c r="WKA197" s="479"/>
      <c r="WKB197" s="479"/>
      <c r="WKC197" s="479"/>
      <c r="WKD197" s="479"/>
      <c r="WKE197" s="479"/>
      <c r="WKF197" s="479"/>
      <c r="WKG197" s="479"/>
      <c r="WKH197" s="479"/>
      <c r="WKI197" s="479"/>
      <c r="WKJ197" s="479"/>
      <c r="WKK197" s="479"/>
      <c r="WKL197" s="479"/>
      <c r="WKM197" s="479"/>
      <c r="WKN197" s="479"/>
      <c r="WKO197" s="479"/>
      <c r="WKP197" s="479"/>
      <c r="WKQ197" s="479"/>
      <c r="WKR197" s="479"/>
      <c r="WKS197" s="479"/>
      <c r="WKT197" s="479"/>
      <c r="WKU197" s="479"/>
      <c r="WKV197" s="479"/>
      <c r="WKW197" s="479"/>
      <c r="WKX197" s="479"/>
      <c r="WKY197" s="479"/>
      <c r="WKZ197" s="479"/>
      <c r="WLA197" s="479"/>
      <c r="WLB197" s="479"/>
      <c r="WLC197" s="479"/>
      <c r="WLD197" s="479"/>
      <c r="WLE197" s="479"/>
      <c r="WLF197" s="479"/>
      <c r="WLG197" s="479"/>
      <c r="WLH197" s="479"/>
      <c r="WLI197" s="479"/>
      <c r="WLJ197" s="479"/>
      <c r="WLK197" s="479"/>
      <c r="WLL197" s="479"/>
      <c r="WLM197" s="479"/>
      <c r="WLN197" s="479"/>
      <c r="WLO197" s="479"/>
      <c r="WLP197" s="479"/>
      <c r="WLQ197" s="479"/>
      <c r="WLR197" s="479"/>
      <c r="WLS197" s="479"/>
      <c r="WLT197" s="479"/>
      <c r="WLU197" s="479"/>
      <c r="WLV197" s="479"/>
      <c r="WLW197" s="479"/>
      <c r="WLX197" s="479"/>
      <c r="WLY197" s="479"/>
      <c r="WLZ197" s="479"/>
      <c r="WMA197" s="479"/>
      <c r="WMB197" s="479"/>
      <c r="WMC197" s="479"/>
      <c r="WMD197" s="479"/>
      <c r="WME197" s="479"/>
      <c r="WMF197" s="479"/>
      <c r="WMG197" s="479"/>
      <c r="WMH197" s="479"/>
      <c r="WMI197" s="479"/>
      <c r="WMJ197" s="479"/>
      <c r="WMK197" s="479"/>
      <c r="WML197" s="479"/>
      <c r="WMM197" s="479"/>
      <c r="WMN197" s="479"/>
      <c r="WMO197" s="479"/>
      <c r="WMP197" s="479"/>
      <c r="WMQ197" s="479"/>
      <c r="WMR197" s="479"/>
      <c r="WMS197" s="479"/>
      <c r="WMT197" s="479"/>
      <c r="WMU197" s="479"/>
      <c r="WMV197" s="479"/>
      <c r="WMW197" s="479"/>
      <c r="WMX197" s="479"/>
      <c r="WMY197" s="479"/>
      <c r="WMZ197" s="479"/>
      <c r="WNA197" s="479"/>
      <c r="WNB197" s="479"/>
      <c r="WNC197" s="479"/>
      <c r="WND197" s="479"/>
      <c r="WNE197" s="479"/>
      <c r="WNF197" s="479"/>
      <c r="WNG197" s="479"/>
      <c r="WNH197" s="479"/>
      <c r="WNI197" s="479"/>
      <c r="WNJ197" s="479"/>
      <c r="WNK197" s="479"/>
      <c r="WNL197" s="479"/>
      <c r="WNM197" s="479"/>
      <c r="WNN197" s="479"/>
      <c r="WNO197" s="479"/>
      <c r="WNP197" s="479"/>
      <c r="WNQ197" s="479"/>
      <c r="WNR197" s="479"/>
      <c r="WNS197" s="479"/>
      <c r="WNT197" s="479"/>
      <c r="WNU197" s="479"/>
      <c r="WNV197" s="479"/>
      <c r="WNW197" s="479"/>
      <c r="WNX197" s="479"/>
      <c r="WNY197" s="479"/>
      <c r="WNZ197" s="479"/>
      <c r="WOA197" s="479"/>
      <c r="WOB197" s="479"/>
      <c r="WOC197" s="479"/>
      <c r="WOD197" s="479"/>
      <c r="WOE197" s="479"/>
      <c r="WOF197" s="479"/>
      <c r="WOG197" s="479"/>
      <c r="WOH197" s="479"/>
      <c r="WOI197" s="479"/>
      <c r="WOJ197" s="479"/>
      <c r="WOK197" s="479"/>
      <c r="WOL197" s="479"/>
      <c r="WOM197" s="479"/>
      <c r="WON197" s="479"/>
      <c r="WOO197" s="479"/>
      <c r="WOP197" s="479"/>
      <c r="WOQ197" s="479"/>
      <c r="WOR197" s="479"/>
      <c r="WOS197" s="479"/>
      <c r="WOT197" s="479"/>
      <c r="WOU197" s="479"/>
      <c r="WOV197" s="479"/>
      <c r="WOW197" s="479"/>
      <c r="WOX197" s="479"/>
      <c r="WOY197" s="479"/>
      <c r="WOZ197" s="479"/>
      <c r="WPA197" s="479"/>
      <c r="WPB197" s="479"/>
      <c r="WPC197" s="479"/>
      <c r="WPD197" s="479"/>
      <c r="WPE197" s="479"/>
      <c r="WPF197" s="479"/>
      <c r="WPG197" s="479"/>
      <c r="WPH197" s="479"/>
      <c r="WPI197" s="479"/>
      <c r="WPJ197" s="479"/>
      <c r="WPK197" s="479"/>
      <c r="WPL197" s="479"/>
      <c r="WPM197" s="479"/>
      <c r="WPN197" s="479"/>
      <c r="WPO197" s="479"/>
      <c r="WPP197" s="479"/>
      <c r="WPQ197" s="479"/>
      <c r="WPR197" s="479"/>
      <c r="WPS197" s="479"/>
      <c r="WPT197" s="479"/>
      <c r="WPU197" s="479"/>
      <c r="WPV197" s="479"/>
      <c r="WPW197" s="479"/>
      <c r="WPX197" s="479"/>
      <c r="WPY197" s="479"/>
      <c r="WPZ197" s="479"/>
      <c r="WQA197" s="479"/>
      <c r="WQB197" s="479"/>
      <c r="WQC197" s="479"/>
      <c r="WQD197" s="479"/>
      <c r="WQE197" s="479"/>
      <c r="WQF197" s="479"/>
      <c r="WQG197" s="479"/>
      <c r="WQH197" s="479"/>
      <c r="WQI197" s="479"/>
      <c r="WQJ197" s="479"/>
      <c r="WQK197" s="479"/>
      <c r="WQL197" s="479"/>
      <c r="WQM197" s="479"/>
      <c r="WQN197" s="479"/>
      <c r="WQO197" s="479"/>
      <c r="WQP197" s="479"/>
      <c r="WQQ197" s="479"/>
      <c r="WQR197" s="479"/>
      <c r="WQS197" s="479"/>
      <c r="WQT197" s="479"/>
      <c r="WQU197" s="479"/>
      <c r="WQV197" s="479"/>
      <c r="WQW197" s="479"/>
      <c r="WQX197" s="479"/>
      <c r="WQY197" s="479"/>
      <c r="WQZ197" s="479"/>
      <c r="WRA197" s="479"/>
      <c r="WRB197" s="479"/>
      <c r="WRC197" s="479"/>
      <c r="WRD197" s="479"/>
      <c r="WRE197" s="479"/>
      <c r="WRF197" s="479"/>
      <c r="WRG197" s="479"/>
      <c r="WRH197" s="479"/>
      <c r="WRI197" s="479"/>
      <c r="WRJ197" s="479"/>
      <c r="WRK197" s="479"/>
      <c r="WRL197" s="479"/>
      <c r="WRM197" s="479"/>
      <c r="WRN197" s="479"/>
      <c r="WRO197" s="479"/>
      <c r="WRP197" s="479"/>
      <c r="WRQ197" s="479"/>
      <c r="WRR197" s="479"/>
      <c r="WRS197" s="479"/>
      <c r="WRT197" s="479"/>
      <c r="WRU197" s="479"/>
      <c r="WRV197" s="479"/>
      <c r="WRW197" s="479"/>
      <c r="WRX197" s="479"/>
      <c r="WRY197" s="479"/>
      <c r="WRZ197" s="479"/>
      <c r="WSA197" s="479"/>
      <c r="WSB197" s="479"/>
      <c r="WSC197" s="479"/>
      <c r="WSD197" s="479"/>
      <c r="WSE197" s="479"/>
      <c r="WSF197" s="479"/>
      <c r="WSG197" s="479"/>
      <c r="WSH197" s="479"/>
      <c r="WSI197" s="479"/>
      <c r="WSJ197" s="479"/>
      <c r="WSK197" s="479"/>
      <c r="WSL197" s="479"/>
      <c r="WSM197" s="479"/>
      <c r="WSN197" s="479"/>
      <c r="WSO197" s="479"/>
      <c r="WSP197" s="479"/>
      <c r="WSQ197" s="479"/>
      <c r="WSR197" s="479"/>
      <c r="WSS197" s="479"/>
      <c r="WST197" s="479"/>
      <c r="WSU197" s="479"/>
      <c r="WSV197" s="479"/>
      <c r="WSW197" s="479"/>
      <c r="WSX197" s="479"/>
      <c r="WSY197" s="479"/>
      <c r="WSZ197" s="479"/>
      <c r="WTA197" s="479"/>
      <c r="WTB197" s="479"/>
      <c r="WTC197" s="479"/>
      <c r="WTD197" s="479"/>
      <c r="WTE197" s="479"/>
      <c r="WTF197" s="479"/>
      <c r="WTG197" s="479"/>
      <c r="WTH197" s="479"/>
      <c r="WTI197" s="479"/>
      <c r="WTJ197" s="479"/>
      <c r="WTK197" s="479"/>
      <c r="WTL197" s="479"/>
      <c r="WTM197" s="479"/>
      <c r="WTN197" s="479"/>
      <c r="WTO197" s="479"/>
      <c r="WTP197" s="479"/>
      <c r="WTQ197" s="479"/>
      <c r="WTR197" s="479"/>
      <c r="WTS197" s="479"/>
      <c r="WTT197" s="479"/>
      <c r="WTU197" s="479"/>
      <c r="WTV197" s="479"/>
      <c r="WTW197" s="479"/>
      <c r="WTX197" s="479"/>
      <c r="WTY197" s="479"/>
      <c r="WTZ197" s="479"/>
      <c r="WUA197" s="479"/>
      <c r="WUB197" s="479"/>
      <c r="WUC197" s="479"/>
      <c r="WUD197" s="479"/>
      <c r="WUE197" s="479"/>
      <c r="WUF197" s="479"/>
      <c r="WUG197" s="479"/>
      <c r="WUH197" s="479"/>
      <c r="WUI197" s="479"/>
      <c r="WUJ197" s="479"/>
      <c r="WUK197" s="479"/>
      <c r="WUL197" s="479"/>
      <c r="WUM197" s="479"/>
      <c r="WUN197" s="479"/>
      <c r="WUO197" s="479"/>
      <c r="WUP197" s="479"/>
      <c r="WUQ197" s="479"/>
      <c r="WUR197" s="479"/>
      <c r="WUS197" s="479"/>
      <c r="WUT197" s="479"/>
      <c r="WUU197" s="479"/>
      <c r="WUV197" s="479"/>
      <c r="WUW197" s="479"/>
      <c r="WUX197" s="479"/>
      <c r="WUY197" s="479"/>
      <c r="WUZ197" s="479"/>
      <c r="WVA197" s="479"/>
      <c r="WVB197" s="479"/>
      <c r="WVC197" s="479"/>
      <c r="WVD197" s="479"/>
      <c r="WVE197" s="479"/>
      <c r="WVF197" s="479"/>
      <c r="WVG197" s="479"/>
      <c r="WVH197" s="479"/>
      <c r="WVI197" s="479"/>
      <c r="WVJ197" s="479"/>
      <c r="WVK197" s="479"/>
      <c r="WVL197" s="479"/>
      <c r="WVM197" s="479"/>
      <c r="WVN197" s="479"/>
      <c r="WVO197" s="479"/>
      <c r="WVP197" s="479"/>
      <c r="WVQ197" s="479"/>
      <c r="WVR197" s="479"/>
      <c r="WVS197" s="479"/>
      <c r="WVT197" s="479"/>
      <c r="WVU197" s="479"/>
      <c r="WVV197" s="479"/>
      <c r="WVW197" s="479"/>
      <c r="WVX197" s="479"/>
      <c r="WVY197" s="479"/>
      <c r="WVZ197" s="479"/>
      <c r="WWA197" s="479"/>
      <c r="WWB197" s="479"/>
      <c r="WWC197" s="479"/>
      <c r="WWD197" s="479"/>
      <c r="WWE197" s="479"/>
      <c r="WWF197" s="479"/>
      <c r="WWG197" s="479"/>
      <c r="WWH197" s="479"/>
      <c r="WWI197" s="479"/>
      <c r="WWJ197" s="479"/>
      <c r="WWK197" s="479"/>
      <c r="WWL197" s="479"/>
      <c r="WWM197" s="479"/>
      <c r="WWN197" s="479"/>
      <c r="WWO197" s="479"/>
      <c r="WWP197" s="479"/>
      <c r="WWQ197" s="479"/>
      <c r="WWR197" s="479"/>
      <c r="WWS197" s="479"/>
      <c r="WWT197" s="479"/>
      <c r="WWU197" s="479"/>
      <c r="WWV197" s="479"/>
      <c r="WWW197" s="479"/>
      <c r="WWX197" s="479"/>
      <c r="WWY197" s="479"/>
      <c r="WWZ197" s="479"/>
      <c r="WXA197" s="479"/>
      <c r="WXB197" s="479"/>
      <c r="WXC197" s="479"/>
      <c r="WXD197" s="479"/>
      <c r="WXE197" s="479"/>
      <c r="WXF197" s="479"/>
      <c r="WXG197" s="479"/>
      <c r="WXH197" s="479"/>
      <c r="WXI197" s="479"/>
      <c r="WXJ197" s="479"/>
      <c r="WXK197" s="479"/>
      <c r="WXL197" s="479"/>
      <c r="WXM197" s="479"/>
      <c r="WXN197" s="479"/>
      <c r="WXO197" s="479"/>
      <c r="WXP197" s="479"/>
      <c r="WXQ197" s="479"/>
      <c r="WXR197" s="479"/>
      <c r="WXS197" s="479"/>
      <c r="WXT197" s="479"/>
      <c r="WXU197" s="479"/>
      <c r="WXV197" s="479"/>
      <c r="WXW197" s="479"/>
      <c r="WXX197" s="479"/>
      <c r="WXY197" s="479"/>
      <c r="WXZ197" s="479"/>
      <c r="WYA197" s="479"/>
      <c r="WYB197" s="479"/>
      <c r="WYC197" s="479"/>
      <c r="WYD197" s="479"/>
      <c r="WYE197" s="479"/>
      <c r="WYF197" s="479"/>
      <c r="WYG197" s="479"/>
      <c r="WYH197" s="479"/>
      <c r="WYI197" s="479"/>
      <c r="WYJ197" s="479"/>
      <c r="WYK197" s="479"/>
      <c r="WYL197" s="479"/>
      <c r="WYM197" s="479"/>
      <c r="WYN197" s="479"/>
      <c r="WYO197" s="479"/>
      <c r="WYP197" s="479"/>
      <c r="WYQ197" s="479"/>
      <c r="WYR197" s="479"/>
      <c r="WYS197" s="479"/>
      <c r="WYT197" s="479"/>
      <c r="WYU197" s="479"/>
      <c r="WYV197" s="479"/>
      <c r="WYW197" s="479"/>
      <c r="WYX197" s="479"/>
      <c r="WYY197" s="479"/>
      <c r="WYZ197" s="479"/>
      <c r="WZA197" s="479"/>
      <c r="WZB197" s="479"/>
      <c r="WZC197" s="479"/>
      <c r="WZD197" s="479"/>
      <c r="WZE197" s="479"/>
      <c r="WZF197" s="479"/>
      <c r="WZG197" s="479"/>
      <c r="WZH197" s="479"/>
      <c r="WZI197" s="479"/>
      <c r="WZJ197" s="479"/>
      <c r="WZK197" s="479"/>
      <c r="WZL197" s="479"/>
      <c r="WZM197" s="479"/>
      <c r="WZN197" s="479"/>
      <c r="WZO197" s="479"/>
      <c r="WZP197" s="479"/>
      <c r="WZQ197" s="479"/>
      <c r="WZR197" s="479"/>
      <c r="WZS197" s="479"/>
      <c r="WZT197" s="479"/>
      <c r="WZU197" s="479"/>
      <c r="WZV197" s="479"/>
      <c r="WZW197" s="479"/>
      <c r="WZX197" s="479"/>
      <c r="WZY197" s="479"/>
      <c r="WZZ197" s="479"/>
      <c r="XAA197" s="479"/>
      <c r="XAB197" s="479"/>
      <c r="XAC197" s="479"/>
      <c r="XAD197" s="479"/>
      <c r="XAE197" s="479"/>
      <c r="XAF197" s="479"/>
      <c r="XAG197" s="479"/>
      <c r="XAH197" s="479"/>
      <c r="XAI197" s="479"/>
      <c r="XAJ197" s="479"/>
      <c r="XAK197" s="479"/>
      <c r="XAL197" s="479"/>
      <c r="XAM197" s="479"/>
      <c r="XAN197" s="479"/>
      <c r="XAO197" s="479"/>
      <c r="XAP197" s="479"/>
      <c r="XAQ197" s="479"/>
      <c r="XAR197" s="479"/>
      <c r="XAS197" s="479"/>
      <c r="XAT197" s="479"/>
      <c r="XAU197" s="479"/>
      <c r="XAV197" s="479"/>
      <c r="XAW197" s="479"/>
      <c r="XAX197" s="479"/>
      <c r="XAY197" s="479"/>
      <c r="XAZ197" s="479"/>
      <c r="XBA197" s="479"/>
      <c r="XBB197" s="479"/>
      <c r="XBC197" s="479"/>
      <c r="XBD197" s="479"/>
      <c r="XBE197" s="479"/>
      <c r="XBF197" s="479"/>
      <c r="XBG197" s="479"/>
      <c r="XBH197" s="479"/>
      <c r="XBI197" s="479"/>
      <c r="XBJ197" s="479"/>
      <c r="XBK197" s="479"/>
      <c r="XBL197" s="479"/>
      <c r="XBM197" s="479"/>
      <c r="XBN197" s="479"/>
      <c r="XBO197" s="479"/>
      <c r="XBP197" s="479"/>
      <c r="XBQ197" s="479"/>
      <c r="XBR197" s="479"/>
      <c r="XBS197" s="479"/>
      <c r="XBT197" s="479"/>
      <c r="XBU197" s="479"/>
      <c r="XBV197" s="479"/>
      <c r="XBW197" s="479"/>
      <c r="XBX197" s="479"/>
      <c r="XBY197" s="479"/>
      <c r="XBZ197" s="479"/>
      <c r="XCA197" s="479"/>
      <c r="XCB197" s="479"/>
      <c r="XCC197" s="479"/>
      <c r="XCD197" s="479"/>
      <c r="XCE197" s="479"/>
      <c r="XCF197" s="479"/>
      <c r="XCG197" s="479"/>
      <c r="XCH197" s="479"/>
      <c r="XCI197" s="479"/>
      <c r="XCJ197" s="479"/>
      <c r="XCK197" s="479"/>
      <c r="XCL197" s="479"/>
      <c r="XCM197" s="479"/>
      <c r="XCN197" s="479"/>
      <c r="XCO197" s="479"/>
      <c r="XCP197" s="479"/>
      <c r="XCQ197" s="479"/>
      <c r="XCR197" s="479"/>
      <c r="XCS197" s="479"/>
      <c r="XCT197" s="479"/>
      <c r="XCU197" s="479"/>
      <c r="XCV197" s="479"/>
      <c r="XCW197" s="479"/>
      <c r="XCX197" s="479"/>
      <c r="XCY197" s="479"/>
      <c r="XCZ197" s="479"/>
      <c r="XDA197" s="479"/>
      <c r="XDB197" s="479"/>
      <c r="XDC197" s="479"/>
      <c r="XDD197" s="479"/>
      <c r="XDE197" s="479"/>
      <c r="XDF197" s="479"/>
      <c r="XDG197" s="479"/>
      <c r="XDH197" s="479"/>
      <c r="XDI197" s="479"/>
      <c r="XDJ197" s="479"/>
      <c r="XDK197" s="479"/>
      <c r="XDL197" s="479"/>
      <c r="XDM197" s="479"/>
      <c r="XDN197" s="479"/>
      <c r="XDO197" s="479"/>
      <c r="XDP197" s="479"/>
      <c r="XDQ197" s="479"/>
      <c r="XDR197" s="479"/>
      <c r="XDS197" s="479"/>
      <c r="XDT197" s="479"/>
      <c r="XDU197" s="479"/>
      <c r="XDV197" s="479"/>
      <c r="XDW197" s="479"/>
      <c r="XDX197" s="479"/>
      <c r="XDY197" s="479"/>
      <c r="XDZ197" s="479"/>
      <c r="XEA197" s="479"/>
      <c r="XEB197" s="479"/>
      <c r="XEC197" s="479"/>
      <c r="XED197" s="479"/>
      <c r="XEE197" s="479"/>
      <c r="XEF197" s="479"/>
      <c r="XEG197" s="479"/>
      <c r="XEH197" s="479"/>
      <c r="XEI197" s="479"/>
      <c r="XEJ197" s="479"/>
      <c r="XEK197" s="479"/>
      <c r="XEL197" s="479"/>
      <c r="XEM197" s="479"/>
      <c r="XEN197" s="479"/>
      <c r="XEO197" s="479"/>
      <c r="XEP197" s="479"/>
      <c r="XEQ197" s="479"/>
      <c r="XER197" s="479"/>
      <c r="XES197" s="479"/>
      <c r="XET197" s="479"/>
      <c r="XEU197" s="479"/>
      <c r="XEV197" s="479"/>
      <c r="XEW197" s="479"/>
      <c r="XEX197" s="479"/>
      <c r="XEY197" s="479"/>
      <c r="XEZ197" s="479"/>
      <c r="XFA197" s="479"/>
      <c r="XFB197" s="479"/>
      <c r="XFC197" s="479"/>
      <c r="XFD197" s="479"/>
    </row>
    <row r="198" spans="1:16384" s="77" customFormat="1" ht="29.25" thickBot="1" x14ac:dyDescent="0.65">
      <c r="A198" s="197">
        <v>4</v>
      </c>
      <c r="B198" s="199"/>
      <c r="C198" s="272"/>
      <c r="D198" s="195"/>
      <c r="E198" s="273"/>
      <c r="F198" s="236"/>
      <c r="G198" s="236"/>
      <c r="H198" s="237"/>
      <c r="I198" s="140"/>
      <c r="J198" s="140"/>
      <c r="K198" s="140"/>
      <c r="L198" s="75"/>
      <c r="M198" s="75"/>
      <c r="N198" s="75"/>
      <c r="O198" s="76"/>
    </row>
    <row r="199" spans="1:16384" s="77" customFormat="1" ht="43.5" customHeight="1" thickBot="1" x14ac:dyDescent="0.65">
      <c r="A199" s="591" t="s">
        <v>231</v>
      </c>
      <c r="B199" s="592"/>
      <c r="C199" s="200"/>
      <c r="D199" s="274">
        <f>(COUNTA(D195:D198))*5</f>
        <v>0</v>
      </c>
      <c r="E199" s="140"/>
      <c r="F199" s="140"/>
      <c r="G199" s="140"/>
      <c r="H199" s="140"/>
      <c r="I199" s="140"/>
      <c r="J199" s="140"/>
      <c r="K199" s="140"/>
      <c r="L199" s="75"/>
      <c r="M199" s="75"/>
      <c r="N199" s="75"/>
      <c r="O199" s="76"/>
    </row>
    <row r="200" spans="1:16384" s="77" customFormat="1" ht="26.25" thickBot="1" x14ac:dyDescent="0.65">
      <c r="A200" s="593" t="s">
        <v>317</v>
      </c>
      <c r="B200" s="594"/>
      <c r="C200" s="595"/>
      <c r="D200" s="596"/>
      <c r="E200" s="201">
        <v>10</v>
      </c>
      <c r="F200" s="140"/>
      <c r="G200" s="140"/>
      <c r="H200" s="140"/>
      <c r="I200" s="140"/>
      <c r="J200" s="140"/>
      <c r="K200" s="140"/>
      <c r="L200" s="75"/>
      <c r="M200" s="75"/>
      <c r="N200" s="75"/>
      <c r="O200" s="76"/>
    </row>
    <row r="201" spans="1:16384" s="77" customFormat="1" ht="84.75" customHeight="1" thickBot="1" x14ac:dyDescent="0.65">
      <c r="A201" s="202" t="s">
        <v>124</v>
      </c>
      <c r="B201" s="203" t="s">
        <v>314</v>
      </c>
      <c r="C201" s="203" t="s">
        <v>315</v>
      </c>
      <c r="D201" s="609" t="s">
        <v>170</v>
      </c>
      <c r="E201" s="610"/>
      <c r="F201" s="611" t="s">
        <v>10</v>
      </c>
      <c r="G201" s="612"/>
      <c r="H201" s="612"/>
      <c r="I201" s="613"/>
      <c r="J201" s="140"/>
      <c r="K201" s="140"/>
      <c r="L201" s="75"/>
      <c r="M201" s="75"/>
      <c r="N201" s="75"/>
      <c r="O201" s="76"/>
    </row>
    <row r="202" spans="1:16384" s="77" customFormat="1" ht="48.75" customHeight="1" thickBot="1" x14ac:dyDescent="0.65">
      <c r="A202" s="197" t="s">
        <v>318</v>
      </c>
      <c r="B202" s="204"/>
      <c r="C202" s="204"/>
      <c r="D202" s="195"/>
      <c r="E202" s="273"/>
      <c r="F202" s="614" t="s">
        <v>319</v>
      </c>
      <c r="G202" s="615"/>
      <c r="H202" s="615"/>
      <c r="I202" s="616"/>
      <c r="J202" s="140"/>
      <c r="K202" s="140"/>
      <c r="L202" s="75"/>
      <c r="M202" s="75"/>
      <c r="N202" s="75"/>
      <c r="O202" s="76"/>
    </row>
    <row r="203" spans="1:16384" s="77" customFormat="1" ht="60.75" customHeight="1" thickBot="1" x14ac:dyDescent="0.65">
      <c r="A203" s="197" t="s">
        <v>320</v>
      </c>
      <c r="B203" s="204"/>
      <c r="C203" s="204"/>
      <c r="D203" s="195"/>
      <c r="E203" s="273"/>
      <c r="F203" s="617"/>
      <c r="G203" s="618"/>
      <c r="H203" s="618"/>
      <c r="I203" s="619"/>
      <c r="J203" s="140"/>
      <c r="K203" s="140"/>
      <c r="L203" s="75"/>
      <c r="M203" s="75"/>
      <c r="N203" s="75"/>
      <c r="O203" s="76"/>
    </row>
    <row r="204" spans="1:16384" s="77" customFormat="1" ht="53.25" customHeight="1" thickBot="1" x14ac:dyDescent="0.65">
      <c r="A204" s="197" t="s">
        <v>321</v>
      </c>
      <c r="B204" s="204"/>
      <c r="C204" s="204"/>
      <c r="D204" s="195"/>
      <c r="E204" s="273"/>
      <c r="F204" s="617"/>
      <c r="G204" s="618"/>
      <c r="H204" s="618"/>
      <c r="I204" s="619"/>
      <c r="J204" s="140"/>
      <c r="K204" s="140"/>
      <c r="L204" s="75"/>
      <c r="M204" s="75"/>
      <c r="N204" s="75"/>
      <c r="O204" s="76"/>
    </row>
    <row r="205" spans="1:16384" s="77" customFormat="1" ht="51.75" customHeight="1" thickBot="1" x14ac:dyDescent="0.65">
      <c r="A205" s="205" t="s">
        <v>322</v>
      </c>
      <c r="B205" s="206"/>
      <c r="C205" s="206"/>
      <c r="D205" s="195"/>
      <c r="E205" s="273"/>
      <c r="F205" s="620"/>
      <c r="G205" s="621"/>
      <c r="H205" s="621"/>
      <c r="I205" s="622"/>
      <c r="J205" s="140"/>
      <c r="K205" s="140"/>
      <c r="L205" s="75"/>
      <c r="M205" s="75"/>
      <c r="N205" s="75"/>
      <c r="O205" s="76"/>
    </row>
    <row r="206" spans="1:16384" s="77" customFormat="1" ht="29.25" thickBot="1" x14ac:dyDescent="0.65">
      <c r="A206" s="207" t="s">
        <v>323</v>
      </c>
      <c r="B206" s="208">
        <f>(COUNTA(B202:B205))*2.5</f>
        <v>0</v>
      </c>
      <c r="C206" s="209"/>
      <c r="D206" s="210"/>
      <c r="E206" s="140"/>
      <c r="F206" s="140"/>
      <c r="G206" s="140"/>
      <c r="H206" s="140"/>
      <c r="I206" s="140"/>
      <c r="J206" s="140"/>
      <c r="K206" s="140"/>
      <c r="L206" s="75"/>
      <c r="M206" s="75"/>
      <c r="N206" s="75"/>
      <c r="O206" s="76"/>
    </row>
    <row r="207" spans="1:16384" s="77" customFormat="1" ht="44.25" customHeight="1" thickBot="1" x14ac:dyDescent="0.65">
      <c r="A207" s="597" t="s">
        <v>324</v>
      </c>
      <c r="B207" s="598"/>
      <c r="C207" s="598"/>
      <c r="D207" s="211">
        <v>30</v>
      </c>
      <c r="E207" s="163"/>
      <c r="F207" s="163"/>
      <c r="G207" s="163"/>
      <c r="H207" s="163"/>
      <c r="I207" s="163"/>
      <c r="J207" s="163"/>
      <c r="K207" s="163"/>
      <c r="L207" s="75"/>
      <c r="M207" s="75"/>
      <c r="N207" s="75"/>
      <c r="O207" s="76"/>
    </row>
    <row r="208" spans="1:16384" s="77" customFormat="1" ht="41.25" customHeight="1" thickTop="1" thickBot="1" x14ac:dyDescent="0.65">
      <c r="A208" s="190" t="s">
        <v>124</v>
      </c>
      <c r="B208" s="212" t="s">
        <v>8</v>
      </c>
      <c r="C208" s="212" t="s">
        <v>126</v>
      </c>
      <c r="D208" s="212" t="s">
        <v>244</v>
      </c>
      <c r="E208" s="213" t="s">
        <v>245</v>
      </c>
      <c r="F208" s="552" t="s">
        <v>10</v>
      </c>
      <c r="G208" s="554"/>
      <c r="H208" s="554"/>
      <c r="I208" s="553"/>
      <c r="J208" s="140"/>
      <c r="K208" s="140"/>
      <c r="L208" s="75"/>
      <c r="M208" s="75"/>
      <c r="N208" s="75"/>
      <c r="O208" s="76"/>
    </row>
    <row r="209" spans="1:11" ht="51.75" customHeight="1" thickBot="1" x14ac:dyDescent="0.65">
      <c r="A209" s="193" t="s">
        <v>213</v>
      </c>
      <c r="B209" s="88"/>
      <c r="C209" s="87"/>
      <c r="D209" s="87"/>
      <c r="E209" s="87"/>
      <c r="F209" s="578" t="s">
        <v>325</v>
      </c>
      <c r="G209" s="579"/>
      <c r="H209" s="579"/>
      <c r="I209" s="580"/>
      <c r="J209" s="140"/>
      <c r="K209" s="140"/>
    </row>
    <row r="210" spans="1:11" ht="51.75" customHeight="1" thickBot="1" x14ac:dyDescent="0.65">
      <c r="A210" s="193" t="s">
        <v>214</v>
      </c>
      <c r="B210" s="88"/>
      <c r="C210" s="87"/>
      <c r="D210" s="87"/>
      <c r="E210" s="87"/>
      <c r="F210" s="581"/>
      <c r="G210" s="415"/>
      <c r="H210" s="415"/>
      <c r="I210" s="582"/>
      <c r="J210" s="140"/>
      <c r="K210" s="140"/>
    </row>
    <row r="211" spans="1:11" ht="51.75" customHeight="1" thickBot="1" x14ac:dyDescent="0.65">
      <c r="A211" s="193" t="s">
        <v>215</v>
      </c>
      <c r="B211" s="88"/>
      <c r="C211" s="87"/>
      <c r="D211" s="87"/>
      <c r="E211" s="87"/>
      <c r="F211" s="581"/>
      <c r="G211" s="415"/>
      <c r="H211" s="415"/>
      <c r="I211" s="582"/>
      <c r="J211" s="140"/>
      <c r="K211" s="140"/>
    </row>
    <row r="212" spans="1:11" ht="51.75" customHeight="1" thickBot="1" x14ac:dyDescent="0.65">
      <c r="A212" s="193" t="s">
        <v>216</v>
      </c>
      <c r="B212" s="88"/>
      <c r="C212" s="87"/>
      <c r="D212" s="87"/>
      <c r="E212" s="87"/>
      <c r="F212" s="581"/>
      <c r="G212" s="415"/>
      <c r="H212" s="415"/>
      <c r="I212" s="582"/>
      <c r="J212" s="140"/>
      <c r="K212" s="140"/>
    </row>
    <row r="213" spans="1:11" ht="58.5" customHeight="1" thickBot="1" x14ac:dyDescent="0.65">
      <c r="A213" s="214" t="s">
        <v>217</v>
      </c>
      <c r="B213" s="89"/>
      <c r="C213" s="87"/>
      <c r="D213" s="90"/>
      <c r="E213" s="90"/>
      <c r="F213" s="583"/>
      <c r="G213" s="584"/>
      <c r="H213" s="584"/>
      <c r="I213" s="585"/>
      <c r="J213" s="140"/>
      <c r="K213" s="140"/>
    </row>
    <row r="214" spans="1:11" ht="29.25" thickBot="1" x14ac:dyDescent="0.65">
      <c r="A214" s="591" t="s">
        <v>231</v>
      </c>
      <c r="B214" s="599"/>
      <c r="C214" s="215">
        <f>(COUNTA(C209:C213))*6</f>
        <v>0</v>
      </c>
      <c r="D214" s="140"/>
      <c r="E214" s="140"/>
      <c r="F214" s="140"/>
      <c r="G214" s="140"/>
      <c r="H214" s="140"/>
      <c r="I214" s="140"/>
      <c r="J214" s="140"/>
      <c r="K214" s="140"/>
    </row>
    <row r="215" spans="1:11" ht="39.75" customHeight="1" thickBot="1" x14ac:dyDescent="0.65">
      <c r="A215" s="588" t="s">
        <v>326</v>
      </c>
      <c r="B215" s="589"/>
      <c r="C215" s="589"/>
      <c r="D215" s="600"/>
      <c r="E215" s="189">
        <v>30</v>
      </c>
      <c r="F215" s="163"/>
      <c r="G215" s="163"/>
      <c r="H215" s="163"/>
      <c r="I215" s="163"/>
      <c r="J215" s="163"/>
      <c r="K215" s="163"/>
    </row>
    <row r="216" spans="1:11" ht="55.5" customHeight="1" thickTop="1" thickBot="1" x14ac:dyDescent="0.65">
      <c r="A216" s="190" t="s">
        <v>124</v>
      </c>
      <c r="B216" s="212" t="s">
        <v>171</v>
      </c>
      <c r="C216" s="212" t="s">
        <v>172</v>
      </c>
      <c r="D216" s="212" t="s">
        <v>173</v>
      </c>
      <c r="E216" s="212" t="s">
        <v>174</v>
      </c>
      <c r="F216" s="213" t="s">
        <v>175</v>
      </c>
      <c r="G216" s="607" t="s">
        <v>176</v>
      </c>
      <c r="H216" s="608"/>
      <c r="I216" s="140"/>
      <c r="J216" s="140"/>
      <c r="K216" s="140"/>
    </row>
    <row r="217" spans="1:11" ht="48.75" customHeight="1" thickBot="1" x14ac:dyDescent="0.65">
      <c r="A217" s="190">
        <v>1</v>
      </c>
      <c r="B217" s="91"/>
      <c r="C217" s="91"/>
      <c r="D217" s="91"/>
      <c r="E217" s="91"/>
      <c r="F217" s="91"/>
      <c r="G217" s="601"/>
      <c r="H217" s="602"/>
      <c r="I217" s="140"/>
      <c r="J217" s="140"/>
      <c r="K217" s="140"/>
    </row>
    <row r="218" spans="1:11" ht="48.75" customHeight="1" thickBot="1" x14ac:dyDescent="0.65">
      <c r="A218" s="190">
        <v>2</v>
      </c>
      <c r="B218" s="91"/>
      <c r="C218" s="91"/>
      <c r="D218" s="91"/>
      <c r="E218" s="91"/>
      <c r="F218" s="91"/>
      <c r="G218" s="601"/>
      <c r="H218" s="602"/>
      <c r="I218" s="140"/>
      <c r="J218" s="140"/>
      <c r="K218" s="140"/>
    </row>
    <row r="219" spans="1:11" ht="48.75" customHeight="1" thickBot="1" x14ac:dyDescent="0.65">
      <c r="A219" s="190">
        <v>3</v>
      </c>
      <c r="B219" s="91"/>
      <c r="C219" s="91"/>
      <c r="D219" s="91"/>
      <c r="E219" s="91"/>
      <c r="F219" s="91"/>
      <c r="G219" s="601"/>
      <c r="H219" s="602"/>
      <c r="I219" s="140"/>
      <c r="J219" s="140"/>
      <c r="K219" s="140"/>
    </row>
    <row r="220" spans="1:11" ht="42" customHeight="1" thickBot="1" x14ac:dyDescent="0.65">
      <c r="A220" s="190">
        <v>4</v>
      </c>
      <c r="B220" s="91"/>
      <c r="C220" s="91"/>
      <c r="D220" s="91"/>
      <c r="E220" s="91"/>
      <c r="F220" s="91"/>
      <c r="G220" s="601"/>
      <c r="H220" s="602"/>
      <c r="I220" s="140"/>
      <c r="J220" s="140"/>
      <c r="K220" s="140"/>
    </row>
    <row r="221" spans="1:11" ht="42.75" customHeight="1" thickBot="1" x14ac:dyDescent="0.65">
      <c r="A221" s="216">
        <v>5</v>
      </c>
      <c r="B221" s="92"/>
      <c r="C221" s="91"/>
      <c r="D221" s="91"/>
      <c r="E221" s="92"/>
      <c r="F221" s="92"/>
      <c r="G221" s="601"/>
      <c r="H221" s="602"/>
      <c r="I221" s="140"/>
      <c r="J221" s="140"/>
      <c r="K221" s="140"/>
    </row>
    <row r="222" spans="1:11" ht="29.25" thickBot="1" x14ac:dyDescent="0.65">
      <c r="A222" s="217" t="s">
        <v>231</v>
      </c>
      <c r="B222" s="218">
        <f>(COUNTA(B217:B221))*6</f>
        <v>0</v>
      </c>
      <c r="C222" s="219"/>
      <c r="D222" s="219"/>
      <c r="E222" s="219"/>
      <c r="F222" s="220"/>
      <c r="G222" s="603"/>
      <c r="H222" s="604"/>
      <c r="I222" s="140"/>
      <c r="J222" s="140"/>
      <c r="K222" s="140"/>
    </row>
    <row r="223" spans="1:11" ht="37.5" customHeight="1" thickBot="1" x14ac:dyDescent="0.65">
      <c r="A223" s="605" t="s">
        <v>344</v>
      </c>
      <c r="B223" s="606"/>
      <c r="C223" s="600"/>
      <c r="D223" s="189">
        <v>10</v>
      </c>
      <c r="E223" s="163"/>
      <c r="F223" s="163"/>
      <c r="G223" s="163"/>
      <c r="H223" s="163"/>
      <c r="I223" s="163"/>
      <c r="J223" s="163"/>
      <c r="K223" s="163"/>
    </row>
    <row r="224" spans="1:11" ht="27" thickTop="1" thickBot="1" x14ac:dyDescent="0.65">
      <c r="A224" s="190" t="s">
        <v>124</v>
      </c>
      <c r="B224" s="212" t="s">
        <v>8</v>
      </c>
      <c r="C224" s="212" t="s">
        <v>177</v>
      </c>
      <c r="D224" s="212" t="s">
        <v>244</v>
      </c>
      <c r="E224" s="213" t="s">
        <v>245</v>
      </c>
      <c r="F224" s="552" t="s">
        <v>10</v>
      </c>
      <c r="G224" s="554"/>
      <c r="H224" s="553"/>
      <c r="I224" s="140"/>
      <c r="J224" s="140"/>
      <c r="K224" s="140"/>
    </row>
    <row r="225" spans="1:16384" s="77" customFormat="1" ht="29.25" thickBot="1" x14ac:dyDescent="0.65">
      <c r="A225" s="221" t="s">
        <v>213</v>
      </c>
      <c r="B225" s="88"/>
      <c r="C225" s="88"/>
      <c r="D225" s="87"/>
      <c r="E225" s="87"/>
      <c r="F225" s="578" t="s">
        <v>327</v>
      </c>
      <c r="G225" s="579"/>
      <c r="H225" s="580"/>
      <c r="I225" s="140"/>
      <c r="J225" s="140"/>
      <c r="K225" s="140"/>
      <c r="L225" s="75"/>
      <c r="M225" s="75"/>
      <c r="N225" s="75"/>
      <c r="O225" s="76"/>
    </row>
    <row r="226" spans="1:16384" s="77" customFormat="1" ht="29.25" thickBot="1" x14ac:dyDescent="0.65">
      <c r="A226" s="221" t="s">
        <v>214</v>
      </c>
      <c r="B226" s="88"/>
      <c r="C226" s="88"/>
      <c r="D226" s="87"/>
      <c r="E226" s="87"/>
      <c r="F226" s="581"/>
      <c r="G226" s="415"/>
      <c r="H226" s="582"/>
      <c r="I226" s="140"/>
      <c r="J226" s="140"/>
      <c r="K226" s="140"/>
      <c r="L226" s="75"/>
      <c r="M226" s="75"/>
      <c r="N226" s="75"/>
      <c r="O226" s="76"/>
    </row>
    <row r="227" spans="1:16384" s="77" customFormat="1" ht="29.25" thickBot="1" x14ac:dyDescent="0.65">
      <c r="A227" s="221" t="s">
        <v>215</v>
      </c>
      <c r="B227" s="88"/>
      <c r="C227" s="88"/>
      <c r="D227" s="87"/>
      <c r="E227" s="87"/>
      <c r="F227" s="581"/>
      <c r="G227" s="415"/>
      <c r="H227" s="582"/>
      <c r="I227" s="140"/>
      <c r="J227" s="140"/>
      <c r="K227" s="140"/>
      <c r="L227" s="75"/>
      <c r="M227" s="75"/>
      <c r="N227" s="75"/>
      <c r="O227" s="76"/>
    </row>
    <row r="228" spans="1:16384" s="77" customFormat="1" ht="39.75" customHeight="1" thickBot="1" x14ac:dyDescent="0.65">
      <c r="A228" s="221" t="s">
        <v>216</v>
      </c>
      <c r="B228" s="88"/>
      <c r="C228" s="88"/>
      <c r="D228" s="87"/>
      <c r="E228" s="87"/>
      <c r="F228" s="581"/>
      <c r="G228" s="415"/>
      <c r="H228" s="582"/>
      <c r="I228" s="140"/>
      <c r="J228" s="140"/>
      <c r="K228" s="140"/>
      <c r="L228" s="75"/>
      <c r="M228" s="75"/>
      <c r="N228" s="75"/>
      <c r="O228" s="76"/>
    </row>
    <row r="229" spans="1:16384" s="77" customFormat="1" ht="39.75" customHeight="1" thickBot="1" x14ac:dyDescent="0.65">
      <c r="A229" s="222" t="s">
        <v>217</v>
      </c>
      <c r="B229" s="89"/>
      <c r="C229" s="90"/>
      <c r="D229" s="90"/>
      <c r="E229" s="90"/>
      <c r="F229" s="583"/>
      <c r="G229" s="584"/>
      <c r="H229" s="585"/>
      <c r="I229" s="140"/>
      <c r="J229" s="140"/>
      <c r="K229" s="140"/>
      <c r="L229" s="75"/>
      <c r="M229" s="75"/>
      <c r="N229" s="75"/>
      <c r="O229" s="76"/>
    </row>
    <row r="230" spans="1:16384" s="77" customFormat="1" ht="63.75" customHeight="1" thickTop="1" thickBot="1" x14ac:dyDescent="0.65">
      <c r="A230" s="223" t="s">
        <v>231</v>
      </c>
      <c r="B230" s="224">
        <f>(COUNTA(B225:B229))*2</f>
        <v>0</v>
      </c>
      <c r="C230" s="140"/>
      <c r="D230" s="140"/>
      <c r="E230" s="140"/>
      <c r="F230" s="140"/>
      <c r="G230" s="140"/>
      <c r="H230" s="140"/>
      <c r="I230" s="140"/>
      <c r="J230" s="140"/>
      <c r="K230" s="140"/>
      <c r="L230" s="75"/>
      <c r="M230" s="75"/>
      <c r="N230" s="75"/>
      <c r="O230" s="76"/>
    </row>
    <row r="231" spans="1:16384" s="77" customFormat="1" ht="51.75" customHeight="1" x14ac:dyDescent="0.75">
      <c r="A231" s="225" t="s">
        <v>178</v>
      </c>
      <c r="B231" s="226"/>
      <c r="C231" s="227"/>
      <c r="D231" s="227"/>
      <c r="E231" s="227"/>
      <c r="F231" s="227"/>
      <c r="G231" s="227"/>
      <c r="H231" s="227"/>
      <c r="I231" s="227"/>
      <c r="J231" s="227"/>
      <c r="K231" s="227"/>
      <c r="L231" s="479"/>
      <c r="M231" s="479"/>
      <c r="N231" s="479"/>
      <c r="O231" s="479"/>
      <c r="P231" s="479"/>
      <c r="Q231" s="479"/>
      <c r="R231" s="479"/>
      <c r="S231" s="479"/>
      <c r="T231" s="479"/>
      <c r="U231" s="479"/>
      <c r="V231" s="479"/>
      <c r="W231" s="479"/>
      <c r="X231" s="479"/>
      <c r="Y231" s="479"/>
      <c r="Z231" s="479"/>
      <c r="AA231" s="479"/>
      <c r="AB231" s="479"/>
      <c r="AC231" s="479"/>
      <c r="AD231" s="479"/>
      <c r="AE231" s="479"/>
      <c r="AF231" s="479"/>
      <c r="AG231" s="479"/>
      <c r="AH231" s="479"/>
      <c r="AI231" s="479"/>
      <c r="AJ231" s="479"/>
      <c r="AK231" s="479"/>
      <c r="AL231" s="479"/>
      <c r="AM231" s="479"/>
      <c r="AN231" s="479"/>
      <c r="AO231" s="479"/>
      <c r="AP231" s="479"/>
      <c r="AQ231" s="479"/>
      <c r="AR231" s="479"/>
      <c r="AS231" s="479"/>
      <c r="AT231" s="479"/>
      <c r="AU231" s="479"/>
      <c r="AV231" s="479"/>
      <c r="AW231" s="479"/>
      <c r="AX231" s="479"/>
      <c r="AY231" s="479"/>
      <c r="AZ231" s="479"/>
      <c r="BA231" s="479"/>
      <c r="BB231" s="479"/>
      <c r="BC231" s="479"/>
      <c r="BD231" s="479"/>
      <c r="BE231" s="479"/>
      <c r="BF231" s="479"/>
      <c r="BG231" s="479"/>
      <c r="BH231" s="479"/>
      <c r="BI231" s="479"/>
      <c r="BJ231" s="479"/>
      <c r="BK231" s="479"/>
      <c r="BL231" s="479"/>
      <c r="BM231" s="479"/>
      <c r="BN231" s="479"/>
      <c r="BO231" s="479"/>
      <c r="BP231" s="479"/>
      <c r="BQ231" s="479"/>
      <c r="BR231" s="479"/>
      <c r="BS231" s="479"/>
      <c r="BT231" s="479"/>
      <c r="BU231" s="479"/>
      <c r="BV231" s="479"/>
      <c r="BW231" s="479"/>
      <c r="BX231" s="479"/>
      <c r="BY231" s="479"/>
      <c r="BZ231" s="479"/>
      <c r="CA231" s="479"/>
      <c r="CB231" s="479"/>
      <c r="CC231" s="479"/>
      <c r="CD231" s="479"/>
      <c r="CE231" s="479"/>
      <c r="CF231" s="479"/>
      <c r="CG231" s="479"/>
      <c r="CH231" s="479"/>
      <c r="CI231" s="479"/>
      <c r="CJ231" s="479"/>
      <c r="CK231" s="479"/>
      <c r="CL231" s="479"/>
      <c r="CM231" s="479"/>
      <c r="CN231" s="479"/>
      <c r="CO231" s="479"/>
      <c r="CP231" s="479"/>
      <c r="CQ231" s="479"/>
      <c r="CR231" s="479"/>
      <c r="CS231" s="479"/>
      <c r="CT231" s="479"/>
      <c r="CU231" s="479"/>
      <c r="CV231" s="479"/>
      <c r="CW231" s="479"/>
      <c r="CX231" s="479"/>
      <c r="CY231" s="479"/>
      <c r="CZ231" s="479"/>
      <c r="DA231" s="479"/>
      <c r="DB231" s="479"/>
      <c r="DC231" s="479"/>
      <c r="DD231" s="479"/>
      <c r="DE231" s="479"/>
      <c r="DF231" s="479"/>
      <c r="DG231" s="479"/>
      <c r="DH231" s="479"/>
      <c r="DI231" s="479"/>
      <c r="DJ231" s="479"/>
      <c r="DK231" s="479"/>
      <c r="DL231" s="479"/>
      <c r="DM231" s="479"/>
      <c r="DN231" s="479"/>
      <c r="DO231" s="479"/>
      <c r="DP231" s="479"/>
      <c r="DQ231" s="479"/>
      <c r="DR231" s="479"/>
      <c r="DS231" s="479"/>
      <c r="DT231" s="479"/>
      <c r="DU231" s="479"/>
      <c r="DV231" s="479"/>
      <c r="DW231" s="479"/>
      <c r="DX231" s="479"/>
      <c r="DY231" s="479"/>
      <c r="DZ231" s="479"/>
      <c r="EA231" s="479"/>
      <c r="EB231" s="479"/>
      <c r="EC231" s="479"/>
      <c r="ED231" s="479"/>
      <c r="EE231" s="479"/>
      <c r="EF231" s="479"/>
      <c r="EG231" s="479"/>
      <c r="EH231" s="479"/>
      <c r="EI231" s="479"/>
      <c r="EJ231" s="479"/>
      <c r="EK231" s="479"/>
      <c r="EL231" s="479"/>
      <c r="EM231" s="479"/>
      <c r="EN231" s="479"/>
      <c r="EO231" s="479"/>
      <c r="EP231" s="479"/>
      <c r="EQ231" s="479"/>
      <c r="ER231" s="479"/>
      <c r="ES231" s="479"/>
      <c r="ET231" s="479"/>
      <c r="EU231" s="479"/>
      <c r="EV231" s="479"/>
      <c r="EW231" s="479"/>
      <c r="EX231" s="479"/>
      <c r="EY231" s="479"/>
      <c r="EZ231" s="479"/>
      <c r="FA231" s="479"/>
      <c r="FB231" s="479"/>
      <c r="FC231" s="479"/>
      <c r="FD231" s="479"/>
      <c r="FE231" s="479"/>
      <c r="FF231" s="479"/>
      <c r="FG231" s="479"/>
      <c r="FH231" s="479"/>
      <c r="FI231" s="479"/>
      <c r="FJ231" s="479"/>
      <c r="FK231" s="479"/>
      <c r="FL231" s="479"/>
      <c r="FM231" s="479"/>
      <c r="FN231" s="479"/>
      <c r="FO231" s="479"/>
      <c r="FP231" s="479"/>
      <c r="FQ231" s="479"/>
      <c r="FR231" s="479"/>
      <c r="FS231" s="479"/>
      <c r="FT231" s="479"/>
      <c r="FU231" s="479"/>
      <c r="FV231" s="479"/>
      <c r="FW231" s="479"/>
      <c r="FX231" s="479"/>
      <c r="FY231" s="479"/>
      <c r="FZ231" s="479"/>
      <c r="GA231" s="479"/>
      <c r="GB231" s="479"/>
      <c r="GC231" s="479"/>
      <c r="GD231" s="479"/>
      <c r="GE231" s="479"/>
      <c r="GF231" s="479"/>
      <c r="GG231" s="479"/>
      <c r="GH231" s="479"/>
      <c r="GI231" s="479"/>
      <c r="GJ231" s="479"/>
      <c r="GK231" s="479"/>
      <c r="GL231" s="479"/>
      <c r="GM231" s="479"/>
      <c r="GN231" s="479"/>
      <c r="GO231" s="479"/>
      <c r="GP231" s="479"/>
      <c r="GQ231" s="479"/>
      <c r="GR231" s="479"/>
      <c r="GS231" s="479"/>
      <c r="GT231" s="479"/>
      <c r="GU231" s="479"/>
      <c r="GV231" s="479"/>
      <c r="GW231" s="479"/>
      <c r="GX231" s="479"/>
      <c r="GY231" s="479"/>
      <c r="GZ231" s="479"/>
      <c r="HA231" s="479"/>
      <c r="HB231" s="479"/>
      <c r="HC231" s="479"/>
      <c r="HD231" s="479"/>
      <c r="HE231" s="479"/>
      <c r="HF231" s="479"/>
      <c r="HG231" s="479"/>
      <c r="HH231" s="479"/>
      <c r="HI231" s="479"/>
      <c r="HJ231" s="479"/>
      <c r="HK231" s="479"/>
      <c r="HL231" s="479"/>
      <c r="HM231" s="479"/>
      <c r="HN231" s="479"/>
      <c r="HO231" s="479"/>
      <c r="HP231" s="479"/>
      <c r="HQ231" s="479"/>
      <c r="HR231" s="479"/>
      <c r="HS231" s="479"/>
      <c r="HT231" s="479"/>
      <c r="HU231" s="479"/>
      <c r="HV231" s="479"/>
      <c r="HW231" s="479"/>
      <c r="HX231" s="479"/>
      <c r="HY231" s="479"/>
      <c r="HZ231" s="479"/>
      <c r="IA231" s="479"/>
      <c r="IB231" s="479"/>
      <c r="IC231" s="479"/>
      <c r="ID231" s="479"/>
      <c r="IE231" s="479"/>
      <c r="IF231" s="479"/>
      <c r="IG231" s="479"/>
      <c r="IH231" s="479"/>
      <c r="II231" s="479"/>
      <c r="IJ231" s="479"/>
      <c r="IK231" s="479"/>
      <c r="IL231" s="479"/>
      <c r="IM231" s="479"/>
      <c r="IN231" s="479"/>
      <c r="IO231" s="479"/>
      <c r="IP231" s="479"/>
      <c r="IQ231" s="479"/>
      <c r="IR231" s="479"/>
      <c r="IS231" s="479"/>
      <c r="IT231" s="479"/>
      <c r="IU231" s="479"/>
      <c r="IV231" s="479"/>
      <c r="IW231" s="479"/>
      <c r="IX231" s="479"/>
      <c r="IY231" s="479"/>
      <c r="IZ231" s="479"/>
      <c r="JA231" s="479"/>
      <c r="JB231" s="479"/>
      <c r="JC231" s="479"/>
      <c r="JD231" s="479"/>
      <c r="JE231" s="479"/>
      <c r="JF231" s="479"/>
      <c r="JG231" s="479"/>
      <c r="JH231" s="479"/>
      <c r="JI231" s="479"/>
      <c r="JJ231" s="479"/>
      <c r="JK231" s="479"/>
      <c r="JL231" s="479"/>
      <c r="JM231" s="479"/>
      <c r="JN231" s="479"/>
      <c r="JO231" s="479"/>
      <c r="JP231" s="479"/>
      <c r="JQ231" s="479"/>
      <c r="JR231" s="479"/>
      <c r="JS231" s="479"/>
      <c r="JT231" s="479"/>
      <c r="JU231" s="479"/>
      <c r="JV231" s="479"/>
      <c r="JW231" s="479"/>
      <c r="JX231" s="479"/>
      <c r="JY231" s="479"/>
      <c r="JZ231" s="479"/>
      <c r="KA231" s="479"/>
      <c r="KB231" s="479"/>
      <c r="KC231" s="479"/>
      <c r="KD231" s="479"/>
      <c r="KE231" s="479"/>
      <c r="KF231" s="479"/>
      <c r="KG231" s="479"/>
      <c r="KH231" s="479"/>
      <c r="KI231" s="479"/>
      <c r="KJ231" s="479"/>
      <c r="KK231" s="479"/>
      <c r="KL231" s="479"/>
      <c r="KM231" s="479"/>
      <c r="KN231" s="479"/>
      <c r="KO231" s="479"/>
      <c r="KP231" s="479"/>
      <c r="KQ231" s="479"/>
      <c r="KR231" s="479"/>
      <c r="KS231" s="479"/>
      <c r="KT231" s="479"/>
      <c r="KU231" s="479"/>
      <c r="KV231" s="479"/>
      <c r="KW231" s="479"/>
      <c r="KX231" s="479"/>
      <c r="KY231" s="479"/>
      <c r="KZ231" s="479"/>
      <c r="LA231" s="479"/>
      <c r="LB231" s="479"/>
      <c r="LC231" s="479"/>
      <c r="LD231" s="479"/>
      <c r="LE231" s="479"/>
      <c r="LF231" s="479"/>
      <c r="LG231" s="479"/>
      <c r="LH231" s="479"/>
      <c r="LI231" s="479"/>
      <c r="LJ231" s="479"/>
      <c r="LK231" s="479"/>
      <c r="LL231" s="479"/>
      <c r="LM231" s="479"/>
      <c r="LN231" s="479"/>
      <c r="LO231" s="479"/>
      <c r="LP231" s="479"/>
      <c r="LQ231" s="479"/>
      <c r="LR231" s="479"/>
      <c r="LS231" s="479"/>
      <c r="LT231" s="479"/>
      <c r="LU231" s="479"/>
      <c r="LV231" s="479"/>
      <c r="LW231" s="479"/>
      <c r="LX231" s="479"/>
      <c r="LY231" s="479"/>
      <c r="LZ231" s="479"/>
      <c r="MA231" s="479"/>
      <c r="MB231" s="479"/>
      <c r="MC231" s="479"/>
      <c r="MD231" s="479"/>
      <c r="ME231" s="479"/>
      <c r="MF231" s="479"/>
      <c r="MG231" s="479"/>
      <c r="MH231" s="479"/>
      <c r="MI231" s="479"/>
      <c r="MJ231" s="479"/>
      <c r="MK231" s="479"/>
      <c r="ML231" s="479"/>
      <c r="MM231" s="479"/>
      <c r="MN231" s="479"/>
      <c r="MO231" s="479"/>
      <c r="MP231" s="479"/>
      <c r="MQ231" s="479"/>
      <c r="MR231" s="479"/>
      <c r="MS231" s="479"/>
      <c r="MT231" s="479"/>
      <c r="MU231" s="479"/>
      <c r="MV231" s="479"/>
      <c r="MW231" s="479"/>
      <c r="MX231" s="479"/>
      <c r="MY231" s="479"/>
      <c r="MZ231" s="479"/>
      <c r="NA231" s="479"/>
      <c r="NB231" s="479"/>
      <c r="NC231" s="479"/>
      <c r="ND231" s="479"/>
      <c r="NE231" s="479"/>
      <c r="NF231" s="479"/>
      <c r="NG231" s="479"/>
      <c r="NH231" s="479"/>
      <c r="NI231" s="479"/>
      <c r="NJ231" s="479"/>
      <c r="NK231" s="479"/>
      <c r="NL231" s="479"/>
      <c r="NM231" s="479"/>
      <c r="NN231" s="479"/>
      <c r="NO231" s="479"/>
      <c r="NP231" s="479"/>
      <c r="NQ231" s="479"/>
      <c r="NR231" s="479"/>
      <c r="NS231" s="479"/>
      <c r="NT231" s="479"/>
      <c r="NU231" s="479"/>
      <c r="NV231" s="479"/>
      <c r="NW231" s="479"/>
      <c r="NX231" s="479"/>
      <c r="NY231" s="479"/>
      <c r="NZ231" s="479"/>
      <c r="OA231" s="479"/>
      <c r="OB231" s="479"/>
      <c r="OC231" s="479"/>
      <c r="OD231" s="479"/>
      <c r="OE231" s="479"/>
      <c r="OF231" s="479"/>
      <c r="OG231" s="479"/>
      <c r="OH231" s="479"/>
      <c r="OI231" s="479"/>
      <c r="OJ231" s="479"/>
      <c r="OK231" s="479"/>
      <c r="OL231" s="479"/>
      <c r="OM231" s="479"/>
      <c r="ON231" s="479"/>
      <c r="OO231" s="479"/>
      <c r="OP231" s="479"/>
      <c r="OQ231" s="479"/>
      <c r="OR231" s="479"/>
      <c r="OS231" s="479"/>
      <c r="OT231" s="479"/>
      <c r="OU231" s="479"/>
      <c r="OV231" s="479"/>
      <c r="OW231" s="479"/>
      <c r="OX231" s="479"/>
      <c r="OY231" s="479"/>
      <c r="OZ231" s="479"/>
      <c r="PA231" s="479"/>
      <c r="PB231" s="479"/>
      <c r="PC231" s="479"/>
      <c r="PD231" s="479"/>
      <c r="PE231" s="479"/>
      <c r="PF231" s="479"/>
      <c r="PG231" s="479"/>
      <c r="PH231" s="479"/>
      <c r="PI231" s="479"/>
      <c r="PJ231" s="479"/>
      <c r="PK231" s="479"/>
      <c r="PL231" s="479"/>
      <c r="PM231" s="479"/>
      <c r="PN231" s="479"/>
      <c r="PO231" s="479"/>
      <c r="PP231" s="479"/>
      <c r="PQ231" s="479"/>
      <c r="PR231" s="479"/>
      <c r="PS231" s="479"/>
      <c r="PT231" s="479"/>
      <c r="PU231" s="479"/>
      <c r="PV231" s="479"/>
      <c r="PW231" s="479"/>
      <c r="PX231" s="479"/>
      <c r="PY231" s="479"/>
      <c r="PZ231" s="479"/>
      <c r="QA231" s="479"/>
      <c r="QB231" s="479"/>
      <c r="QC231" s="479"/>
      <c r="QD231" s="479"/>
      <c r="QE231" s="479"/>
      <c r="QF231" s="479"/>
      <c r="QG231" s="479"/>
      <c r="QH231" s="479"/>
      <c r="QI231" s="479"/>
      <c r="QJ231" s="479"/>
      <c r="QK231" s="479"/>
      <c r="QL231" s="479"/>
      <c r="QM231" s="479"/>
      <c r="QN231" s="479"/>
      <c r="QO231" s="479"/>
      <c r="QP231" s="479"/>
      <c r="QQ231" s="479"/>
      <c r="QR231" s="479"/>
      <c r="QS231" s="479"/>
      <c r="QT231" s="479"/>
      <c r="QU231" s="479"/>
      <c r="QV231" s="479"/>
      <c r="QW231" s="479"/>
      <c r="QX231" s="479"/>
      <c r="QY231" s="479"/>
      <c r="QZ231" s="479"/>
      <c r="RA231" s="479"/>
      <c r="RB231" s="479"/>
      <c r="RC231" s="479"/>
      <c r="RD231" s="479"/>
      <c r="RE231" s="479"/>
      <c r="RF231" s="479"/>
      <c r="RG231" s="479"/>
      <c r="RH231" s="479"/>
      <c r="RI231" s="479"/>
      <c r="RJ231" s="479"/>
      <c r="RK231" s="479"/>
      <c r="RL231" s="479"/>
      <c r="RM231" s="479"/>
      <c r="RN231" s="479"/>
      <c r="RO231" s="479"/>
      <c r="RP231" s="479"/>
      <c r="RQ231" s="479"/>
      <c r="RR231" s="479"/>
      <c r="RS231" s="479"/>
      <c r="RT231" s="479"/>
      <c r="RU231" s="479"/>
      <c r="RV231" s="479"/>
      <c r="RW231" s="479"/>
      <c r="RX231" s="479"/>
      <c r="RY231" s="479"/>
      <c r="RZ231" s="479"/>
      <c r="SA231" s="479"/>
      <c r="SB231" s="479"/>
      <c r="SC231" s="479"/>
      <c r="SD231" s="479"/>
      <c r="SE231" s="479"/>
      <c r="SF231" s="479"/>
      <c r="SG231" s="479"/>
      <c r="SH231" s="479"/>
      <c r="SI231" s="479"/>
      <c r="SJ231" s="479"/>
      <c r="SK231" s="479"/>
      <c r="SL231" s="479"/>
      <c r="SM231" s="479"/>
      <c r="SN231" s="479"/>
      <c r="SO231" s="479"/>
      <c r="SP231" s="479"/>
      <c r="SQ231" s="479"/>
      <c r="SR231" s="479"/>
      <c r="SS231" s="479"/>
      <c r="ST231" s="479"/>
      <c r="SU231" s="479"/>
      <c r="SV231" s="479"/>
      <c r="SW231" s="479"/>
      <c r="SX231" s="479"/>
      <c r="SY231" s="479"/>
      <c r="SZ231" s="479"/>
      <c r="TA231" s="479"/>
      <c r="TB231" s="479"/>
      <c r="TC231" s="479"/>
      <c r="TD231" s="479"/>
      <c r="TE231" s="479"/>
      <c r="TF231" s="479"/>
      <c r="TG231" s="479"/>
      <c r="TH231" s="479"/>
      <c r="TI231" s="479"/>
      <c r="TJ231" s="479"/>
      <c r="TK231" s="479"/>
      <c r="TL231" s="479"/>
      <c r="TM231" s="479"/>
      <c r="TN231" s="479"/>
      <c r="TO231" s="479"/>
      <c r="TP231" s="479"/>
      <c r="TQ231" s="479"/>
      <c r="TR231" s="479"/>
      <c r="TS231" s="479"/>
      <c r="TT231" s="479"/>
      <c r="TU231" s="479"/>
      <c r="TV231" s="479"/>
      <c r="TW231" s="479"/>
      <c r="TX231" s="479"/>
      <c r="TY231" s="479"/>
      <c r="TZ231" s="479"/>
      <c r="UA231" s="479"/>
      <c r="UB231" s="479"/>
      <c r="UC231" s="479"/>
      <c r="UD231" s="479"/>
      <c r="UE231" s="479"/>
      <c r="UF231" s="479"/>
      <c r="UG231" s="479"/>
      <c r="UH231" s="479"/>
      <c r="UI231" s="479"/>
      <c r="UJ231" s="479"/>
      <c r="UK231" s="479"/>
      <c r="UL231" s="479"/>
      <c r="UM231" s="479"/>
      <c r="UN231" s="479"/>
      <c r="UO231" s="479"/>
      <c r="UP231" s="479"/>
      <c r="UQ231" s="479"/>
      <c r="UR231" s="479"/>
      <c r="US231" s="479"/>
      <c r="UT231" s="479"/>
      <c r="UU231" s="479"/>
      <c r="UV231" s="479"/>
      <c r="UW231" s="479"/>
      <c r="UX231" s="479"/>
      <c r="UY231" s="479"/>
      <c r="UZ231" s="479"/>
      <c r="VA231" s="479"/>
      <c r="VB231" s="479"/>
      <c r="VC231" s="479"/>
      <c r="VD231" s="479"/>
      <c r="VE231" s="479"/>
      <c r="VF231" s="479"/>
      <c r="VG231" s="479"/>
      <c r="VH231" s="479"/>
      <c r="VI231" s="479"/>
      <c r="VJ231" s="479"/>
      <c r="VK231" s="479"/>
      <c r="VL231" s="479"/>
      <c r="VM231" s="479"/>
      <c r="VN231" s="479"/>
      <c r="VO231" s="479"/>
      <c r="VP231" s="479"/>
      <c r="VQ231" s="479"/>
      <c r="VR231" s="479"/>
      <c r="VS231" s="479"/>
      <c r="VT231" s="479"/>
      <c r="VU231" s="479"/>
      <c r="VV231" s="479"/>
      <c r="VW231" s="479"/>
      <c r="VX231" s="479"/>
      <c r="VY231" s="479"/>
      <c r="VZ231" s="479"/>
      <c r="WA231" s="479"/>
      <c r="WB231" s="479"/>
      <c r="WC231" s="479"/>
      <c r="WD231" s="479"/>
      <c r="WE231" s="479"/>
      <c r="WF231" s="479"/>
      <c r="WG231" s="479"/>
      <c r="WH231" s="479"/>
      <c r="WI231" s="479"/>
      <c r="WJ231" s="479"/>
      <c r="WK231" s="479"/>
      <c r="WL231" s="479"/>
      <c r="WM231" s="479"/>
      <c r="WN231" s="479"/>
      <c r="WO231" s="479"/>
      <c r="WP231" s="479"/>
      <c r="WQ231" s="479"/>
      <c r="WR231" s="479"/>
      <c r="WS231" s="479"/>
      <c r="WT231" s="479"/>
      <c r="WU231" s="479"/>
      <c r="WV231" s="479"/>
      <c r="WW231" s="479"/>
      <c r="WX231" s="479"/>
      <c r="WY231" s="479"/>
      <c r="WZ231" s="479"/>
      <c r="XA231" s="479"/>
      <c r="XB231" s="479"/>
      <c r="XC231" s="479"/>
      <c r="XD231" s="479"/>
      <c r="XE231" s="479"/>
      <c r="XF231" s="479"/>
      <c r="XG231" s="479"/>
      <c r="XH231" s="479"/>
      <c r="XI231" s="479"/>
      <c r="XJ231" s="479"/>
      <c r="XK231" s="479"/>
      <c r="XL231" s="479"/>
      <c r="XM231" s="479"/>
      <c r="XN231" s="479"/>
      <c r="XO231" s="479"/>
      <c r="XP231" s="479"/>
      <c r="XQ231" s="479"/>
      <c r="XR231" s="479"/>
      <c r="XS231" s="479"/>
      <c r="XT231" s="479"/>
      <c r="XU231" s="479"/>
      <c r="XV231" s="479"/>
      <c r="XW231" s="479"/>
      <c r="XX231" s="479"/>
      <c r="XY231" s="479"/>
      <c r="XZ231" s="479"/>
      <c r="YA231" s="479"/>
      <c r="YB231" s="479"/>
      <c r="YC231" s="479"/>
      <c r="YD231" s="479"/>
      <c r="YE231" s="479"/>
      <c r="YF231" s="479"/>
      <c r="YG231" s="479"/>
      <c r="YH231" s="479"/>
      <c r="YI231" s="479"/>
      <c r="YJ231" s="479"/>
      <c r="YK231" s="479"/>
      <c r="YL231" s="479"/>
      <c r="YM231" s="479"/>
      <c r="YN231" s="479"/>
      <c r="YO231" s="479"/>
      <c r="YP231" s="479"/>
      <c r="YQ231" s="479"/>
      <c r="YR231" s="479"/>
      <c r="YS231" s="479"/>
      <c r="YT231" s="479"/>
      <c r="YU231" s="479"/>
      <c r="YV231" s="479"/>
      <c r="YW231" s="479"/>
      <c r="YX231" s="479"/>
      <c r="YY231" s="479"/>
      <c r="YZ231" s="479"/>
      <c r="ZA231" s="479"/>
      <c r="ZB231" s="479"/>
      <c r="ZC231" s="479"/>
      <c r="ZD231" s="479"/>
      <c r="ZE231" s="479"/>
      <c r="ZF231" s="479"/>
      <c r="ZG231" s="479"/>
      <c r="ZH231" s="479"/>
      <c r="ZI231" s="479"/>
      <c r="ZJ231" s="479"/>
      <c r="ZK231" s="479"/>
      <c r="ZL231" s="479"/>
      <c r="ZM231" s="479"/>
      <c r="ZN231" s="479"/>
      <c r="ZO231" s="479"/>
      <c r="ZP231" s="479"/>
      <c r="ZQ231" s="479"/>
      <c r="ZR231" s="479"/>
      <c r="ZS231" s="479"/>
      <c r="ZT231" s="479"/>
      <c r="ZU231" s="479"/>
      <c r="ZV231" s="479"/>
      <c r="ZW231" s="479"/>
      <c r="ZX231" s="479"/>
      <c r="ZY231" s="479"/>
      <c r="ZZ231" s="479"/>
      <c r="AAA231" s="479"/>
      <c r="AAB231" s="479"/>
      <c r="AAC231" s="479"/>
      <c r="AAD231" s="479"/>
      <c r="AAE231" s="479"/>
      <c r="AAF231" s="479"/>
      <c r="AAG231" s="479"/>
      <c r="AAH231" s="479"/>
      <c r="AAI231" s="479"/>
      <c r="AAJ231" s="479"/>
      <c r="AAK231" s="479"/>
      <c r="AAL231" s="479"/>
      <c r="AAM231" s="479"/>
      <c r="AAN231" s="479"/>
      <c r="AAO231" s="479"/>
      <c r="AAP231" s="479"/>
      <c r="AAQ231" s="479"/>
      <c r="AAR231" s="479"/>
      <c r="AAS231" s="479"/>
      <c r="AAT231" s="479"/>
      <c r="AAU231" s="479"/>
      <c r="AAV231" s="479"/>
      <c r="AAW231" s="479"/>
      <c r="AAX231" s="479"/>
      <c r="AAY231" s="479"/>
      <c r="AAZ231" s="479"/>
      <c r="ABA231" s="479"/>
      <c r="ABB231" s="479"/>
      <c r="ABC231" s="479"/>
      <c r="ABD231" s="479"/>
      <c r="ABE231" s="479"/>
      <c r="ABF231" s="479"/>
      <c r="ABG231" s="479"/>
      <c r="ABH231" s="479"/>
      <c r="ABI231" s="479"/>
      <c r="ABJ231" s="479"/>
      <c r="ABK231" s="479"/>
      <c r="ABL231" s="479"/>
      <c r="ABM231" s="479"/>
      <c r="ABN231" s="479"/>
      <c r="ABO231" s="479"/>
      <c r="ABP231" s="479"/>
      <c r="ABQ231" s="479"/>
      <c r="ABR231" s="479"/>
      <c r="ABS231" s="479"/>
      <c r="ABT231" s="479"/>
      <c r="ABU231" s="479"/>
      <c r="ABV231" s="479"/>
      <c r="ABW231" s="479"/>
      <c r="ABX231" s="479"/>
      <c r="ABY231" s="479"/>
      <c r="ABZ231" s="479"/>
      <c r="ACA231" s="479"/>
      <c r="ACB231" s="479"/>
      <c r="ACC231" s="479"/>
      <c r="ACD231" s="479"/>
      <c r="ACE231" s="479"/>
      <c r="ACF231" s="479"/>
      <c r="ACG231" s="479"/>
      <c r="ACH231" s="479"/>
      <c r="ACI231" s="479"/>
      <c r="ACJ231" s="479"/>
      <c r="ACK231" s="479"/>
      <c r="ACL231" s="479"/>
      <c r="ACM231" s="479"/>
      <c r="ACN231" s="479"/>
      <c r="ACO231" s="479"/>
      <c r="ACP231" s="479"/>
      <c r="ACQ231" s="479"/>
      <c r="ACR231" s="479"/>
      <c r="ACS231" s="479"/>
      <c r="ACT231" s="479"/>
      <c r="ACU231" s="479"/>
      <c r="ACV231" s="479"/>
      <c r="ACW231" s="479"/>
      <c r="ACX231" s="479"/>
      <c r="ACY231" s="479"/>
      <c r="ACZ231" s="479"/>
      <c r="ADA231" s="479"/>
      <c r="ADB231" s="479"/>
      <c r="ADC231" s="479"/>
      <c r="ADD231" s="479"/>
      <c r="ADE231" s="479"/>
      <c r="ADF231" s="479"/>
      <c r="ADG231" s="479"/>
      <c r="ADH231" s="479"/>
      <c r="ADI231" s="479"/>
      <c r="ADJ231" s="479"/>
      <c r="ADK231" s="479"/>
      <c r="ADL231" s="479"/>
      <c r="ADM231" s="479"/>
      <c r="ADN231" s="479"/>
      <c r="ADO231" s="479"/>
      <c r="ADP231" s="479"/>
      <c r="ADQ231" s="479"/>
      <c r="ADR231" s="479"/>
      <c r="ADS231" s="479"/>
      <c r="ADT231" s="479"/>
      <c r="ADU231" s="479"/>
      <c r="ADV231" s="479"/>
      <c r="ADW231" s="479"/>
      <c r="ADX231" s="479"/>
      <c r="ADY231" s="479"/>
      <c r="ADZ231" s="479"/>
      <c r="AEA231" s="479"/>
      <c r="AEB231" s="479"/>
      <c r="AEC231" s="479"/>
      <c r="AED231" s="479"/>
      <c r="AEE231" s="479"/>
      <c r="AEF231" s="479"/>
      <c r="AEG231" s="479"/>
      <c r="AEH231" s="479"/>
      <c r="AEI231" s="479"/>
      <c r="AEJ231" s="479"/>
      <c r="AEK231" s="479"/>
      <c r="AEL231" s="479"/>
      <c r="AEM231" s="479"/>
      <c r="AEN231" s="479"/>
      <c r="AEO231" s="479"/>
      <c r="AEP231" s="479"/>
      <c r="AEQ231" s="479"/>
      <c r="AER231" s="479"/>
      <c r="AES231" s="479"/>
      <c r="AET231" s="479"/>
      <c r="AEU231" s="479"/>
      <c r="AEV231" s="479"/>
      <c r="AEW231" s="479"/>
      <c r="AEX231" s="479"/>
      <c r="AEY231" s="479"/>
      <c r="AEZ231" s="479"/>
      <c r="AFA231" s="479"/>
      <c r="AFB231" s="479"/>
      <c r="AFC231" s="479"/>
      <c r="AFD231" s="479"/>
      <c r="AFE231" s="479"/>
      <c r="AFF231" s="479"/>
      <c r="AFG231" s="479"/>
      <c r="AFH231" s="479"/>
      <c r="AFI231" s="479"/>
      <c r="AFJ231" s="479"/>
      <c r="AFK231" s="479"/>
      <c r="AFL231" s="479"/>
      <c r="AFM231" s="479"/>
      <c r="AFN231" s="479"/>
      <c r="AFO231" s="479"/>
      <c r="AFP231" s="479"/>
      <c r="AFQ231" s="479"/>
      <c r="AFR231" s="479"/>
      <c r="AFS231" s="479"/>
      <c r="AFT231" s="479"/>
      <c r="AFU231" s="479"/>
      <c r="AFV231" s="479"/>
      <c r="AFW231" s="479"/>
      <c r="AFX231" s="479"/>
      <c r="AFY231" s="479"/>
      <c r="AFZ231" s="479"/>
      <c r="AGA231" s="479"/>
      <c r="AGB231" s="479"/>
      <c r="AGC231" s="479"/>
      <c r="AGD231" s="479"/>
      <c r="AGE231" s="479"/>
      <c r="AGF231" s="479"/>
      <c r="AGG231" s="479"/>
      <c r="AGH231" s="479"/>
      <c r="AGI231" s="479"/>
      <c r="AGJ231" s="479"/>
      <c r="AGK231" s="479"/>
      <c r="AGL231" s="479"/>
      <c r="AGM231" s="479"/>
      <c r="AGN231" s="479"/>
      <c r="AGO231" s="479"/>
      <c r="AGP231" s="479"/>
      <c r="AGQ231" s="479"/>
      <c r="AGR231" s="479"/>
      <c r="AGS231" s="479"/>
      <c r="AGT231" s="479"/>
      <c r="AGU231" s="479"/>
      <c r="AGV231" s="479"/>
      <c r="AGW231" s="479"/>
      <c r="AGX231" s="479"/>
      <c r="AGY231" s="479"/>
      <c r="AGZ231" s="479"/>
      <c r="AHA231" s="479"/>
      <c r="AHB231" s="479"/>
      <c r="AHC231" s="479"/>
      <c r="AHD231" s="479"/>
      <c r="AHE231" s="479"/>
      <c r="AHF231" s="479"/>
      <c r="AHG231" s="479"/>
      <c r="AHH231" s="479"/>
      <c r="AHI231" s="479"/>
      <c r="AHJ231" s="479"/>
      <c r="AHK231" s="479"/>
      <c r="AHL231" s="479"/>
      <c r="AHM231" s="479"/>
      <c r="AHN231" s="479"/>
      <c r="AHO231" s="479"/>
      <c r="AHP231" s="479"/>
      <c r="AHQ231" s="479"/>
      <c r="AHR231" s="479"/>
      <c r="AHS231" s="479"/>
      <c r="AHT231" s="479"/>
      <c r="AHU231" s="479"/>
      <c r="AHV231" s="479"/>
      <c r="AHW231" s="479"/>
      <c r="AHX231" s="479"/>
      <c r="AHY231" s="479"/>
      <c r="AHZ231" s="479"/>
      <c r="AIA231" s="479"/>
      <c r="AIB231" s="479"/>
      <c r="AIC231" s="479"/>
      <c r="AID231" s="479"/>
      <c r="AIE231" s="479"/>
      <c r="AIF231" s="479"/>
      <c r="AIG231" s="479"/>
      <c r="AIH231" s="479"/>
      <c r="AII231" s="479"/>
      <c r="AIJ231" s="479"/>
      <c r="AIK231" s="479"/>
      <c r="AIL231" s="479"/>
      <c r="AIM231" s="479"/>
      <c r="AIN231" s="479"/>
      <c r="AIO231" s="479"/>
      <c r="AIP231" s="479"/>
      <c r="AIQ231" s="479"/>
      <c r="AIR231" s="479"/>
      <c r="AIS231" s="479"/>
      <c r="AIT231" s="479"/>
      <c r="AIU231" s="479"/>
      <c r="AIV231" s="479"/>
      <c r="AIW231" s="479"/>
      <c r="AIX231" s="479"/>
      <c r="AIY231" s="479"/>
      <c r="AIZ231" s="479"/>
      <c r="AJA231" s="479"/>
      <c r="AJB231" s="479"/>
      <c r="AJC231" s="479"/>
      <c r="AJD231" s="479"/>
      <c r="AJE231" s="479"/>
      <c r="AJF231" s="479"/>
      <c r="AJG231" s="479"/>
      <c r="AJH231" s="479"/>
      <c r="AJI231" s="479"/>
      <c r="AJJ231" s="479"/>
      <c r="AJK231" s="479"/>
      <c r="AJL231" s="479"/>
      <c r="AJM231" s="479"/>
      <c r="AJN231" s="479"/>
      <c r="AJO231" s="479"/>
      <c r="AJP231" s="479"/>
      <c r="AJQ231" s="479"/>
      <c r="AJR231" s="479"/>
      <c r="AJS231" s="479"/>
      <c r="AJT231" s="479"/>
      <c r="AJU231" s="479"/>
      <c r="AJV231" s="479"/>
      <c r="AJW231" s="479"/>
      <c r="AJX231" s="479"/>
      <c r="AJY231" s="479"/>
      <c r="AJZ231" s="479"/>
      <c r="AKA231" s="479"/>
      <c r="AKB231" s="479"/>
      <c r="AKC231" s="479"/>
      <c r="AKD231" s="479"/>
      <c r="AKE231" s="479"/>
      <c r="AKF231" s="479"/>
      <c r="AKG231" s="479"/>
      <c r="AKH231" s="479"/>
      <c r="AKI231" s="479"/>
      <c r="AKJ231" s="479"/>
      <c r="AKK231" s="479"/>
      <c r="AKL231" s="479"/>
      <c r="AKM231" s="479"/>
      <c r="AKN231" s="479"/>
      <c r="AKO231" s="479"/>
      <c r="AKP231" s="479"/>
      <c r="AKQ231" s="479"/>
      <c r="AKR231" s="479"/>
      <c r="AKS231" s="479"/>
      <c r="AKT231" s="479"/>
      <c r="AKU231" s="479"/>
      <c r="AKV231" s="479"/>
      <c r="AKW231" s="479"/>
      <c r="AKX231" s="479"/>
      <c r="AKY231" s="479"/>
      <c r="AKZ231" s="479"/>
      <c r="ALA231" s="479"/>
      <c r="ALB231" s="479"/>
      <c r="ALC231" s="479"/>
      <c r="ALD231" s="479"/>
      <c r="ALE231" s="479"/>
      <c r="ALF231" s="479"/>
      <c r="ALG231" s="479"/>
      <c r="ALH231" s="479"/>
      <c r="ALI231" s="479"/>
      <c r="ALJ231" s="479"/>
      <c r="ALK231" s="479"/>
      <c r="ALL231" s="479"/>
      <c r="ALM231" s="479"/>
      <c r="ALN231" s="479"/>
      <c r="ALO231" s="479"/>
      <c r="ALP231" s="479"/>
      <c r="ALQ231" s="479"/>
      <c r="ALR231" s="479"/>
      <c r="ALS231" s="479"/>
      <c r="ALT231" s="479"/>
      <c r="ALU231" s="479"/>
      <c r="ALV231" s="479"/>
      <c r="ALW231" s="479"/>
      <c r="ALX231" s="479"/>
      <c r="ALY231" s="479"/>
      <c r="ALZ231" s="479"/>
      <c r="AMA231" s="479"/>
      <c r="AMB231" s="479"/>
      <c r="AMC231" s="479"/>
      <c r="AMD231" s="479"/>
      <c r="AME231" s="479"/>
      <c r="AMF231" s="479"/>
      <c r="AMG231" s="479"/>
      <c r="AMH231" s="479"/>
      <c r="AMI231" s="479"/>
      <c r="AMJ231" s="479"/>
      <c r="AMK231" s="479"/>
      <c r="AML231" s="479"/>
      <c r="AMM231" s="479"/>
      <c r="AMN231" s="479"/>
      <c r="AMO231" s="479"/>
      <c r="AMP231" s="479"/>
      <c r="AMQ231" s="479"/>
      <c r="AMR231" s="479"/>
      <c r="AMS231" s="479"/>
      <c r="AMT231" s="479"/>
      <c r="AMU231" s="479"/>
      <c r="AMV231" s="479"/>
      <c r="AMW231" s="479"/>
      <c r="AMX231" s="479"/>
      <c r="AMY231" s="479"/>
      <c r="AMZ231" s="479"/>
      <c r="ANA231" s="479"/>
      <c r="ANB231" s="479"/>
      <c r="ANC231" s="479"/>
      <c r="AND231" s="479"/>
      <c r="ANE231" s="479"/>
      <c r="ANF231" s="479"/>
      <c r="ANG231" s="479"/>
      <c r="ANH231" s="479"/>
      <c r="ANI231" s="479"/>
      <c r="ANJ231" s="479"/>
      <c r="ANK231" s="479"/>
      <c r="ANL231" s="479"/>
      <c r="ANM231" s="479"/>
      <c r="ANN231" s="479"/>
      <c r="ANO231" s="479"/>
      <c r="ANP231" s="479"/>
      <c r="ANQ231" s="479"/>
      <c r="ANR231" s="479"/>
      <c r="ANS231" s="479"/>
      <c r="ANT231" s="479"/>
      <c r="ANU231" s="479"/>
      <c r="ANV231" s="479"/>
      <c r="ANW231" s="479"/>
      <c r="ANX231" s="479"/>
      <c r="ANY231" s="479"/>
      <c r="ANZ231" s="479"/>
      <c r="AOA231" s="479"/>
      <c r="AOB231" s="479"/>
      <c r="AOC231" s="479"/>
      <c r="AOD231" s="479"/>
      <c r="AOE231" s="479"/>
      <c r="AOF231" s="479"/>
      <c r="AOG231" s="479"/>
      <c r="AOH231" s="479"/>
      <c r="AOI231" s="479"/>
      <c r="AOJ231" s="479"/>
      <c r="AOK231" s="479"/>
      <c r="AOL231" s="479"/>
      <c r="AOM231" s="479"/>
      <c r="AON231" s="479"/>
      <c r="AOO231" s="479"/>
      <c r="AOP231" s="479"/>
      <c r="AOQ231" s="479"/>
      <c r="AOR231" s="479"/>
      <c r="AOS231" s="479"/>
      <c r="AOT231" s="479"/>
      <c r="AOU231" s="479"/>
      <c r="AOV231" s="479"/>
      <c r="AOW231" s="479"/>
      <c r="AOX231" s="479"/>
      <c r="AOY231" s="479"/>
      <c r="AOZ231" s="479"/>
      <c r="APA231" s="479"/>
      <c r="APB231" s="479"/>
      <c r="APC231" s="479"/>
      <c r="APD231" s="479"/>
      <c r="APE231" s="479"/>
      <c r="APF231" s="479"/>
      <c r="APG231" s="479"/>
      <c r="APH231" s="479"/>
      <c r="API231" s="479"/>
      <c r="APJ231" s="479"/>
      <c r="APK231" s="479"/>
      <c r="APL231" s="479"/>
      <c r="APM231" s="479"/>
      <c r="APN231" s="479"/>
      <c r="APO231" s="479"/>
      <c r="APP231" s="479"/>
      <c r="APQ231" s="479"/>
      <c r="APR231" s="479"/>
      <c r="APS231" s="479"/>
      <c r="APT231" s="479"/>
      <c r="APU231" s="479"/>
      <c r="APV231" s="479"/>
      <c r="APW231" s="479"/>
      <c r="APX231" s="479"/>
      <c r="APY231" s="479"/>
      <c r="APZ231" s="479"/>
      <c r="AQA231" s="479"/>
      <c r="AQB231" s="479"/>
      <c r="AQC231" s="479"/>
      <c r="AQD231" s="479"/>
      <c r="AQE231" s="479"/>
      <c r="AQF231" s="479"/>
      <c r="AQG231" s="479"/>
      <c r="AQH231" s="479"/>
      <c r="AQI231" s="479"/>
      <c r="AQJ231" s="479"/>
      <c r="AQK231" s="479"/>
      <c r="AQL231" s="479"/>
      <c r="AQM231" s="479"/>
      <c r="AQN231" s="479"/>
      <c r="AQO231" s="479"/>
      <c r="AQP231" s="479"/>
      <c r="AQQ231" s="479"/>
      <c r="AQR231" s="479"/>
      <c r="AQS231" s="479"/>
      <c r="AQT231" s="479"/>
      <c r="AQU231" s="479"/>
      <c r="AQV231" s="479"/>
      <c r="AQW231" s="479"/>
      <c r="AQX231" s="479"/>
      <c r="AQY231" s="479"/>
      <c r="AQZ231" s="479"/>
      <c r="ARA231" s="479"/>
      <c r="ARB231" s="479"/>
      <c r="ARC231" s="479"/>
      <c r="ARD231" s="479"/>
      <c r="ARE231" s="479"/>
      <c r="ARF231" s="479"/>
      <c r="ARG231" s="479"/>
      <c r="ARH231" s="479"/>
      <c r="ARI231" s="479"/>
      <c r="ARJ231" s="479"/>
      <c r="ARK231" s="479"/>
      <c r="ARL231" s="479"/>
      <c r="ARM231" s="479"/>
      <c r="ARN231" s="479"/>
      <c r="ARO231" s="479"/>
      <c r="ARP231" s="479"/>
      <c r="ARQ231" s="479"/>
      <c r="ARR231" s="479"/>
      <c r="ARS231" s="479"/>
      <c r="ART231" s="479"/>
      <c r="ARU231" s="479"/>
      <c r="ARV231" s="479"/>
      <c r="ARW231" s="479"/>
      <c r="ARX231" s="479"/>
      <c r="ARY231" s="479"/>
      <c r="ARZ231" s="479"/>
      <c r="ASA231" s="479"/>
      <c r="ASB231" s="479"/>
      <c r="ASC231" s="479"/>
      <c r="ASD231" s="479"/>
      <c r="ASE231" s="479"/>
      <c r="ASF231" s="479"/>
      <c r="ASG231" s="479"/>
      <c r="ASH231" s="479"/>
      <c r="ASI231" s="479"/>
      <c r="ASJ231" s="479"/>
      <c r="ASK231" s="479"/>
      <c r="ASL231" s="479"/>
      <c r="ASM231" s="479"/>
      <c r="ASN231" s="479"/>
      <c r="ASO231" s="479"/>
      <c r="ASP231" s="479"/>
      <c r="ASQ231" s="479"/>
      <c r="ASR231" s="479"/>
      <c r="ASS231" s="479"/>
      <c r="AST231" s="479"/>
      <c r="ASU231" s="479"/>
      <c r="ASV231" s="479"/>
      <c r="ASW231" s="479"/>
      <c r="ASX231" s="479"/>
      <c r="ASY231" s="479"/>
      <c r="ASZ231" s="479"/>
      <c r="ATA231" s="479"/>
      <c r="ATB231" s="479"/>
      <c r="ATC231" s="479"/>
      <c r="ATD231" s="479"/>
      <c r="ATE231" s="479"/>
      <c r="ATF231" s="479"/>
      <c r="ATG231" s="479"/>
      <c r="ATH231" s="479"/>
      <c r="ATI231" s="479"/>
      <c r="ATJ231" s="479"/>
      <c r="ATK231" s="479"/>
      <c r="ATL231" s="479"/>
      <c r="ATM231" s="479"/>
      <c r="ATN231" s="479"/>
      <c r="ATO231" s="479"/>
      <c r="ATP231" s="479"/>
      <c r="ATQ231" s="479"/>
      <c r="ATR231" s="479"/>
      <c r="ATS231" s="479"/>
      <c r="ATT231" s="479"/>
      <c r="ATU231" s="479"/>
      <c r="ATV231" s="479"/>
      <c r="ATW231" s="479"/>
      <c r="ATX231" s="479"/>
      <c r="ATY231" s="479"/>
      <c r="ATZ231" s="479"/>
      <c r="AUA231" s="479"/>
      <c r="AUB231" s="479"/>
      <c r="AUC231" s="479"/>
      <c r="AUD231" s="479"/>
      <c r="AUE231" s="479"/>
      <c r="AUF231" s="479"/>
      <c r="AUG231" s="479"/>
      <c r="AUH231" s="479"/>
      <c r="AUI231" s="479"/>
      <c r="AUJ231" s="479"/>
      <c r="AUK231" s="479"/>
      <c r="AUL231" s="479"/>
      <c r="AUM231" s="479"/>
      <c r="AUN231" s="479"/>
      <c r="AUO231" s="479"/>
      <c r="AUP231" s="479"/>
      <c r="AUQ231" s="479"/>
      <c r="AUR231" s="479"/>
      <c r="AUS231" s="479"/>
      <c r="AUT231" s="479"/>
      <c r="AUU231" s="479"/>
      <c r="AUV231" s="479"/>
      <c r="AUW231" s="479"/>
      <c r="AUX231" s="479"/>
      <c r="AUY231" s="479"/>
      <c r="AUZ231" s="479"/>
      <c r="AVA231" s="479"/>
      <c r="AVB231" s="479"/>
      <c r="AVC231" s="479"/>
      <c r="AVD231" s="479"/>
      <c r="AVE231" s="479"/>
      <c r="AVF231" s="479"/>
      <c r="AVG231" s="479"/>
      <c r="AVH231" s="479"/>
      <c r="AVI231" s="479"/>
      <c r="AVJ231" s="479"/>
      <c r="AVK231" s="479"/>
      <c r="AVL231" s="479"/>
      <c r="AVM231" s="479"/>
      <c r="AVN231" s="479"/>
      <c r="AVO231" s="479"/>
      <c r="AVP231" s="479"/>
      <c r="AVQ231" s="479"/>
      <c r="AVR231" s="479"/>
      <c r="AVS231" s="479"/>
      <c r="AVT231" s="479"/>
      <c r="AVU231" s="479"/>
      <c r="AVV231" s="479"/>
      <c r="AVW231" s="479"/>
      <c r="AVX231" s="479"/>
      <c r="AVY231" s="479"/>
      <c r="AVZ231" s="479"/>
      <c r="AWA231" s="479"/>
      <c r="AWB231" s="479"/>
      <c r="AWC231" s="479"/>
      <c r="AWD231" s="479"/>
      <c r="AWE231" s="479"/>
      <c r="AWF231" s="479"/>
      <c r="AWG231" s="479"/>
      <c r="AWH231" s="479"/>
      <c r="AWI231" s="479"/>
      <c r="AWJ231" s="479"/>
      <c r="AWK231" s="479"/>
      <c r="AWL231" s="479"/>
      <c r="AWM231" s="479"/>
      <c r="AWN231" s="479"/>
      <c r="AWO231" s="479"/>
      <c r="AWP231" s="479"/>
      <c r="AWQ231" s="479"/>
      <c r="AWR231" s="479"/>
      <c r="AWS231" s="479"/>
      <c r="AWT231" s="479"/>
      <c r="AWU231" s="479"/>
      <c r="AWV231" s="479"/>
      <c r="AWW231" s="479"/>
      <c r="AWX231" s="479"/>
      <c r="AWY231" s="479"/>
      <c r="AWZ231" s="479"/>
      <c r="AXA231" s="479"/>
      <c r="AXB231" s="479"/>
      <c r="AXC231" s="479"/>
      <c r="AXD231" s="479"/>
      <c r="AXE231" s="479"/>
      <c r="AXF231" s="479"/>
      <c r="AXG231" s="479"/>
      <c r="AXH231" s="479"/>
      <c r="AXI231" s="479"/>
      <c r="AXJ231" s="479"/>
      <c r="AXK231" s="479"/>
      <c r="AXL231" s="479"/>
      <c r="AXM231" s="479"/>
      <c r="AXN231" s="479"/>
      <c r="AXO231" s="479"/>
      <c r="AXP231" s="479"/>
      <c r="AXQ231" s="479"/>
      <c r="AXR231" s="479"/>
      <c r="AXS231" s="479"/>
      <c r="AXT231" s="479"/>
      <c r="AXU231" s="479"/>
      <c r="AXV231" s="479"/>
      <c r="AXW231" s="479"/>
      <c r="AXX231" s="479"/>
      <c r="AXY231" s="479"/>
      <c r="AXZ231" s="479"/>
      <c r="AYA231" s="479"/>
      <c r="AYB231" s="479"/>
      <c r="AYC231" s="479"/>
      <c r="AYD231" s="479"/>
      <c r="AYE231" s="479"/>
      <c r="AYF231" s="479"/>
      <c r="AYG231" s="479"/>
      <c r="AYH231" s="479"/>
      <c r="AYI231" s="479"/>
      <c r="AYJ231" s="479"/>
      <c r="AYK231" s="479"/>
      <c r="AYL231" s="479"/>
      <c r="AYM231" s="479"/>
      <c r="AYN231" s="479"/>
      <c r="AYO231" s="479"/>
      <c r="AYP231" s="479"/>
      <c r="AYQ231" s="479"/>
      <c r="AYR231" s="479"/>
      <c r="AYS231" s="479"/>
      <c r="AYT231" s="479"/>
      <c r="AYU231" s="479"/>
      <c r="AYV231" s="479"/>
      <c r="AYW231" s="479"/>
      <c r="AYX231" s="479"/>
      <c r="AYY231" s="479"/>
      <c r="AYZ231" s="479"/>
      <c r="AZA231" s="479"/>
      <c r="AZB231" s="479"/>
      <c r="AZC231" s="479"/>
      <c r="AZD231" s="479"/>
      <c r="AZE231" s="479"/>
      <c r="AZF231" s="479"/>
      <c r="AZG231" s="479"/>
      <c r="AZH231" s="479"/>
      <c r="AZI231" s="479"/>
      <c r="AZJ231" s="479"/>
      <c r="AZK231" s="479"/>
      <c r="AZL231" s="479"/>
      <c r="AZM231" s="479"/>
      <c r="AZN231" s="479"/>
      <c r="AZO231" s="479"/>
      <c r="AZP231" s="479"/>
      <c r="AZQ231" s="479"/>
      <c r="AZR231" s="479"/>
      <c r="AZS231" s="479"/>
      <c r="AZT231" s="479"/>
      <c r="AZU231" s="479"/>
      <c r="AZV231" s="479"/>
      <c r="AZW231" s="479"/>
      <c r="AZX231" s="479"/>
      <c r="AZY231" s="479"/>
      <c r="AZZ231" s="479"/>
      <c r="BAA231" s="479"/>
      <c r="BAB231" s="479"/>
      <c r="BAC231" s="479"/>
      <c r="BAD231" s="479"/>
      <c r="BAE231" s="479"/>
      <c r="BAF231" s="479"/>
      <c r="BAG231" s="479"/>
      <c r="BAH231" s="479"/>
      <c r="BAI231" s="479"/>
      <c r="BAJ231" s="479"/>
      <c r="BAK231" s="479"/>
      <c r="BAL231" s="479"/>
      <c r="BAM231" s="479"/>
      <c r="BAN231" s="479"/>
      <c r="BAO231" s="479"/>
      <c r="BAP231" s="479"/>
      <c r="BAQ231" s="479"/>
      <c r="BAR231" s="479"/>
      <c r="BAS231" s="479"/>
      <c r="BAT231" s="479"/>
      <c r="BAU231" s="479"/>
      <c r="BAV231" s="479"/>
      <c r="BAW231" s="479"/>
      <c r="BAX231" s="479"/>
      <c r="BAY231" s="479"/>
      <c r="BAZ231" s="479"/>
      <c r="BBA231" s="479"/>
      <c r="BBB231" s="479"/>
      <c r="BBC231" s="479"/>
      <c r="BBD231" s="479"/>
      <c r="BBE231" s="479"/>
      <c r="BBF231" s="479"/>
      <c r="BBG231" s="479"/>
      <c r="BBH231" s="479"/>
      <c r="BBI231" s="479"/>
      <c r="BBJ231" s="479"/>
      <c r="BBK231" s="479"/>
      <c r="BBL231" s="479"/>
      <c r="BBM231" s="479"/>
      <c r="BBN231" s="479"/>
      <c r="BBO231" s="479"/>
      <c r="BBP231" s="479"/>
      <c r="BBQ231" s="479"/>
      <c r="BBR231" s="479"/>
      <c r="BBS231" s="479"/>
      <c r="BBT231" s="479"/>
      <c r="BBU231" s="479"/>
      <c r="BBV231" s="479"/>
      <c r="BBW231" s="479"/>
      <c r="BBX231" s="479"/>
      <c r="BBY231" s="479"/>
      <c r="BBZ231" s="479"/>
      <c r="BCA231" s="479"/>
      <c r="BCB231" s="479"/>
      <c r="BCC231" s="479"/>
      <c r="BCD231" s="479"/>
      <c r="BCE231" s="479"/>
      <c r="BCF231" s="479"/>
      <c r="BCG231" s="479"/>
      <c r="BCH231" s="479"/>
      <c r="BCI231" s="479"/>
      <c r="BCJ231" s="479"/>
      <c r="BCK231" s="479"/>
      <c r="BCL231" s="479"/>
      <c r="BCM231" s="479"/>
      <c r="BCN231" s="479"/>
      <c r="BCO231" s="479"/>
      <c r="BCP231" s="479"/>
      <c r="BCQ231" s="479"/>
      <c r="BCR231" s="479"/>
      <c r="BCS231" s="479"/>
      <c r="BCT231" s="479"/>
      <c r="BCU231" s="479"/>
      <c r="BCV231" s="479"/>
      <c r="BCW231" s="479"/>
      <c r="BCX231" s="479"/>
      <c r="BCY231" s="479"/>
      <c r="BCZ231" s="479"/>
      <c r="BDA231" s="479"/>
      <c r="BDB231" s="479"/>
      <c r="BDC231" s="479"/>
      <c r="BDD231" s="479"/>
      <c r="BDE231" s="479"/>
      <c r="BDF231" s="479"/>
      <c r="BDG231" s="479"/>
      <c r="BDH231" s="479"/>
      <c r="BDI231" s="479"/>
      <c r="BDJ231" s="479"/>
      <c r="BDK231" s="479"/>
      <c r="BDL231" s="479"/>
      <c r="BDM231" s="479"/>
      <c r="BDN231" s="479"/>
      <c r="BDO231" s="479"/>
      <c r="BDP231" s="479"/>
      <c r="BDQ231" s="479"/>
      <c r="BDR231" s="479"/>
      <c r="BDS231" s="479"/>
      <c r="BDT231" s="479"/>
      <c r="BDU231" s="479"/>
      <c r="BDV231" s="479"/>
      <c r="BDW231" s="479"/>
      <c r="BDX231" s="479"/>
      <c r="BDY231" s="479"/>
      <c r="BDZ231" s="479"/>
      <c r="BEA231" s="479"/>
      <c r="BEB231" s="479"/>
      <c r="BEC231" s="479"/>
      <c r="BED231" s="479"/>
      <c r="BEE231" s="479"/>
      <c r="BEF231" s="479"/>
      <c r="BEG231" s="479"/>
      <c r="BEH231" s="479"/>
      <c r="BEI231" s="479"/>
      <c r="BEJ231" s="479"/>
      <c r="BEK231" s="479"/>
      <c r="BEL231" s="479"/>
      <c r="BEM231" s="479"/>
      <c r="BEN231" s="479"/>
      <c r="BEO231" s="479"/>
      <c r="BEP231" s="479"/>
      <c r="BEQ231" s="479"/>
      <c r="BER231" s="479"/>
      <c r="BES231" s="479"/>
      <c r="BET231" s="479"/>
      <c r="BEU231" s="479"/>
      <c r="BEV231" s="479"/>
      <c r="BEW231" s="479"/>
      <c r="BEX231" s="479"/>
      <c r="BEY231" s="479"/>
      <c r="BEZ231" s="479"/>
      <c r="BFA231" s="479"/>
      <c r="BFB231" s="479"/>
      <c r="BFC231" s="479"/>
      <c r="BFD231" s="479"/>
      <c r="BFE231" s="479"/>
      <c r="BFF231" s="479"/>
      <c r="BFG231" s="479"/>
      <c r="BFH231" s="479"/>
      <c r="BFI231" s="479"/>
      <c r="BFJ231" s="479"/>
      <c r="BFK231" s="479"/>
      <c r="BFL231" s="479"/>
      <c r="BFM231" s="479"/>
      <c r="BFN231" s="479"/>
      <c r="BFO231" s="479"/>
      <c r="BFP231" s="479"/>
      <c r="BFQ231" s="479"/>
      <c r="BFR231" s="479"/>
      <c r="BFS231" s="479"/>
      <c r="BFT231" s="479"/>
      <c r="BFU231" s="479"/>
      <c r="BFV231" s="479"/>
      <c r="BFW231" s="479"/>
      <c r="BFX231" s="479"/>
      <c r="BFY231" s="479"/>
      <c r="BFZ231" s="479"/>
      <c r="BGA231" s="479"/>
      <c r="BGB231" s="479"/>
      <c r="BGC231" s="479"/>
      <c r="BGD231" s="479"/>
      <c r="BGE231" s="479"/>
      <c r="BGF231" s="479"/>
      <c r="BGG231" s="479"/>
      <c r="BGH231" s="479"/>
      <c r="BGI231" s="479"/>
      <c r="BGJ231" s="479"/>
      <c r="BGK231" s="479"/>
      <c r="BGL231" s="479"/>
      <c r="BGM231" s="479"/>
      <c r="BGN231" s="479"/>
      <c r="BGO231" s="479"/>
      <c r="BGP231" s="479"/>
      <c r="BGQ231" s="479"/>
      <c r="BGR231" s="479"/>
      <c r="BGS231" s="479"/>
      <c r="BGT231" s="479"/>
      <c r="BGU231" s="479"/>
      <c r="BGV231" s="479"/>
      <c r="BGW231" s="479"/>
      <c r="BGX231" s="479"/>
      <c r="BGY231" s="479"/>
      <c r="BGZ231" s="479"/>
      <c r="BHA231" s="479"/>
      <c r="BHB231" s="479"/>
      <c r="BHC231" s="479"/>
      <c r="BHD231" s="479"/>
      <c r="BHE231" s="479"/>
      <c r="BHF231" s="479"/>
      <c r="BHG231" s="479"/>
      <c r="BHH231" s="479"/>
      <c r="BHI231" s="479"/>
      <c r="BHJ231" s="479"/>
      <c r="BHK231" s="479"/>
      <c r="BHL231" s="479"/>
      <c r="BHM231" s="479"/>
      <c r="BHN231" s="479"/>
      <c r="BHO231" s="479"/>
      <c r="BHP231" s="479"/>
      <c r="BHQ231" s="479"/>
      <c r="BHR231" s="479"/>
      <c r="BHS231" s="479"/>
      <c r="BHT231" s="479"/>
      <c r="BHU231" s="479"/>
      <c r="BHV231" s="479"/>
      <c r="BHW231" s="479"/>
      <c r="BHX231" s="479"/>
      <c r="BHY231" s="479"/>
      <c r="BHZ231" s="479"/>
      <c r="BIA231" s="479"/>
      <c r="BIB231" s="479"/>
      <c r="BIC231" s="479"/>
      <c r="BID231" s="479"/>
      <c r="BIE231" s="479"/>
      <c r="BIF231" s="479"/>
      <c r="BIG231" s="479"/>
      <c r="BIH231" s="479"/>
      <c r="BII231" s="479"/>
      <c r="BIJ231" s="479"/>
      <c r="BIK231" s="479"/>
      <c r="BIL231" s="479"/>
      <c r="BIM231" s="479"/>
      <c r="BIN231" s="479"/>
      <c r="BIO231" s="479"/>
      <c r="BIP231" s="479"/>
      <c r="BIQ231" s="479"/>
      <c r="BIR231" s="479"/>
      <c r="BIS231" s="479"/>
      <c r="BIT231" s="479"/>
      <c r="BIU231" s="479"/>
      <c r="BIV231" s="479"/>
      <c r="BIW231" s="479"/>
      <c r="BIX231" s="479"/>
      <c r="BIY231" s="479"/>
      <c r="BIZ231" s="479"/>
      <c r="BJA231" s="479"/>
      <c r="BJB231" s="479"/>
      <c r="BJC231" s="479"/>
      <c r="BJD231" s="479"/>
      <c r="BJE231" s="479"/>
      <c r="BJF231" s="479"/>
      <c r="BJG231" s="479"/>
      <c r="BJH231" s="479"/>
      <c r="BJI231" s="479"/>
      <c r="BJJ231" s="479"/>
      <c r="BJK231" s="479"/>
      <c r="BJL231" s="479"/>
      <c r="BJM231" s="479"/>
      <c r="BJN231" s="479"/>
      <c r="BJO231" s="479"/>
      <c r="BJP231" s="479"/>
      <c r="BJQ231" s="479"/>
      <c r="BJR231" s="479"/>
      <c r="BJS231" s="479"/>
      <c r="BJT231" s="479"/>
      <c r="BJU231" s="479"/>
      <c r="BJV231" s="479"/>
      <c r="BJW231" s="479"/>
      <c r="BJX231" s="479"/>
      <c r="BJY231" s="479"/>
      <c r="BJZ231" s="479"/>
      <c r="BKA231" s="479"/>
      <c r="BKB231" s="479"/>
      <c r="BKC231" s="479"/>
      <c r="BKD231" s="479"/>
      <c r="BKE231" s="479"/>
      <c r="BKF231" s="479"/>
      <c r="BKG231" s="479"/>
      <c r="BKH231" s="479"/>
      <c r="BKI231" s="479"/>
      <c r="BKJ231" s="479"/>
      <c r="BKK231" s="479"/>
      <c r="BKL231" s="479"/>
      <c r="BKM231" s="479"/>
      <c r="BKN231" s="479"/>
      <c r="BKO231" s="479"/>
      <c r="BKP231" s="479"/>
      <c r="BKQ231" s="479"/>
      <c r="BKR231" s="479"/>
      <c r="BKS231" s="479"/>
      <c r="BKT231" s="479"/>
      <c r="BKU231" s="479"/>
      <c r="BKV231" s="479"/>
      <c r="BKW231" s="479"/>
      <c r="BKX231" s="479"/>
      <c r="BKY231" s="479"/>
      <c r="BKZ231" s="479"/>
      <c r="BLA231" s="479"/>
      <c r="BLB231" s="479"/>
      <c r="BLC231" s="479"/>
      <c r="BLD231" s="479"/>
      <c r="BLE231" s="479"/>
      <c r="BLF231" s="479"/>
      <c r="BLG231" s="479"/>
      <c r="BLH231" s="479"/>
      <c r="BLI231" s="479"/>
      <c r="BLJ231" s="479"/>
      <c r="BLK231" s="479"/>
      <c r="BLL231" s="479"/>
      <c r="BLM231" s="479"/>
      <c r="BLN231" s="479"/>
      <c r="BLO231" s="479"/>
      <c r="BLP231" s="479"/>
      <c r="BLQ231" s="479"/>
      <c r="BLR231" s="479"/>
      <c r="BLS231" s="479"/>
      <c r="BLT231" s="479"/>
      <c r="BLU231" s="479"/>
      <c r="BLV231" s="479"/>
      <c r="BLW231" s="479"/>
      <c r="BLX231" s="479"/>
      <c r="BLY231" s="479"/>
      <c r="BLZ231" s="479"/>
      <c r="BMA231" s="479"/>
      <c r="BMB231" s="479"/>
      <c r="BMC231" s="479"/>
      <c r="BMD231" s="479"/>
      <c r="BME231" s="479"/>
      <c r="BMF231" s="479"/>
      <c r="BMG231" s="479"/>
      <c r="BMH231" s="479"/>
      <c r="BMI231" s="479"/>
      <c r="BMJ231" s="479"/>
      <c r="BMK231" s="479"/>
      <c r="BML231" s="479"/>
      <c r="BMM231" s="479"/>
      <c r="BMN231" s="479"/>
      <c r="BMO231" s="479"/>
      <c r="BMP231" s="479"/>
      <c r="BMQ231" s="479"/>
      <c r="BMR231" s="479"/>
      <c r="BMS231" s="479"/>
      <c r="BMT231" s="479"/>
      <c r="BMU231" s="479"/>
      <c r="BMV231" s="479"/>
      <c r="BMW231" s="479"/>
      <c r="BMX231" s="479"/>
      <c r="BMY231" s="479"/>
      <c r="BMZ231" s="479"/>
      <c r="BNA231" s="479"/>
      <c r="BNB231" s="479"/>
      <c r="BNC231" s="479"/>
      <c r="BND231" s="479"/>
      <c r="BNE231" s="479"/>
      <c r="BNF231" s="479"/>
      <c r="BNG231" s="479"/>
      <c r="BNH231" s="479"/>
      <c r="BNI231" s="479"/>
      <c r="BNJ231" s="479"/>
      <c r="BNK231" s="479"/>
      <c r="BNL231" s="479"/>
      <c r="BNM231" s="479"/>
      <c r="BNN231" s="479"/>
      <c r="BNO231" s="479"/>
      <c r="BNP231" s="479"/>
      <c r="BNQ231" s="479"/>
      <c r="BNR231" s="479"/>
      <c r="BNS231" s="479"/>
      <c r="BNT231" s="479"/>
      <c r="BNU231" s="479"/>
      <c r="BNV231" s="479"/>
      <c r="BNW231" s="479"/>
      <c r="BNX231" s="479"/>
      <c r="BNY231" s="479"/>
      <c r="BNZ231" s="479"/>
      <c r="BOA231" s="479"/>
      <c r="BOB231" s="479"/>
      <c r="BOC231" s="479"/>
      <c r="BOD231" s="479"/>
      <c r="BOE231" s="479"/>
      <c r="BOF231" s="479"/>
      <c r="BOG231" s="479"/>
      <c r="BOH231" s="479"/>
      <c r="BOI231" s="479"/>
      <c r="BOJ231" s="479"/>
      <c r="BOK231" s="479"/>
      <c r="BOL231" s="479"/>
      <c r="BOM231" s="479"/>
      <c r="BON231" s="479"/>
      <c r="BOO231" s="479"/>
      <c r="BOP231" s="479"/>
      <c r="BOQ231" s="479"/>
      <c r="BOR231" s="479"/>
      <c r="BOS231" s="479"/>
      <c r="BOT231" s="479"/>
      <c r="BOU231" s="479"/>
      <c r="BOV231" s="479"/>
      <c r="BOW231" s="479"/>
      <c r="BOX231" s="479"/>
      <c r="BOY231" s="479"/>
      <c r="BOZ231" s="479"/>
      <c r="BPA231" s="479"/>
      <c r="BPB231" s="479"/>
      <c r="BPC231" s="479"/>
      <c r="BPD231" s="479"/>
      <c r="BPE231" s="479"/>
      <c r="BPF231" s="479"/>
      <c r="BPG231" s="479"/>
      <c r="BPH231" s="479"/>
      <c r="BPI231" s="479"/>
      <c r="BPJ231" s="479"/>
      <c r="BPK231" s="479"/>
      <c r="BPL231" s="479"/>
      <c r="BPM231" s="479"/>
      <c r="BPN231" s="479"/>
      <c r="BPO231" s="479"/>
      <c r="BPP231" s="479"/>
      <c r="BPQ231" s="479"/>
      <c r="BPR231" s="479"/>
      <c r="BPS231" s="479"/>
      <c r="BPT231" s="479"/>
      <c r="BPU231" s="479"/>
      <c r="BPV231" s="479"/>
      <c r="BPW231" s="479"/>
      <c r="BPX231" s="479"/>
      <c r="BPY231" s="479"/>
      <c r="BPZ231" s="479"/>
      <c r="BQA231" s="479"/>
      <c r="BQB231" s="479"/>
      <c r="BQC231" s="479"/>
      <c r="BQD231" s="479"/>
      <c r="BQE231" s="479"/>
      <c r="BQF231" s="479"/>
      <c r="BQG231" s="479"/>
      <c r="BQH231" s="479"/>
      <c r="BQI231" s="479"/>
      <c r="BQJ231" s="479"/>
      <c r="BQK231" s="479"/>
      <c r="BQL231" s="479"/>
      <c r="BQM231" s="479"/>
      <c r="BQN231" s="479"/>
      <c r="BQO231" s="479"/>
      <c r="BQP231" s="479"/>
      <c r="BQQ231" s="479"/>
      <c r="BQR231" s="479"/>
      <c r="BQS231" s="479"/>
      <c r="BQT231" s="479"/>
      <c r="BQU231" s="479"/>
      <c r="BQV231" s="479"/>
      <c r="BQW231" s="479"/>
      <c r="BQX231" s="479"/>
      <c r="BQY231" s="479"/>
      <c r="BQZ231" s="479"/>
      <c r="BRA231" s="479"/>
      <c r="BRB231" s="479"/>
      <c r="BRC231" s="479"/>
      <c r="BRD231" s="479"/>
      <c r="BRE231" s="479"/>
      <c r="BRF231" s="479"/>
      <c r="BRG231" s="479"/>
      <c r="BRH231" s="479"/>
      <c r="BRI231" s="479"/>
      <c r="BRJ231" s="479"/>
      <c r="BRK231" s="479"/>
      <c r="BRL231" s="479"/>
      <c r="BRM231" s="479"/>
      <c r="BRN231" s="479"/>
      <c r="BRO231" s="479"/>
      <c r="BRP231" s="479"/>
      <c r="BRQ231" s="479"/>
      <c r="BRR231" s="479"/>
      <c r="BRS231" s="479"/>
      <c r="BRT231" s="479"/>
      <c r="BRU231" s="479"/>
      <c r="BRV231" s="479"/>
      <c r="BRW231" s="479"/>
      <c r="BRX231" s="479"/>
      <c r="BRY231" s="479"/>
      <c r="BRZ231" s="479"/>
      <c r="BSA231" s="479"/>
      <c r="BSB231" s="479"/>
      <c r="BSC231" s="479"/>
      <c r="BSD231" s="479"/>
      <c r="BSE231" s="479"/>
      <c r="BSF231" s="479"/>
      <c r="BSG231" s="479"/>
      <c r="BSH231" s="479"/>
      <c r="BSI231" s="479"/>
      <c r="BSJ231" s="479"/>
      <c r="BSK231" s="479"/>
      <c r="BSL231" s="479"/>
      <c r="BSM231" s="479"/>
      <c r="BSN231" s="479"/>
      <c r="BSO231" s="479"/>
      <c r="BSP231" s="479"/>
      <c r="BSQ231" s="479"/>
      <c r="BSR231" s="479"/>
      <c r="BSS231" s="479"/>
      <c r="BST231" s="479"/>
      <c r="BSU231" s="479"/>
      <c r="BSV231" s="479"/>
      <c r="BSW231" s="479"/>
      <c r="BSX231" s="479"/>
      <c r="BSY231" s="479"/>
      <c r="BSZ231" s="479"/>
      <c r="BTA231" s="479"/>
      <c r="BTB231" s="479"/>
      <c r="BTC231" s="479"/>
      <c r="BTD231" s="479"/>
      <c r="BTE231" s="479"/>
      <c r="BTF231" s="479"/>
      <c r="BTG231" s="479"/>
      <c r="BTH231" s="479"/>
      <c r="BTI231" s="479"/>
      <c r="BTJ231" s="479"/>
      <c r="BTK231" s="479"/>
      <c r="BTL231" s="479"/>
      <c r="BTM231" s="479"/>
      <c r="BTN231" s="479"/>
      <c r="BTO231" s="479"/>
      <c r="BTP231" s="479"/>
      <c r="BTQ231" s="479"/>
      <c r="BTR231" s="479"/>
      <c r="BTS231" s="479"/>
      <c r="BTT231" s="479"/>
      <c r="BTU231" s="479"/>
      <c r="BTV231" s="479"/>
      <c r="BTW231" s="479"/>
      <c r="BTX231" s="479"/>
      <c r="BTY231" s="479"/>
      <c r="BTZ231" s="479"/>
      <c r="BUA231" s="479"/>
      <c r="BUB231" s="479"/>
      <c r="BUC231" s="479"/>
      <c r="BUD231" s="479"/>
      <c r="BUE231" s="479"/>
      <c r="BUF231" s="479"/>
      <c r="BUG231" s="479"/>
      <c r="BUH231" s="479"/>
      <c r="BUI231" s="479"/>
      <c r="BUJ231" s="479"/>
      <c r="BUK231" s="479"/>
      <c r="BUL231" s="479"/>
      <c r="BUM231" s="479"/>
      <c r="BUN231" s="479"/>
      <c r="BUO231" s="479"/>
      <c r="BUP231" s="479"/>
      <c r="BUQ231" s="479"/>
      <c r="BUR231" s="479"/>
      <c r="BUS231" s="479"/>
      <c r="BUT231" s="479"/>
      <c r="BUU231" s="479"/>
      <c r="BUV231" s="479"/>
      <c r="BUW231" s="479"/>
      <c r="BUX231" s="479"/>
      <c r="BUY231" s="479"/>
      <c r="BUZ231" s="479"/>
      <c r="BVA231" s="479"/>
      <c r="BVB231" s="479"/>
      <c r="BVC231" s="479"/>
      <c r="BVD231" s="479"/>
      <c r="BVE231" s="479"/>
      <c r="BVF231" s="479"/>
      <c r="BVG231" s="479"/>
      <c r="BVH231" s="479"/>
      <c r="BVI231" s="479"/>
      <c r="BVJ231" s="479"/>
      <c r="BVK231" s="479"/>
      <c r="BVL231" s="479"/>
      <c r="BVM231" s="479"/>
      <c r="BVN231" s="479"/>
      <c r="BVO231" s="479"/>
      <c r="BVP231" s="479"/>
      <c r="BVQ231" s="479"/>
      <c r="BVR231" s="479"/>
      <c r="BVS231" s="479"/>
      <c r="BVT231" s="479"/>
      <c r="BVU231" s="479"/>
      <c r="BVV231" s="479"/>
      <c r="BVW231" s="479"/>
      <c r="BVX231" s="479"/>
      <c r="BVY231" s="479"/>
      <c r="BVZ231" s="479"/>
      <c r="BWA231" s="479"/>
      <c r="BWB231" s="479"/>
      <c r="BWC231" s="479"/>
      <c r="BWD231" s="479"/>
      <c r="BWE231" s="479"/>
      <c r="BWF231" s="479"/>
      <c r="BWG231" s="479"/>
      <c r="BWH231" s="479"/>
      <c r="BWI231" s="479"/>
      <c r="BWJ231" s="479"/>
      <c r="BWK231" s="479"/>
      <c r="BWL231" s="479"/>
      <c r="BWM231" s="479"/>
      <c r="BWN231" s="479"/>
      <c r="BWO231" s="479"/>
      <c r="BWP231" s="479"/>
      <c r="BWQ231" s="479"/>
      <c r="BWR231" s="479"/>
      <c r="BWS231" s="479"/>
      <c r="BWT231" s="479"/>
      <c r="BWU231" s="479"/>
      <c r="BWV231" s="479"/>
      <c r="BWW231" s="479"/>
      <c r="BWX231" s="479"/>
      <c r="BWY231" s="479"/>
      <c r="BWZ231" s="479"/>
      <c r="BXA231" s="479"/>
      <c r="BXB231" s="479"/>
      <c r="BXC231" s="479"/>
      <c r="BXD231" s="479"/>
      <c r="BXE231" s="479"/>
      <c r="BXF231" s="479"/>
      <c r="BXG231" s="479"/>
      <c r="BXH231" s="479"/>
      <c r="BXI231" s="479"/>
      <c r="BXJ231" s="479"/>
      <c r="BXK231" s="479"/>
      <c r="BXL231" s="479"/>
      <c r="BXM231" s="479"/>
      <c r="BXN231" s="479"/>
      <c r="BXO231" s="479"/>
      <c r="BXP231" s="479"/>
      <c r="BXQ231" s="479"/>
      <c r="BXR231" s="479"/>
      <c r="BXS231" s="479"/>
      <c r="BXT231" s="479"/>
      <c r="BXU231" s="479"/>
      <c r="BXV231" s="479"/>
      <c r="BXW231" s="479"/>
      <c r="BXX231" s="479"/>
      <c r="BXY231" s="479"/>
      <c r="BXZ231" s="479"/>
      <c r="BYA231" s="479"/>
      <c r="BYB231" s="479"/>
      <c r="BYC231" s="479"/>
      <c r="BYD231" s="479"/>
      <c r="BYE231" s="479"/>
      <c r="BYF231" s="479"/>
      <c r="BYG231" s="479"/>
      <c r="BYH231" s="479"/>
      <c r="BYI231" s="479"/>
      <c r="BYJ231" s="479"/>
      <c r="BYK231" s="479"/>
      <c r="BYL231" s="479"/>
      <c r="BYM231" s="479"/>
      <c r="BYN231" s="479"/>
      <c r="BYO231" s="479"/>
      <c r="BYP231" s="479"/>
      <c r="BYQ231" s="479"/>
      <c r="BYR231" s="479"/>
      <c r="BYS231" s="479"/>
      <c r="BYT231" s="479"/>
      <c r="BYU231" s="479"/>
      <c r="BYV231" s="479"/>
      <c r="BYW231" s="479"/>
      <c r="BYX231" s="479"/>
      <c r="BYY231" s="479"/>
      <c r="BYZ231" s="479"/>
      <c r="BZA231" s="479"/>
      <c r="BZB231" s="479"/>
      <c r="BZC231" s="479"/>
      <c r="BZD231" s="479"/>
      <c r="BZE231" s="479"/>
      <c r="BZF231" s="479"/>
      <c r="BZG231" s="479"/>
      <c r="BZH231" s="479"/>
      <c r="BZI231" s="479"/>
      <c r="BZJ231" s="479"/>
      <c r="BZK231" s="479"/>
      <c r="BZL231" s="479"/>
      <c r="BZM231" s="479"/>
      <c r="BZN231" s="479"/>
      <c r="BZO231" s="479"/>
      <c r="BZP231" s="479"/>
      <c r="BZQ231" s="479"/>
      <c r="BZR231" s="479"/>
      <c r="BZS231" s="479"/>
      <c r="BZT231" s="479"/>
      <c r="BZU231" s="479"/>
      <c r="BZV231" s="479"/>
      <c r="BZW231" s="479"/>
      <c r="BZX231" s="479"/>
      <c r="BZY231" s="479"/>
      <c r="BZZ231" s="479"/>
      <c r="CAA231" s="479"/>
      <c r="CAB231" s="479"/>
      <c r="CAC231" s="479"/>
      <c r="CAD231" s="479"/>
      <c r="CAE231" s="479"/>
      <c r="CAF231" s="479"/>
      <c r="CAG231" s="479"/>
      <c r="CAH231" s="479"/>
      <c r="CAI231" s="479"/>
      <c r="CAJ231" s="479"/>
      <c r="CAK231" s="479"/>
      <c r="CAL231" s="479"/>
      <c r="CAM231" s="479"/>
      <c r="CAN231" s="479"/>
      <c r="CAO231" s="479"/>
      <c r="CAP231" s="479"/>
      <c r="CAQ231" s="479"/>
      <c r="CAR231" s="479"/>
      <c r="CAS231" s="479"/>
      <c r="CAT231" s="479"/>
      <c r="CAU231" s="479"/>
      <c r="CAV231" s="479"/>
      <c r="CAW231" s="479"/>
      <c r="CAX231" s="479"/>
      <c r="CAY231" s="479"/>
      <c r="CAZ231" s="479"/>
      <c r="CBA231" s="479"/>
      <c r="CBB231" s="479"/>
      <c r="CBC231" s="479"/>
      <c r="CBD231" s="479"/>
      <c r="CBE231" s="479"/>
      <c r="CBF231" s="479"/>
      <c r="CBG231" s="479"/>
      <c r="CBH231" s="479"/>
      <c r="CBI231" s="479"/>
      <c r="CBJ231" s="479"/>
      <c r="CBK231" s="479"/>
      <c r="CBL231" s="479"/>
      <c r="CBM231" s="479"/>
      <c r="CBN231" s="479"/>
      <c r="CBO231" s="479"/>
      <c r="CBP231" s="479"/>
      <c r="CBQ231" s="479"/>
      <c r="CBR231" s="479"/>
      <c r="CBS231" s="479"/>
      <c r="CBT231" s="479"/>
      <c r="CBU231" s="479"/>
      <c r="CBV231" s="479"/>
      <c r="CBW231" s="479"/>
      <c r="CBX231" s="479"/>
      <c r="CBY231" s="479"/>
      <c r="CBZ231" s="479"/>
      <c r="CCA231" s="479"/>
      <c r="CCB231" s="479"/>
      <c r="CCC231" s="479"/>
      <c r="CCD231" s="479"/>
      <c r="CCE231" s="479"/>
      <c r="CCF231" s="479"/>
      <c r="CCG231" s="479"/>
      <c r="CCH231" s="479"/>
      <c r="CCI231" s="479"/>
      <c r="CCJ231" s="479"/>
      <c r="CCK231" s="479"/>
      <c r="CCL231" s="479"/>
      <c r="CCM231" s="479"/>
      <c r="CCN231" s="479"/>
      <c r="CCO231" s="479"/>
      <c r="CCP231" s="479"/>
      <c r="CCQ231" s="479"/>
      <c r="CCR231" s="479"/>
      <c r="CCS231" s="479"/>
      <c r="CCT231" s="479"/>
      <c r="CCU231" s="479"/>
      <c r="CCV231" s="479"/>
      <c r="CCW231" s="479"/>
      <c r="CCX231" s="479"/>
      <c r="CCY231" s="479"/>
      <c r="CCZ231" s="479"/>
      <c r="CDA231" s="479"/>
      <c r="CDB231" s="479"/>
      <c r="CDC231" s="479"/>
      <c r="CDD231" s="479"/>
      <c r="CDE231" s="479"/>
      <c r="CDF231" s="479"/>
      <c r="CDG231" s="479"/>
      <c r="CDH231" s="479"/>
      <c r="CDI231" s="479"/>
      <c r="CDJ231" s="479"/>
      <c r="CDK231" s="479"/>
      <c r="CDL231" s="479"/>
      <c r="CDM231" s="479"/>
      <c r="CDN231" s="479"/>
      <c r="CDO231" s="479"/>
      <c r="CDP231" s="479"/>
      <c r="CDQ231" s="479"/>
      <c r="CDR231" s="479"/>
      <c r="CDS231" s="479"/>
      <c r="CDT231" s="479"/>
      <c r="CDU231" s="479"/>
      <c r="CDV231" s="479"/>
      <c r="CDW231" s="479"/>
      <c r="CDX231" s="479"/>
      <c r="CDY231" s="479"/>
      <c r="CDZ231" s="479"/>
      <c r="CEA231" s="479"/>
      <c r="CEB231" s="479"/>
      <c r="CEC231" s="479"/>
      <c r="CED231" s="479"/>
      <c r="CEE231" s="479"/>
      <c r="CEF231" s="479"/>
      <c r="CEG231" s="479"/>
      <c r="CEH231" s="479"/>
      <c r="CEI231" s="479"/>
      <c r="CEJ231" s="479"/>
      <c r="CEK231" s="479"/>
      <c r="CEL231" s="479"/>
      <c r="CEM231" s="479"/>
      <c r="CEN231" s="479"/>
      <c r="CEO231" s="479"/>
      <c r="CEP231" s="479"/>
      <c r="CEQ231" s="479"/>
      <c r="CER231" s="479"/>
      <c r="CES231" s="479"/>
      <c r="CET231" s="479"/>
      <c r="CEU231" s="479"/>
      <c r="CEV231" s="479"/>
      <c r="CEW231" s="479"/>
      <c r="CEX231" s="479"/>
      <c r="CEY231" s="479"/>
      <c r="CEZ231" s="479"/>
      <c r="CFA231" s="479"/>
      <c r="CFB231" s="479"/>
      <c r="CFC231" s="479"/>
      <c r="CFD231" s="479"/>
      <c r="CFE231" s="479"/>
      <c r="CFF231" s="479"/>
      <c r="CFG231" s="479"/>
      <c r="CFH231" s="479"/>
      <c r="CFI231" s="479"/>
      <c r="CFJ231" s="479"/>
      <c r="CFK231" s="479"/>
      <c r="CFL231" s="479"/>
      <c r="CFM231" s="479"/>
      <c r="CFN231" s="479"/>
      <c r="CFO231" s="479"/>
      <c r="CFP231" s="479"/>
      <c r="CFQ231" s="479"/>
      <c r="CFR231" s="479"/>
      <c r="CFS231" s="479"/>
      <c r="CFT231" s="479"/>
      <c r="CFU231" s="479"/>
      <c r="CFV231" s="479"/>
      <c r="CFW231" s="479"/>
      <c r="CFX231" s="479"/>
      <c r="CFY231" s="479"/>
      <c r="CFZ231" s="479"/>
      <c r="CGA231" s="479"/>
      <c r="CGB231" s="479"/>
      <c r="CGC231" s="479"/>
      <c r="CGD231" s="479"/>
      <c r="CGE231" s="479"/>
      <c r="CGF231" s="479"/>
      <c r="CGG231" s="479"/>
      <c r="CGH231" s="479"/>
      <c r="CGI231" s="479"/>
      <c r="CGJ231" s="479"/>
      <c r="CGK231" s="479"/>
      <c r="CGL231" s="479"/>
      <c r="CGM231" s="479"/>
      <c r="CGN231" s="479"/>
      <c r="CGO231" s="479"/>
      <c r="CGP231" s="479"/>
      <c r="CGQ231" s="479"/>
      <c r="CGR231" s="479"/>
      <c r="CGS231" s="479"/>
      <c r="CGT231" s="479"/>
      <c r="CGU231" s="479"/>
      <c r="CGV231" s="479"/>
      <c r="CGW231" s="479"/>
      <c r="CGX231" s="479"/>
      <c r="CGY231" s="479"/>
      <c r="CGZ231" s="479"/>
      <c r="CHA231" s="479"/>
      <c r="CHB231" s="479"/>
      <c r="CHC231" s="479"/>
      <c r="CHD231" s="479"/>
      <c r="CHE231" s="479"/>
      <c r="CHF231" s="479"/>
      <c r="CHG231" s="479"/>
      <c r="CHH231" s="479"/>
      <c r="CHI231" s="479"/>
      <c r="CHJ231" s="479"/>
      <c r="CHK231" s="479"/>
      <c r="CHL231" s="479"/>
      <c r="CHM231" s="479"/>
      <c r="CHN231" s="479"/>
      <c r="CHO231" s="479"/>
      <c r="CHP231" s="479"/>
      <c r="CHQ231" s="479"/>
      <c r="CHR231" s="479"/>
      <c r="CHS231" s="479"/>
      <c r="CHT231" s="479"/>
      <c r="CHU231" s="479"/>
      <c r="CHV231" s="479"/>
      <c r="CHW231" s="479"/>
      <c r="CHX231" s="479"/>
      <c r="CHY231" s="479"/>
      <c r="CHZ231" s="479"/>
      <c r="CIA231" s="479"/>
      <c r="CIB231" s="479"/>
      <c r="CIC231" s="479"/>
      <c r="CID231" s="479"/>
      <c r="CIE231" s="479"/>
      <c r="CIF231" s="479"/>
      <c r="CIG231" s="479"/>
      <c r="CIH231" s="479"/>
      <c r="CII231" s="479"/>
      <c r="CIJ231" s="479"/>
      <c r="CIK231" s="479"/>
      <c r="CIL231" s="479"/>
      <c r="CIM231" s="479"/>
      <c r="CIN231" s="479"/>
      <c r="CIO231" s="479"/>
      <c r="CIP231" s="479"/>
      <c r="CIQ231" s="479"/>
      <c r="CIR231" s="479"/>
      <c r="CIS231" s="479"/>
      <c r="CIT231" s="479"/>
      <c r="CIU231" s="479"/>
      <c r="CIV231" s="479"/>
      <c r="CIW231" s="479"/>
      <c r="CIX231" s="479"/>
      <c r="CIY231" s="479"/>
      <c r="CIZ231" s="479"/>
      <c r="CJA231" s="479"/>
      <c r="CJB231" s="479"/>
      <c r="CJC231" s="479"/>
      <c r="CJD231" s="479"/>
      <c r="CJE231" s="479"/>
      <c r="CJF231" s="479"/>
      <c r="CJG231" s="479"/>
      <c r="CJH231" s="479"/>
      <c r="CJI231" s="479"/>
      <c r="CJJ231" s="479"/>
      <c r="CJK231" s="479"/>
      <c r="CJL231" s="479"/>
      <c r="CJM231" s="479"/>
      <c r="CJN231" s="479"/>
      <c r="CJO231" s="479"/>
      <c r="CJP231" s="479"/>
      <c r="CJQ231" s="479"/>
      <c r="CJR231" s="479"/>
      <c r="CJS231" s="479"/>
      <c r="CJT231" s="479"/>
      <c r="CJU231" s="479"/>
      <c r="CJV231" s="479"/>
      <c r="CJW231" s="479"/>
      <c r="CJX231" s="479"/>
      <c r="CJY231" s="479"/>
      <c r="CJZ231" s="479"/>
      <c r="CKA231" s="479"/>
      <c r="CKB231" s="479"/>
      <c r="CKC231" s="479"/>
      <c r="CKD231" s="479"/>
      <c r="CKE231" s="479"/>
      <c r="CKF231" s="479"/>
      <c r="CKG231" s="479"/>
      <c r="CKH231" s="479"/>
      <c r="CKI231" s="479"/>
      <c r="CKJ231" s="479"/>
      <c r="CKK231" s="479"/>
      <c r="CKL231" s="479"/>
      <c r="CKM231" s="479"/>
      <c r="CKN231" s="479"/>
      <c r="CKO231" s="479"/>
      <c r="CKP231" s="479"/>
      <c r="CKQ231" s="479"/>
      <c r="CKR231" s="479"/>
      <c r="CKS231" s="479"/>
      <c r="CKT231" s="479"/>
      <c r="CKU231" s="479"/>
      <c r="CKV231" s="479"/>
      <c r="CKW231" s="479"/>
      <c r="CKX231" s="479"/>
      <c r="CKY231" s="479"/>
      <c r="CKZ231" s="479"/>
      <c r="CLA231" s="479"/>
      <c r="CLB231" s="479"/>
      <c r="CLC231" s="479"/>
      <c r="CLD231" s="479"/>
      <c r="CLE231" s="479"/>
      <c r="CLF231" s="479"/>
      <c r="CLG231" s="479"/>
      <c r="CLH231" s="479"/>
      <c r="CLI231" s="479"/>
      <c r="CLJ231" s="479"/>
      <c r="CLK231" s="479"/>
      <c r="CLL231" s="479"/>
      <c r="CLM231" s="479"/>
      <c r="CLN231" s="479"/>
      <c r="CLO231" s="479"/>
      <c r="CLP231" s="479"/>
      <c r="CLQ231" s="479"/>
      <c r="CLR231" s="479"/>
      <c r="CLS231" s="479"/>
      <c r="CLT231" s="479"/>
      <c r="CLU231" s="479"/>
      <c r="CLV231" s="479"/>
      <c r="CLW231" s="479"/>
      <c r="CLX231" s="479"/>
      <c r="CLY231" s="479"/>
      <c r="CLZ231" s="479"/>
      <c r="CMA231" s="479"/>
      <c r="CMB231" s="479"/>
      <c r="CMC231" s="479"/>
      <c r="CMD231" s="479"/>
      <c r="CME231" s="479"/>
      <c r="CMF231" s="479"/>
      <c r="CMG231" s="479"/>
      <c r="CMH231" s="479"/>
      <c r="CMI231" s="479"/>
      <c r="CMJ231" s="479"/>
      <c r="CMK231" s="479"/>
      <c r="CML231" s="479"/>
      <c r="CMM231" s="479"/>
      <c r="CMN231" s="479"/>
      <c r="CMO231" s="479"/>
      <c r="CMP231" s="479"/>
      <c r="CMQ231" s="479"/>
      <c r="CMR231" s="479"/>
      <c r="CMS231" s="479"/>
      <c r="CMT231" s="479"/>
      <c r="CMU231" s="479"/>
      <c r="CMV231" s="479"/>
      <c r="CMW231" s="479"/>
      <c r="CMX231" s="479"/>
      <c r="CMY231" s="479"/>
      <c r="CMZ231" s="479"/>
      <c r="CNA231" s="479"/>
      <c r="CNB231" s="479"/>
      <c r="CNC231" s="479"/>
      <c r="CND231" s="479"/>
      <c r="CNE231" s="479"/>
      <c r="CNF231" s="479"/>
      <c r="CNG231" s="479"/>
      <c r="CNH231" s="479"/>
      <c r="CNI231" s="479"/>
      <c r="CNJ231" s="479"/>
      <c r="CNK231" s="479"/>
      <c r="CNL231" s="479"/>
      <c r="CNM231" s="479"/>
      <c r="CNN231" s="479"/>
      <c r="CNO231" s="479"/>
      <c r="CNP231" s="479"/>
      <c r="CNQ231" s="479"/>
      <c r="CNR231" s="479"/>
      <c r="CNS231" s="479"/>
      <c r="CNT231" s="479"/>
      <c r="CNU231" s="479"/>
      <c r="CNV231" s="479"/>
      <c r="CNW231" s="479"/>
      <c r="CNX231" s="479"/>
      <c r="CNY231" s="479"/>
      <c r="CNZ231" s="479"/>
      <c r="COA231" s="479"/>
      <c r="COB231" s="479"/>
      <c r="COC231" s="479"/>
      <c r="COD231" s="479"/>
      <c r="COE231" s="479"/>
      <c r="COF231" s="479"/>
      <c r="COG231" s="479"/>
      <c r="COH231" s="479"/>
      <c r="COI231" s="479"/>
      <c r="COJ231" s="479"/>
      <c r="COK231" s="479"/>
      <c r="COL231" s="479"/>
      <c r="COM231" s="479"/>
      <c r="CON231" s="479"/>
      <c r="COO231" s="479"/>
      <c r="COP231" s="479"/>
      <c r="COQ231" s="479"/>
      <c r="COR231" s="479"/>
      <c r="COS231" s="479"/>
      <c r="COT231" s="479"/>
      <c r="COU231" s="479"/>
      <c r="COV231" s="479"/>
      <c r="COW231" s="479"/>
      <c r="COX231" s="479"/>
      <c r="COY231" s="479"/>
      <c r="COZ231" s="479"/>
      <c r="CPA231" s="479"/>
      <c r="CPB231" s="479"/>
      <c r="CPC231" s="479"/>
      <c r="CPD231" s="479"/>
      <c r="CPE231" s="479"/>
      <c r="CPF231" s="479"/>
      <c r="CPG231" s="479"/>
      <c r="CPH231" s="479"/>
      <c r="CPI231" s="479"/>
      <c r="CPJ231" s="479"/>
      <c r="CPK231" s="479"/>
      <c r="CPL231" s="479"/>
      <c r="CPM231" s="479"/>
      <c r="CPN231" s="479"/>
      <c r="CPO231" s="479"/>
      <c r="CPP231" s="479"/>
      <c r="CPQ231" s="479"/>
      <c r="CPR231" s="479"/>
      <c r="CPS231" s="479"/>
      <c r="CPT231" s="479"/>
      <c r="CPU231" s="479"/>
      <c r="CPV231" s="479"/>
      <c r="CPW231" s="479"/>
      <c r="CPX231" s="479"/>
      <c r="CPY231" s="479"/>
      <c r="CPZ231" s="479"/>
      <c r="CQA231" s="479"/>
      <c r="CQB231" s="479"/>
      <c r="CQC231" s="479"/>
      <c r="CQD231" s="479"/>
      <c r="CQE231" s="479"/>
      <c r="CQF231" s="479"/>
      <c r="CQG231" s="479"/>
      <c r="CQH231" s="479"/>
      <c r="CQI231" s="479"/>
      <c r="CQJ231" s="479"/>
      <c r="CQK231" s="479"/>
      <c r="CQL231" s="479"/>
      <c r="CQM231" s="479"/>
      <c r="CQN231" s="479"/>
      <c r="CQO231" s="479"/>
      <c r="CQP231" s="479"/>
      <c r="CQQ231" s="479"/>
      <c r="CQR231" s="479"/>
      <c r="CQS231" s="479"/>
      <c r="CQT231" s="479"/>
      <c r="CQU231" s="479"/>
      <c r="CQV231" s="479"/>
      <c r="CQW231" s="479"/>
      <c r="CQX231" s="479"/>
      <c r="CQY231" s="479"/>
      <c r="CQZ231" s="479"/>
      <c r="CRA231" s="479"/>
      <c r="CRB231" s="479"/>
      <c r="CRC231" s="479"/>
      <c r="CRD231" s="479"/>
      <c r="CRE231" s="479"/>
      <c r="CRF231" s="479"/>
      <c r="CRG231" s="479"/>
      <c r="CRH231" s="479"/>
      <c r="CRI231" s="479"/>
      <c r="CRJ231" s="479"/>
      <c r="CRK231" s="479"/>
      <c r="CRL231" s="479"/>
      <c r="CRM231" s="479"/>
      <c r="CRN231" s="479"/>
      <c r="CRO231" s="479"/>
      <c r="CRP231" s="479"/>
      <c r="CRQ231" s="479"/>
      <c r="CRR231" s="479"/>
      <c r="CRS231" s="479"/>
      <c r="CRT231" s="479"/>
      <c r="CRU231" s="479"/>
      <c r="CRV231" s="479"/>
      <c r="CRW231" s="479"/>
      <c r="CRX231" s="479"/>
      <c r="CRY231" s="479"/>
      <c r="CRZ231" s="479"/>
      <c r="CSA231" s="479"/>
      <c r="CSB231" s="479"/>
      <c r="CSC231" s="479"/>
      <c r="CSD231" s="479"/>
      <c r="CSE231" s="479"/>
      <c r="CSF231" s="479"/>
      <c r="CSG231" s="479"/>
      <c r="CSH231" s="479"/>
      <c r="CSI231" s="479"/>
      <c r="CSJ231" s="479"/>
      <c r="CSK231" s="479"/>
      <c r="CSL231" s="479"/>
      <c r="CSM231" s="479"/>
      <c r="CSN231" s="479"/>
      <c r="CSO231" s="479"/>
      <c r="CSP231" s="479"/>
      <c r="CSQ231" s="479"/>
      <c r="CSR231" s="479"/>
      <c r="CSS231" s="479"/>
      <c r="CST231" s="479"/>
      <c r="CSU231" s="479"/>
      <c r="CSV231" s="479"/>
      <c r="CSW231" s="479"/>
      <c r="CSX231" s="479"/>
      <c r="CSY231" s="479"/>
      <c r="CSZ231" s="479"/>
      <c r="CTA231" s="479"/>
      <c r="CTB231" s="479"/>
      <c r="CTC231" s="479"/>
      <c r="CTD231" s="479"/>
      <c r="CTE231" s="479"/>
      <c r="CTF231" s="479"/>
      <c r="CTG231" s="479"/>
      <c r="CTH231" s="479"/>
      <c r="CTI231" s="479"/>
      <c r="CTJ231" s="479"/>
      <c r="CTK231" s="479"/>
      <c r="CTL231" s="479"/>
      <c r="CTM231" s="479"/>
      <c r="CTN231" s="479"/>
      <c r="CTO231" s="479"/>
      <c r="CTP231" s="479"/>
      <c r="CTQ231" s="479"/>
      <c r="CTR231" s="479"/>
      <c r="CTS231" s="479"/>
      <c r="CTT231" s="479"/>
      <c r="CTU231" s="479"/>
      <c r="CTV231" s="479"/>
      <c r="CTW231" s="479"/>
      <c r="CTX231" s="479"/>
      <c r="CTY231" s="479"/>
      <c r="CTZ231" s="479"/>
      <c r="CUA231" s="479"/>
      <c r="CUB231" s="479"/>
      <c r="CUC231" s="479"/>
      <c r="CUD231" s="479"/>
      <c r="CUE231" s="479"/>
      <c r="CUF231" s="479"/>
      <c r="CUG231" s="479"/>
      <c r="CUH231" s="479"/>
      <c r="CUI231" s="479"/>
      <c r="CUJ231" s="479"/>
      <c r="CUK231" s="479"/>
      <c r="CUL231" s="479"/>
      <c r="CUM231" s="479"/>
      <c r="CUN231" s="479"/>
      <c r="CUO231" s="479"/>
      <c r="CUP231" s="479"/>
      <c r="CUQ231" s="479"/>
      <c r="CUR231" s="479"/>
      <c r="CUS231" s="479"/>
      <c r="CUT231" s="479"/>
      <c r="CUU231" s="479"/>
      <c r="CUV231" s="479"/>
      <c r="CUW231" s="479"/>
      <c r="CUX231" s="479"/>
      <c r="CUY231" s="479"/>
      <c r="CUZ231" s="479"/>
      <c r="CVA231" s="479"/>
      <c r="CVB231" s="479"/>
      <c r="CVC231" s="479"/>
      <c r="CVD231" s="479"/>
      <c r="CVE231" s="479"/>
      <c r="CVF231" s="479"/>
      <c r="CVG231" s="479"/>
      <c r="CVH231" s="479"/>
      <c r="CVI231" s="479"/>
      <c r="CVJ231" s="479"/>
      <c r="CVK231" s="479"/>
      <c r="CVL231" s="479"/>
      <c r="CVM231" s="479"/>
      <c r="CVN231" s="479"/>
      <c r="CVO231" s="479"/>
      <c r="CVP231" s="479"/>
      <c r="CVQ231" s="479"/>
      <c r="CVR231" s="479"/>
      <c r="CVS231" s="479"/>
      <c r="CVT231" s="479"/>
      <c r="CVU231" s="479"/>
      <c r="CVV231" s="479"/>
      <c r="CVW231" s="479"/>
      <c r="CVX231" s="479"/>
      <c r="CVY231" s="479"/>
      <c r="CVZ231" s="479"/>
      <c r="CWA231" s="479"/>
      <c r="CWB231" s="479"/>
      <c r="CWC231" s="479"/>
      <c r="CWD231" s="479"/>
      <c r="CWE231" s="479"/>
      <c r="CWF231" s="479"/>
      <c r="CWG231" s="479"/>
      <c r="CWH231" s="479"/>
      <c r="CWI231" s="479"/>
      <c r="CWJ231" s="479"/>
      <c r="CWK231" s="479"/>
      <c r="CWL231" s="479"/>
      <c r="CWM231" s="479"/>
      <c r="CWN231" s="479"/>
      <c r="CWO231" s="479"/>
      <c r="CWP231" s="479"/>
      <c r="CWQ231" s="479"/>
      <c r="CWR231" s="479"/>
      <c r="CWS231" s="479"/>
      <c r="CWT231" s="479"/>
      <c r="CWU231" s="479"/>
      <c r="CWV231" s="479"/>
      <c r="CWW231" s="479"/>
      <c r="CWX231" s="479"/>
      <c r="CWY231" s="479"/>
      <c r="CWZ231" s="479"/>
      <c r="CXA231" s="479"/>
      <c r="CXB231" s="479"/>
      <c r="CXC231" s="479"/>
      <c r="CXD231" s="479"/>
      <c r="CXE231" s="479"/>
      <c r="CXF231" s="479"/>
      <c r="CXG231" s="479"/>
      <c r="CXH231" s="479"/>
      <c r="CXI231" s="479"/>
      <c r="CXJ231" s="479"/>
      <c r="CXK231" s="479"/>
      <c r="CXL231" s="479"/>
      <c r="CXM231" s="479"/>
      <c r="CXN231" s="479"/>
      <c r="CXO231" s="479"/>
      <c r="CXP231" s="479"/>
      <c r="CXQ231" s="479"/>
      <c r="CXR231" s="479"/>
      <c r="CXS231" s="479"/>
      <c r="CXT231" s="479"/>
      <c r="CXU231" s="479"/>
      <c r="CXV231" s="479"/>
      <c r="CXW231" s="479"/>
      <c r="CXX231" s="479"/>
      <c r="CXY231" s="479"/>
      <c r="CXZ231" s="479"/>
      <c r="CYA231" s="479"/>
      <c r="CYB231" s="479"/>
      <c r="CYC231" s="479"/>
      <c r="CYD231" s="479"/>
      <c r="CYE231" s="479"/>
      <c r="CYF231" s="479"/>
      <c r="CYG231" s="479"/>
      <c r="CYH231" s="479"/>
      <c r="CYI231" s="479"/>
      <c r="CYJ231" s="479"/>
      <c r="CYK231" s="479"/>
      <c r="CYL231" s="479"/>
      <c r="CYM231" s="479"/>
      <c r="CYN231" s="479"/>
      <c r="CYO231" s="479"/>
      <c r="CYP231" s="479"/>
      <c r="CYQ231" s="479"/>
      <c r="CYR231" s="479"/>
      <c r="CYS231" s="479"/>
      <c r="CYT231" s="479"/>
      <c r="CYU231" s="479"/>
      <c r="CYV231" s="479"/>
      <c r="CYW231" s="479"/>
      <c r="CYX231" s="479"/>
      <c r="CYY231" s="479"/>
      <c r="CYZ231" s="479"/>
      <c r="CZA231" s="479"/>
      <c r="CZB231" s="479"/>
      <c r="CZC231" s="479"/>
      <c r="CZD231" s="479"/>
      <c r="CZE231" s="479"/>
      <c r="CZF231" s="479"/>
      <c r="CZG231" s="479"/>
      <c r="CZH231" s="479"/>
      <c r="CZI231" s="479"/>
      <c r="CZJ231" s="479"/>
      <c r="CZK231" s="479"/>
      <c r="CZL231" s="479"/>
      <c r="CZM231" s="479"/>
      <c r="CZN231" s="479"/>
      <c r="CZO231" s="479"/>
      <c r="CZP231" s="479"/>
      <c r="CZQ231" s="479"/>
      <c r="CZR231" s="479"/>
      <c r="CZS231" s="479"/>
      <c r="CZT231" s="479"/>
      <c r="CZU231" s="479"/>
      <c r="CZV231" s="479"/>
      <c r="CZW231" s="479"/>
      <c r="CZX231" s="479"/>
      <c r="CZY231" s="479"/>
      <c r="CZZ231" s="479"/>
      <c r="DAA231" s="479"/>
      <c r="DAB231" s="479"/>
      <c r="DAC231" s="479"/>
      <c r="DAD231" s="479"/>
      <c r="DAE231" s="479"/>
      <c r="DAF231" s="479"/>
      <c r="DAG231" s="479"/>
      <c r="DAH231" s="479"/>
      <c r="DAI231" s="479"/>
      <c r="DAJ231" s="479"/>
      <c r="DAK231" s="479"/>
      <c r="DAL231" s="479"/>
      <c r="DAM231" s="479"/>
      <c r="DAN231" s="479"/>
      <c r="DAO231" s="479"/>
      <c r="DAP231" s="479"/>
      <c r="DAQ231" s="479"/>
      <c r="DAR231" s="479"/>
      <c r="DAS231" s="479"/>
      <c r="DAT231" s="479"/>
      <c r="DAU231" s="479"/>
      <c r="DAV231" s="479"/>
      <c r="DAW231" s="479"/>
      <c r="DAX231" s="479"/>
      <c r="DAY231" s="479"/>
      <c r="DAZ231" s="479"/>
      <c r="DBA231" s="479"/>
      <c r="DBB231" s="479"/>
      <c r="DBC231" s="479"/>
      <c r="DBD231" s="479"/>
      <c r="DBE231" s="479"/>
      <c r="DBF231" s="479"/>
      <c r="DBG231" s="479"/>
      <c r="DBH231" s="479"/>
      <c r="DBI231" s="479"/>
      <c r="DBJ231" s="479"/>
      <c r="DBK231" s="479"/>
      <c r="DBL231" s="479"/>
      <c r="DBM231" s="479"/>
      <c r="DBN231" s="479"/>
      <c r="DBO231" s="479"/>
      <c r="DBP231" s="479"/>
      <c r="DBQ231" s="479"/>
      <c r="DBR231" s="479"/>
      <c r="DBS231" s="479"/>
      <c r="DBT231" s="479"/>
      <c r="DBU231" s="479"/>
      <c r="DBV231" s="479"/>
      <c r="DBW231" s="479"/>
      <c r="DBX231" s="479"/>
      <c r="DBY231" s="479"/>
      <c r="DBZ231" s="479"/>
      <c r="DCA231" s="479"/>
      <c r="DCB231" s="479"/>
      <c r="DCC231" s="479"/>
      <c r="DCD231" s="479"/>
      <c r="DCE231" s="479"/>
      <c r="DCF231" s="479"/>
      <c r="DCG231" s="479"/>
      <c r="DCH231" s="479"/>
      <c r="DCI231" s="479"/>
      <c r="DCJ231" s="479"/>
      <c r="DCK231" s="479"/>
      <c r="DCL231" s="479"/>
      <c r="DCM231" s="479"/>
      <c r="DCN231" s="479"/>
      <c r="DCO231" s="479"/>
      <c r="DCP231" s="479"/>
      <c r="DCQ231" s="479"/>
      <c r="DCR231" s="479"/>
      <c r="DCS231" s="479"/>
      <c r="DCT231" s="479"/>
      <c r="DCU231" s="479"/>
      <c r="DCV231" s="479"/>
      <c r="DCW231" s="479"/>
      <c r="DCX231" s="479"/>
      <c r="DCY231" s="479"/>
      <c r="DCZ231" s="479"/>
      <c r="DDA231" s="479"/>
      <c r="DDB231" s="479"/>
      <c r="DDC231" s="479"/>
      <c r="DDD231" s="479"/>
      <c r="DDE231" s="479"/>
      <c r="DDF231" s="479"/>
      <c r="DDG231" s="479"/>
      <c r="DDH231" s="479"/>
      <c r="DDI231" s="479"/>
      <c r="DDJ231" s="479"/>
      <c r="DDK231" s="479"/>
      <c r="DDL231" s="479"/>
      <c r="DDM231" s="479"/>
      <c r="DDN231" s="479"/>
      <c r="DDO231" s="479"/>
      <c r="DDP231" s="479"/>
      <c r="DDQ231" s="479"/>
      <c r="DDR231" s="479"/>
      <c r="DDS231" s="479"/>
      <c r="DDT231" s="479"/>
      <c r="DDU231" s="479"/>
      <c r="DDV231" s="479"/>
      <c r="DDW231" s="479"/>
      <c r="DDX231" s="479"/>
      <c r="DDY231" s="479"/>
      <c r="DDZ231" s="479"/>
      <c r="DEA231" s="479"/>
      <c r="DEB231" s="479"/>
      <c r="DEC231" s="479"/>
      <c r="DED231" s="479"/>
      <c r="DEE231" s="479"/>
      <c r="DEF231" s="479"/>
      <c r="DEG231" s="479"/>
      <c r="DEH231" s="479"/>
      <c r="DEI231" s="479"/>
      <c r="DEJ231" s="479"/>
      <c r="DEK231" s="479"/>
      <c r="DEL231" s="479"/>
      <c r="DEM231" s="479"/>
      <c r="DEN231" s="479"/>
      <c r="DEO231" s="479"/>
      <c r="DEP231" s="479"/>
      <c r="DEQ231" s="479"/>
      <c r="DER231" s="479"/>
      <c r="DES231" s="479"/>
      <c r="DET231" s="479"/>
      <c r="DEU231" s="479"/>
      <c r="DEV231" s="479"/>
      <c r="DEW231" s="479"/>
      <c r="DEX231" s="479"/>
      <c r="DEY231" s="479"/>
      <c r="DEZ231" s="479"/>
      <c r="DFA231" s="479"/>
      <c r="DFB231" s="479"/>
      <c r="DFC231" s="479"/>
      <c r="DFD231" s="479"/>
      <c r="DFE231" s="479"/>
      <c r="DFF231" s="479"/>
      <c r="DFG231" s="479"/>
      <c r="DFH231" s="479"/>
      <c r="DFI231" s="479"/>
      <c r="DFJ231" s="479"/>
      <c r="DFK231" s="479"/>
      <c r="DFL231" s="479"/>
      <c r="DFM231" s="479"/>
      <c r="DFN231" s="479"/>
      <c r="DFO231" s="479"/>
      <c r="DFP231" s="479"/>
      <c r="DFQ231" s="479"/>
      <c r="DFR231" s="479"/>
      <c r="DFS231" s="479"/>
      <c r="DFT231" s="479"/>
      <c r="DFU231" s="479"/>
      <c r="DFV231" s="479"/>
      <c r="DFW231" s="479"/>
      <c r="DFX231" s="479"/>
      <c r="DFY231" s="479"/>
      <c r="DFZ231" s="479"/>
      <c r="DGA231" s="479"/>
      <c r="DGB231" s="479"/>
      <c r="DGC231" s="479"/>
      <c r="DGD231" s="479"/>
      <c r="DGE231" s="479"/>
      <c r="DGF231" s="479"/>
      <c r="DGG231" s="479"/>
      <c r="DGH231" s="479"/>
      <c r="DGI231" s="479"/>
      <c r="DGJ231" s="479"/>
      <c r="DGK231" s="479"/>
      <c r="DGL231" s="479"/>
      <c r="DGM231" s="479"/>
      <c r="DGN231" s="479"/>
      <c r="DGO231" s="479"/>
      <c r="DGP231" s="479"/>
      <c r="DGQ231" s="479"/>
      <c r="DGR231" s="479"/>
      <c r="DGS231" s="479"/>
      <c r="DGT231" s="479"/>
      <c r="DGU231" s="479"/>
      <c r="DGV231" s="479"/>
      <c r="DGW231" s="479"/>
      <c r="DGX231" s="479"/>
      <c r="DGY231" s="479"/>
      <c r="DGZ231" s="479"/>
      <c r="DHA231" s="479"/>
      <c r="DHB231" s="479"/>
      <c r="DHC231" s="479"/>
      <c r="DHD231" s="479"/>
      <c r="DHE231" s="479"/>
      <c r="DHF231" s="479"/>
      <c r="DHG231" s="479"/>
      <c r="DHH231" s="479"/>
      <c r="DHI231" s="479"/>
      <c r="DHJ231" s="479"/>
      <c r="DHK231" s="479"/>
      <c r="DHL231" s="479"/>
      <c r="DHM231" s="479"/>
      <c r="DHN231" s="479"/>
      <c r="DHO231" s="479"/>
      <c r="DHP231" s="479"/>
      <c r="DHQ231" s="479"/>
      <c r="DHR231" s="479"/>
      <c r="DHS231" s="479"/>
      <c r="DHT231" s="479"/>
      <c r="DHU231" s="479"/>
      <c r="DHV231" s="479"/>
      <c r="DHW231" s="479"/>
      <c r="DHX231" s="479"/>
      <c r="DHY231" s="479"/>
      <c r="DHZ231" s="479"/>
      <c r="DIA231" s="479"/>
      <c r="DIB231" s="479"/>
      <c r="DIC231" s="479"/>
      <c r="DID231" s="479"/>
      <c r="DIE231" s="479"/>
      <c r="DIF231" s="479"/>
      <c r="DIG231" s="479"/>
      <c r="DIH231" s="479"/>
      <c r="DII231" s="479"/>
      <c r="DIJ231" s="479"/>
      <c r="DIK231" s="479"/>
      <c r="DIL231" s="479"/>
      <c r="DIM231" s="479"/>
      <c r="DIN231" s="479"/>
      <c r="DIO231" s="479"/>
      <c r="DIP231" s="479"/>
      <c r="DIQ231" s="479"/>
      <c r="DIR231" s="479"/>
      <c r="DIS231" s="479"/>
      <c r="DIT231" s="479"/>
      <c r="DIU231" s="479"/>
      <c r="DIV231" s="479"/>
      <c r="DIW231" s="479"/>
      <c r="DIX231" s="479"/>
      <c r="DIY231" s="479"/>
      <c r="DIZ231" s="479"/>
      <c r="DJA231" s="479"/>
      <c r="DJB231" s="479"/>
      <c r="DJC231" s="479"/>
      <c r="DJD231" s="479"/>
      <c r="DJE231" s="479"/>
      <c r="DJF231" s="479"/>
      <c r="DJG231" s="479"/>
      <c r="DJH231" s="479"/>
      <c r="DJI231" s="479"/>
      <c r="DJJ231" s="479"/>
      <c r="DJK231" s="479"/>
      <c r="DJL231" s="479"/>
      <c r="DJM231" s="479"/>
      <c r="DJN231" s="479"/>
      <c r="DJO231" s="479"/>
      <c r="DJP231" s="479"/>
      <c r="DJQ231" s="479"/>
      <c r="DJR231" s="479"/>
      <c r="DJS231" s="479"/>
      <c r="DJT231" s="479"/>
      <c r="DJU231" s="479"/>
      <c r="DJV231" s="479"/>
      <c r="DJW231" s="479"/>
      <c r="DJX231" s="479"/>
      <c r="DJY231" s="479"/>
      <c r="DJZ231" s="479"/>
      <c r="DKA231" s="479"/>
      <c r="DKB231" s="479"/>
      <c r="DKC231" s="479"/>
      <c r="DKD231" s="479"/>
      <c r="DKE231" s="479"/>
      <c r="DKF231" s="479"/>
      <c r="DKG231" s="479"/>
      <c r="DKH231" s="479"/>
      <c r="DKI231" s="479"/>
      <c r="DKJ231" s="479"/>
      <c r="DKK231" s="479"/>
      <c r="DKL231" s="479"/>
      <c r="DKM231" s="479"/>
      <c r="DKN231" s="479"/>
      <c r="DKO231" s="479"/>
      <c r="DKP231" s="479"/>
      <c r="DKQ231" s="479"/>
      <c r="DKR231" s="479"/>
      <c r="DKS231" s="479"/>
      <c r="DKT231" s="479"/>
      <c r="DKU231" s="479"/>
      <c r="DKV231" s="479"/>
      <c r="DKW231" s="479"/>
      <c r="DKX231" s="479"/>
      <c r="DKY231" s="479"/>
      <c r="DKZ231" s="479"/>
      <c r="DLA231" s="479"/>
      <c r="DLB231" s="479"/>
      <c r="DLC231" s="479"/>
      <c r="DLD231" s="479"/>
      <c r="DLE231" s="479"/>
      <c r="DLF231" s="479"/>
      <c r="DLG231" s="479"/>
      <c r="DLH231" s="479"/>
      <c r="DLI231" s="479"/>
      <c r="DLJ231" s="479"/>
      <c r="DLK231" s="479"/>
      <c r="DLL231" s="479"/>
      <c r="DLM231" s="479"/>
      <c r="DLN231" s="479"/>
      <c r="DLO231" s="479"/>
      <c r="DLP231" s="479"/>
      <c r="DLQ231" s="479"/>
      <c r="DLR231" s="479"/>
      <c r="DLS231" s="479"/>
      <c r="DLT231" s="479"/>
      <c r="DLU231" s="479"/>
      <c r="DLV231" s="479"/>
      <c r="DLW231" s="479"/>
      <c r="DLX231" s="479"/>
      <c r="DLY231" s="479"/>
      <c r="DLZ231" s="479"/>
      <c r="DMA231" s="479"/>
      <c r="DMB231" s="479"/>
      <c r="DMC231" s="479"/>
      <c r="DMD231" s="479"/>
      <c r="DME231" s="479"/>
      <c r="DMF231" s="479"/>
      <c r="DMG231" s="479"/>
      <c r="DMH231" s="479"/>
      <c r="DMI231" s="479"/>
      <c r="DMJ231" s="479"/>
      <c r="DMK231" s="479"/>
      <c r="DML231" s="479"/>
      <c r="DMM231" s="479"/>
      <c r="DMN231" s="479"/>
      <c r="DMO231" s="479"/>
      <c r="DMP231" s="479"/>
      <c r="DMQ231" s="479"/>
      <c r="DMR231" s="479"/>
      <c r="DMS231" s="479"/>
      <c r="DMT231" s="479"/>
      <c r="DMU231" s="479"/>
      <c r="DMV231" s="479"/>
      <c r="DMW231" s="479"/>
      <c r="DMX231" s="479"/>
      <c r="DMY231" s="479"/>
      <c r="DMZ231" s="479"/>
      <c r="DNA231" s="479"/>
      <c r="DNB231" s="479"/>
      <c r="DNC231" s="479"/>
      <c r="DND231" s="479"/>
      <c r="DNE231" s="479"/>
      <c r="DNF231" s="479"/>
      <c r="DNG231" s="479"/>
      <c r="DNH231" s="479"/>
      <c r="DNI231" s="479"/>
      <c r="DNJ231" s="479"/>
      <c r="DNK231" s="479"/>
      <c r="DNL231" s="479"/>
      <c r="DNM231" s="479"/>
      <c r="DNN231" s="479"/>
      <c r="DNO231" s="479"/>
      <c r="DNP231" s="479"/>
      <c r="DNQ231" s="479"/>
      <c r="DNR231" s="479"/>
      <c r="DNS231" s="479"/>
      <c r="DNT231" s="479"/>
      <c r="DNU231" s="479"/>
      <c r="DNV231" s="479"/>
      <c r="DNW231" s="479"/>
      <c r="DNX231" s="479"/>
      <c r="DNY231" s="479"/>
      <c r="DNZ231" s="479"/>
      <c r="DOA231" s="479"/>
      <c r="DOB231" s="479"/>
      <c r="DOC231" s="479"/>
      <c r="DOD231" s="479"/>
      <c r="DOE231" s="479"/>
      <c r="DOF231" s="479"/>
      <c r="DOG231" s="479"/>
      <c r="DOH231" s="479"/>
      <c r="DOI231" s="479"/>
      <c r="DOJ231" s="479"/>
      <c r="DOK231" s="479"/>
      <c r="DOL231" s="479"/>
      <c r="DOM231" s="479"/>
      <c r="DON231" s="479"/>
      <c r="DOO231" s="479"/>
      <c r="DOP231" s="479"/>
      <c r="DOQ231" s="479"/>
      <c r="DOR231" s="479"/>
      <c r="DOS231" s="479"/>
      <c r="DOT231" s="479"/>
      <c r="DOU231" s="479"/>
      <c r="DOV231" s="479"/>
      <c r="DOW231" s="479"/>
      <c r="DOX231" s="479"/>
      <c r="DOY231" s="479"/>
      <c r="DOZ231" s="479"/>
      <c r="DPA231" s="479"/>
      <c r="DPB231" s="479"/>
      <c r="DPC231" s="479"/>
      <c r="DPD231" s="479"/>
      <c r="DPE231" s="479"/>
      <c r="DPF231" s="479"/>
      <c r="DPG231" s="479"/>
      <c r="DPH231" s="479"/>
      <c r="DPI231" s="479"/>
      <c r="DPJ231" s="479"/>
      <c r="DPK231" s="479"/>
      <c r="DPL231" s="479"/>
      <c r="DPM231" s="479"/>
      <c r="DPN231" s="479"/>
      <c r="DPO231" s="479"/>
      <c r="DPP231" s="479"/>
      <c r="DPQ231" s="479"/>
      <c r="DPR231" s="479"/>
      <c r="DPS231" s="479"/>
      <c r="DPT231" s="479"/>
      <c r="DPU231" s="479"/>
      <c r="DPV231" s="479"/>
      <c r="DPW231" s="479"/>
      <c r="DPX231" s="479"/>
      <c r="DPY231" s="479"/>
      <c r="DPZ231" s="479"/>
      <c r="DQA231" s="479"/>
      <c r="DQB231" s="479"/>
      <c r="DQC231" s="479"/>
      <c r="DQD231" s="479"/>
      <c r="DQE231" s="479"/>
      <c r="DQF231" s="479"/>
      <c r="DQG231" s="479"/>
      <c r="DQH231" s="479"/>
      <c r="DQI231" s="479"/>
      <c r="DQJ231" s="479"/>
      <c r="DQK231" s="479"/>
      <c r="DQL231" s="479"/>
      <c r="DQM231" s="479"/>
      <c r="DQN231" s="479"/>
      <c r="DQO231" s="479"/>
      <c r="DQP231" s="479"/>
      <c r="DQQ231" s="479"/>
      <c r="DQR231" s="479"/>
      <c r="DQS231" s="479"/>
      <c r="DQT231" s="479"/>
      <c r="DQU231" s="479"/>
      <c r="DQV231" s="479"/>
      <c r="DQW231" s="479"/>
      <c r="DQX231" s="479"/>
      <c r="DQY231" s="479"/>
      <c r="DQZ231" s="479"/>
      <c r="DRA231" s="479"/>
      <c r="DRB231" s="479"/>
      <c r="DRC231" s="479"/>
      <c r="DRD231" s="479"/>
      <c r="DRE231" s="479"/>
      <c r="DRF231" s="479"/>
      <c r="DRG231" s="479"/>
      <c r="DRH231" s="479"/>
      <c r="DRI231" s="479"/>
      <c r="DRJ231" s="479"/>
      <c r="DRK231" s="479"/>
      <c r="DRL231" s="479"/>
      <c r="DRM231" s="479"/>
      <c r="DRN231" s="479"/>
      <c r="DRO231" s="479"/>
      <c r="DRP231" s="479"/>
      <c r="DRQ231" s="479"/>
      <c r="DRR231" s="479"/>
      <c r="DRS231" s="479"/>
      <c r="DRT231" s="479"/>
      <c r="DRU231" s="479"/>
      <c r="DRV231" s="479"/>
      <c r="DRW231" s="479"/>
      <c r="DRX231" s="479"/>
      <c r="DRY231" s="479"/>
      <c r="DRZ231" s="479"/>
      <c r="DSA231" s="479"/>
      <c r="DSB231" s="479"/>
      <c r="DSC231" s="479"/>
      <c r="DSD231" s="479"/>
      <c r="DSE231" s="479"/>
      <c r="DSF231" s="479"/>
      <c r="DSG231" s="479"/>
      <c r="DSH231" s="479"/>
      <c r="DSI231" s="479"/>
      <c r="DSJ231" s="479"/>
      <c r="DSK231" s="479"/>
      <c r="DSL231" s="479"/>
      <c r="DSM231" s="479"/>
      <c r="DSN231" s="479"/>
      <c r="DSO231" s="479"/>
      <c r="DSP231" s="479"/>
      <c r="DSQ231" s="479"/>
      <c r="DSR231" s="479"/>
      <c r="DSS231" s="479"/>
      <c r="DST231" s="479"/>
      <c r="DSU231" s="479"/>
      <c r="DSV231" s="479"/>
      <c r="DSW231" s="479"/>
      <c r="DSX231" s="479"/>
      <c r="DSY231" s="479"/>
      <c r="DSZ231" s="479"/>
      <c r="DTA231" s="479"/>
      <c r="DTB231" s="479"/>
      <c r="DTC231" s="479"/>
      <c r="DTD231" s="479"/>
      <c r="DTE231" s="479"/>
      <c r="DTF231" s="479"/>
      <c r="DTG231" s="479"/>
      <c r="DTH231" s="479"/>
      <c r="DTI231" s="479"/>
      <c r="DTJ231" s="479"/>
      <c r="DTK231" s="479"/>
      <c r="DTL231" s="479"/>
      <c r="DTM231" s="479"/>
      <c r="DTN231" s="479"/>
      <c r="DTO231" s="479"/>
      <c r="DTP231" s="479"/>
      <c r="DTQ231" s="479"/>
      <c r="DTR231" s="479"/>
      <c r="DTS231" s="479"/>
      <c r="DTT231" s="479"/>
      <c r="DTU231" s="479"/>
      <c r="DTV231" s="479"/>
      <c r="DTW231" s="479"/>
      <c r="DTX231" s="479"/>
      <c r="DTY231" s="479"/>
      <c r="DTZ231" s="479"/>
      <c r="DUA231" s="479"/>
      <c r="DUB231" s="479"/>
      <c r="DUC231" s="479"/>
      <c r="DUD231" s="479"/>
      <c r="DUE231" s="479"/>
      <c r="DUF231" s="479"/>
      <c r="DUG231" s="479"/>
      <c r="DUH231" s="479"/>
      <c r="DUI231" s="479"/>
      <c r="DUJ231" s="479"/>
      <c r="DUK231" s="479"/>
      <c r="DUL231" s="479"/>
      <c r="DUM231" s="479"/>
      <c r="DUN231" s="479"/>
      <c r="DUO231" s="479"/>
      <c r="DUP231" s="479"/>
      <c r="DUQ231" s="479"/>
      <c r="DUR231" s="479"/>
      <c r="DUS231" s="479"/>
      <c r="DUT231" s="479"/>
      <c r="DUU231" s="479"/>
      <c r="DUV231" s="479"/>
      <c r="DUW231" s="479"/>
      <c r="DUX231" s="479"/>
      <c r="DUY231" s="479"/>
      <c r="DUZ231" s="479"/>
      <c r="DVA231" s="479"/>
      <c r="DVB231" s="479"/>
      <c r="DVC231" s="479"/>
      <c r="DVD231" s="479"/>
      <c r="DVE231" s="479"/>
      <c r="DVF231" s="479"/>
      <c r="DVG231" s="479"/>
      <c r="DVH231" s="479"/>
      <c r="DVI231" s="479"/>
      <c r="DVJ231" s="479"/>
      <c r="DVK231" s="479"/>
      <c r="DVL231" s="479"/>
      <c r="DVM231" s="479"/>
      <c r="DVN231" s="479"/>
      <c r="DVO231" s="479"/>
      <c r="DVP231" s="479"/>
      <c r="DVQ231" s="479"/>
      <c r="DVR231" s="479"/>
      <c r="DVS231" s="479"/>
      <c r="DVT231" s="479"/>
      <c r="DVU231" s="479"/>
      <c r="DVV231" s="479"/>
      <c r="DVW231" s="479"/>
      <c r="DVX231" s="479"/>
      <c r="DVY231" s="479"/>
      <c r="DVZ231" s="479"/>
      <c r="DWA231" s="479"/>
      <c r="DWB231" s="479"/>
      <c r="DWC231" s="479"/>
      <c r="DWD231" s="479"/>
      <c r="DWE231" s="479"/>
      <c r="DWF231" s="479"/>
      <c r="DWG231" s="479"/>
      <c r="DWH231" s="479"/>
      <c r="DWI231" s="479"/>
      <c r="DWJ231" s="479"/>
      <c r="DWK231" s="479"/>
      <c r="DWL231" s="479"/>
      <c r="DWM231" s="479"/>
      <c r="DWN231" s="479"/>
      <c r="DWO231" s="479"/>
      <c r="DWP231" s="479"/>
      <c r="DWQ231" s="479"/>
      <c r="DWR231" s="479"/>
      <c r="DWS231" s="479"/>
      <c r="DWT231" s="479"/>
      <c r="DWU231" s="479"/>
      <c r="DWV231" s="479"/>
      <c r="DWW231" s="479"/>
      <c r="DWX231" s="479"/>
      <c r="DWY231" s="479"/>
      <c r="DWZ231" s="479"/>
      <c r="DXA231" s="479"/>
      <c r="DXB231" s="479"/>
      <c r="DXC231" s="479"/>
      <c r="DXD231" s="479"/>
      <c r="DXE231" s="479"/>
      <c r="DXF231" s="479"/>
      <c r="DXG231" s="479"/>
      <c r="DXH231" s="479"/>
      <c r="DXI231" s="479"/>
      <c r="DXJ231" s="479"/>
      <c r="DXK231" s="479"/>
      <c r="DXL231" s="479"/>
      <c r="DXM231" s="479"/>
      <c r="DXN231" s="479"/>
      <c r="DXO231" s="479"/>
      <c r="DXP231" s="479"/>
      <c r="DXQ231" s="479"/>
      <c r="DXR231" s="479"/>
      <c r="DXS231" s="479"/>
      <c r="DXT231" s="479"/>
      <c r="DXU231" s="479"/>
      <c r="DXV231" s="479"/>
      <c r="DXW231" s="479"/>
      <c r="DXX231" s="479"/>
      <c r="DXY231" s="479"/>
      <c r="DXZ231" s="479"/>
      <c r="DYA231" s="479"/>
      <c r="DYB231" s="479"/>
      <c r="DYC231" s="479"/>
      <c r="DYD231" s="479"/>
      <c r="DYE231" s="479"/>
      <c r="DYF231" s="479"/>
      <c r="DYG231" s="479"/>
      <c r="DYH231" s="479"/>
      <c r="DYI231" s="479"/>
      <c r="DYJ231" s="479"/>
      <c r="DYK231" s="479"/>
      <c r="DYL231" s="479"/>
      <c r="DYM231" s="479"/>
      <c r="DYN231" s="479"/>
      <c r="DYO231" s="479"/>
      <c r="DYP231" s="479"/>
      <c r="DYQ231" s="479"/>
      <c r="DYR231" s="479"/>
      <c r="DYS231" s="479"/>
      <c r="DYT231" s="479"/>
      <c r="DYU231" s="479"/>
      <c r="DYV231" s="479"/>
      <c r="DYW231" s="479"/>
      <c r="DYX231" s="479"/>
      <c r="DYY231" s="479"/>
      <c r="DYZ231" s="479"/>
      <c r="DZA231" s="479"/>
      <c r="DZB231" s="479"/>
      <c r="DZC231" s="479"/>
      <c r="DZD231" s="479"/>
      <c r="DZE231" s="479"/>
      <c r="DZF231" s="479"/>
      <c r="DZG231" s="479"/>
      <c r="DZH231" s="479"/>
      <c r="DZI231" s="479"/>
      <c r="DZJ231" s="479"/>
      <c r="DZK231" s="479"/>
      <c r="DZL231" s="479"/>
      <c r="DZM231" s="479"/>
      <c r="DZN231" s="479"/>
      <c r="DZO231" s="479"/>
      <c r="DZP231" s="479"/>
      <c r="DZQ231" s="479"/>
      <c r="DZR231" s="479"/>
      <c r="DZS231" s="479"/>
      <c r="DZT231" s="479"/>
      <c r="DZU231" s="479"/>
      <c r="DZV231" s="479"/>
      <c r="DZW231" s="479"/>
      <c r="DZX231" s="479"/>
      <c r="DZY231" s="479"/>
      <c r="DZZ231" s="479"/>
      <c r="EAA231" s="479"/>
      <c r="EAB231" s="479"/>
      <c r="EAC231" s="479"/>
      <c r="EAD231" s="479"/>
      <c r="EAE231" s="479"/>
      <c r="EAF231" s="479"/>
      <c r="EAG231" s="479"/>
      <c r="EAH231" s="479"/>
      <c r="EAI231" s="479"/>
      <c r="EAJ231" s="479"/>
      <c r="EAK231" s="479"/>
      <c r="EAL231" s="479"/>
      <c r="EAM231" s="479"/>
      <c r="EAN231" s="479"/>
      <c r="EAO231" s="479"/>
      <c r="EAP231" s="479"/>
      <c r="EAQ231" s="479"/>
      <c r="EAR231" s="479"/>
      <c r="EAS231" s="479"/>
      <c r="EAT231" s="479"/>
      <c r="EAU231" s="479"/>
      <c r="EAV231" s="479"/>
      <c r="EAW231" s="479"/>
      <c r="EAX231" s="479"/>
      <c r="EAY231" s="479"/>
      <c r="EAZ231" s="479"/>
      <c r="EBA231" s="479"/>
      <c r="EBB231" s="479"/>
      <c r="EBC231" s="479"/>
      <c r="EBD231" s="479"/>
      <c r="EBE231" s="479"/>
      <c r="EBF231" s="479"/>
      <c r="EBG231" s="479"/>
      <c r="EBH231" s="479"/>
      <c r="EBI231" s="479"/>
      <c r="EBJ231" s="479"/>
      <c r="EBK231" s="479"/>
      <c r="EBL231" s="479"/>
      <c r="EBM231" s="479"/>
      <c r="EBN231" s="479"/>
      <c r="EBO231" s="479"/>
      <c r="EBP231" s="479"/>
      <c r="EBQ231" s="479"/>
      <c r="EBR231" s="479"/>
      <c r="EBS231" s="479"/>
      <c r="EBT231" s="479"/>
      <c r="EBU231" s="479"/>
      <c r="EBV231" s="479"/>
      <c r="EBW231" s="479"/>
      <c r="EBX231" s="479"/>
      <c r="EBY231" s="479"/>
      <c r="EBZ231" s="479"/>
      <c r="ECA231" s="479"/>
      <c r="ECB231" s="479"/>
      <c r="ECC231" s="479"/>
      <c r="ECD231" s="479"/>
      <c r="ECE231" s="479"/>
      <c r="ECF231" s="479"/>
      <c r="ECG231" s="479"/>
      <c r="ECH231" s="479"/>
      <c r="ECI231" s="479"/>
      <c r="ECJ231" s="479"/>
      <c r="ECK231" s="479"/>
      <c r="ECL231" s="479"/>
      <c r="ECM231" s="479"/>
      <c r="ECN231" s="479"/>
      <c r="ECO231" s="479"/>
      <c r="ECP231" s="479"/>
      <c r="ECQ231" s="479"/>
      <c r="ECR231" s="479"/>
      <c r="ECS231" s="479"/>
      <c r="ECT231" s="479"/>
      <c r="ECU231" s="479"/>
      <c r="ECV231" s="479"/>
      <c r="ECW231" s="479"/>
      <c r="ECX231" s="479"/>
      <c r="ECY231" s="479"/>
      <c r="ECZ231" s="479"/>
      <c r="EDA231" s="479"/>
      <c r="EDB231" s="479"/>
      <c r="EDC231" s="479"/>
      <c r="EDD231" s="479"/>
      <c r="EDE231" s="479"/>
      <c r="EDF231" s="479"/>
      <c r="EDG231" s="479"/>
      <c r="EDH231" s="479"/>
      <c r="EDI231" s="479"/>
      <c r="EDJ231" s="479"/>
      <c r="EDK231" s="479"/>
      <c r="EDL231" s="479"/>
      <c r="EDM231" s="479"/>
      <c r="EDN231" s="479"/>
      <c r="EDO231" s="479"/>
      <c r="EDP231" s="479"/>
      <c r="EDQ231" s="479"/>
      <c r="EDR231" s="479"/>
      <c r="EDS231" s="479"/>
      <c r="EDT231" s="479"/>
      <c r="EDU231" s="479"/>
      <c r="EDV231" s="479"/>
      <c r="EDW231" s="479"/>
      <c r="EDX231" s="479"/>
      <c r="EDY231" s="479"/>
      <c r="EDZ231" s="479"/>
      <c r="EEA231" s="479"/>
      <c r="EEB231" s="479"/>
      <c r="EEC231" s="479"/>
      <c r="EED231" s="479"/>
      <c r="EEE231" s="479"/>
      <c r="EEF231" s="479"/>
      <c r="EEG231" s="479"/>
      <c r="EEH231" s="479"/>
      <c r="EEI231" s="479"/>
      <c r="EEJ231" s="479"/>
      <c r="EEK231" s="479"/>
      <c r="EEL231" s="479"/>
      <c r="EEM231" s="479"/>
      <c r="EEN231" s="479"/>
      <c r="EEO231" s="479"/>
      <c r="EEP231" s="479"/>
      <c r="EEQ231" s="479"/>
      <c r="EER231" s="479"/>
      <c r="EES231" s="479"/>
      <c r="EET231" s="479"/>
      <c r="EEU231" s="479"/>
      <c r="EEV231" s="479"/>
      <c r="EEW231" s="479"/>
      <c r="EEX231" s="479"/>
      <c r="EEY231" s="479"/>
      <c r="EEZ231" s="479"/>
      <c r="EFA231" s="479"/>
      <c r="EFB231" s="479"/>
      <c r="EFC231" s="479"/>
      <c r="EFD231" s="479"/>
      <c r="EFE231" s="479"/>
      <c r="EFF231" s="479"/>
      <c r="EFG231" s="479"/>
      <c r="EFH231" s="479"/>
      <c r="EFI231" s="479"/>
      <c r="EFJ231" s="479"/>
      <c r="EFK231" s="479"/>
      <c r="EFL231" s="479"/>
      <c r="EFM231" s="479"/>
      <c r="EFN231" s="479"/>
      <c r="EFO231" s="479"/>
      <c r="EFP231" s="479"/>
      <c r="EFQ231" s="479"/>
      <c r="EFR231" s="479"/>
      <c r="EFS231" s="479"/>
      <c r="EFT231" s="479"/>
      <c r="EFU231" s="479"/>
      <c r="EFV231" s="479"/>
      <c r="EFW231" s="479"/>
      <c r="EFX231" s="479"/>
      <c r="EFY231" s="479"/>
      <c r="EFZ231" s="479"/>
      <c r="EGA231" s="479"/>
      <c r="EGB231" s="479"/>
      <c r="EGC231" s="479"/>
      <c r="EGD231" s="479"/>
      <c r="EGE231" s="479"/>
      <c r="EGF231" s="479"/>
      <c r="EGG231" s="479"/>
      <c r="EGH231" s="479"/>
      <c r="EGI231" s="479"/>
      <c r="EGJ231" s="479"/>
      <c r="EGK231" s="479"/>
      <c r="EGL231" s="479"/>
      <c r="EGM231" s="479"/>
      <c r="EGN231" s="479"/>
      <c r="EGO231" s="479"/>
      <c r="EGP231" s="479"/>
      <c r="EGQ231" s="479"/>
      <c r="EGR231" s="479"/>
      <c r="EGS231" s="479"/>
      <c r="EGT231" s="479"/>
      <c r="EGU231" s="479"/>
      <c r="EGV231" s="479"/>
      <c r="EGW231" s="479"/>
      <c r="EGX231" s="479"/>
      <c r="EGY231" s="479"/>
      <c r="EGZ231" s="479"/>
      <c r="EHA231" s="479"/>
      <c r="EHB231" s="479"/>
      <c r="EHC231" s="479"/>
      <c r="EHD231" s="479"/>
      <c r="EHE231" s="479"/>
      <c r="EHF231" s="479"/>
      <c r="EHG231" s="479"/>
      <c r="EHH231" s="479"/>
      <c r="EHI231" s="479"/>
      <c r="EHJ231" s="479"/>
      <c r="EHK231" s="479"/>
      <c r="EHL231" s="479"/>
      <c r="EHM231" s="479"/>
      <c r="EHN231" s="479"/>
      <c r="EHO231" s="479"/>
      <c r="EHP231" s="479"/>
      <c r="EHQ231" s="479"/>
      <c r="EHR231" s="479"/>
      <c r="EHS231" s="479"/>
      <c r="EHT231" s="479"/>
      <c r="EHU231" s="479"/>
      <c r="EHV231" s="479"/>
      <c r="EHW231" s="479"/>
      <c r="EHX231" s="479"/>
      <c r="EHY231" s="479"/>
      <c r="EHZ231" s="479"/>
      <c r="EIA231" s="479"/>
      <c r="EIB231" s="479"/>
      <c r="EIC231" s="479"/>
      <c r="EID231" s="479"/>
      <c r="EIE231" s="479"/>
      <c r="EIF231" s="479"/>
      <c r="EIG231" s="479"/>
      <c r="EIH231" s="479"/>
      <c r="EII231" s="479"/>
      <c r="EIJ231" s="479"/>
      <c r="EIK231" s="479"/>
      <c r="EIL231" s="479"/>
      <c r="EIM231" s="479"/>
      <c r="EIN231" s="479"/>
      <c r="EIO231" s="479"/>
      <c r="EIP231" s="479"/>
      <c r="EIQ231" s="479"/>
      <c r="EIR231" s="479"/>
      <c r="EIS231" s="479"/>
      <c r="EIT231" s="479"/>
      <c r="EIU231" s="479"/>
      <c r="EIV231" s="479"/>
      <c r="EIW231" s="479"/>
      <c r="EIX231" s="479"/>
      <c r="EIY231" s="479"/>
      <c r="EIZ231" s="479"/>
      <c r="EJA231" s="479"/>
      <c r="EJB231" s="479"/>
      <c r="EJC231" s="479"/>
      <c r="EJD231" s="479"/>
      <c r="EJE231" s="479"/>
      <c r="EJF231" s="479"/>
      <c r="EJG231" s="479"/>
      <c r="EJH231" s="479"/>
      <c r="EJI231" s="479"/>
      <c r="EJJ231" s="479"/>
      <c r="EJK231" s="479"/>
      <c r="EJL231" s="479"/>
      <c r="EJM231" s="479"/>
      <c r="EJN231" s="479"/>
      <c r="EJO231" s="479"/>
      <c r="EJP231" s="479"/>
      <c r="EJQ231" s="479"/>
      <c r="EJR231" s="479"/>
      <c r="EJS231" s="479"/>
      <c r="EJT231" s="479"/>
      <c r="EJU231" s="479"/>
      <c r="EJV231" s="479"/>
      <c r="EJW231" s="479"/>
      <c r="EJX231" s="479"/>
      <c r="EJY231" s="479"/>
      <c r="EJZ231" s="479"/>
      <c r="EKA231" s="479"/>
      <c r="EKB231" s="479"/>
      <c r="EKC231" s="479"/>
      <c r="EKD231" s="479"/>
      <c r="EKE231" s="479"/>
      <c r="EKF231" s="479"/>
      <c r="EKG231" s="479"/>
      <c r="EKH231" s="479"/>
      <c r="EKI231" s="479"/>
      <c r="EKJ231" s="479"/>
      <c r="EKK231" s="479"/>
      <c r="EKL231" s="479"/>
      <c r="EKM231" s="479"/>
      <c r="EKN231" s="479"/>
      <c r="EKO231" s="479"/>
      <c r="EKP231" s="479"/>
      <c r="EKQ231" s="479"/>
      <c r="EKR231" s="479"/>
      <c r="EKS231" s="479"/>
      <c r="EKT231" s="479"/>
      <c r="EKU231" s="479"/>
      <c r="EKV231" s="479"/>
      <c r="EKW231" s="479"/>
      <c r="EKX231" s="479"/>
      <c r="EKY231" s="479"/>
      <c r="EKZ231" s="479"/>
      <c r="ELA231" s="479"/>
      <c r="ELB231" s="479"/>
      <c r="ELC231" s="479"/>
      <c r="ELD231" s="479"/>
      <c r="ELE231" s="479"/>
      <c r="ELF231" s="479"/>
      <c r="ELG231" s="479"/>
      <c r="ELH231" s="479"/>
      <c r="ELI231" s="479"/>
      <c r="ELJ231" s="479"/>
      <c r="ELK231" s="479"/>
      <c r="ELL231" s="479"/>
      <c r="ELM231" s="479"/>
      <c r="ELN231" s="479"/>
      <c r="ELO231" s="479"/>
      <c r="ELP231" s="479"/>
      <c r="ELQ231" s="479"/>
      <c r="ELR231" s="479"/>
      <c r="ELS231" s="479"/>
      <c r="ELT231" s="479"/>
      <c r="ELU231" s="479"/>
      <c r="ELV231" s="479"/>
      <c r="ELW231" s="479"/>
      <c r="ELX231" s="479"/>
      <c r="ELY231" s="479"/>
      <c r="ELZ231" s="479"/>
      <c r="EMA231" s="479"/>
      <c r="EMB231" s="479"/>
      <c r="EMC231" s="479"/>
      <c r="EMD231" s="479"/>
      <c r="EME231" s="479"/>
      <c r="EMF231" s="479"/>
      <c r="EMG231" s="479"/>
      <c r="EMH231" s="479"/>
      <c r="EMI231" s="479"/>
      <c r="EMJ231" s="479"/>
      <c r="EMK231" s="479"/>
      <c r="EML231" s="479"/>
      <c r="EMM231" s="479"/>
      <c r="EMN231" s="479"/>
      <c r="EMO231" s="479"/>
      <c r="EMP231" s="479"/>
      <c r="EMQ231" s="479"/>
      <c r="EMR231" s="479"/>
      <c r="EMS231" s="479"/>
      <c r="EMT231" s="479"/>
      <c r="EMU231" s="479"/>
      <c r="EMV231" s="479"/>
      <c r="EMW231" s="479"/>
      <c r="EMX231" s="479"/>
      <c r="EMY231" s="479"/>
      <c r="EMZ231" s="479"/>
      <c r="ENA231" s="479"/>
      <c r="ENB231" s="479"/>
      <c r="ENC231" s="479"/>
      <c r="END231" s="479"/>
      <c r="ENE231" s="479"/>
      <c r="ENF231" s="479"/>
      <c r="ENG231" s="479"/>
      <c r="ENH231" s="479"/>
      <c r="ENI231" s="479"/>
      <c r="ENJ231" s="479"/>
      <c r="ENK231" s="479"/>
      <c r="ENL231" s="479"/>
      <c r="ENM231" s="479"/>
      <c r="ENN231" s="479"/>
      <c r="ENO231" s="479"/>
      <c r="ENP231" s="479"/>
      <c r="ENQ231" s="479"/>
      <c r="ENR231" s="479"/>
      <c r="ENS231" s="479"/>
      <c r="ENT231" s="479"/>
      <c r="ENU231" s="479"/>
      <c r="ENV231" s="479"/>
      <c r="ENW231" s="479"/>
      <c r="ENX231" s="479"/>
      <c r="ENY231" s="479"/>
      <c r="ENZ231" s="479"/>
      <c r="EOA231" s="479"/>
      <c r="EOB231" s="479"/>
      <c r="EOC231" s="479"/>
      <c r="EOD231" s="479"/>
      <c r="EOE231" s="479"/>
      <c r="EOF231" s="479"/>
      <c r="EOG231" s="479"/>
      <c r="EOH231" s="479"/>
      <c r="EOI231" s="479"/>
      <c r="EOJ231" s="479"/>
      <c r="EOK231" s="479"/>
      <c r="EOL231" s="479"/>
      <c r="EOM231" s="479"/>
      <c r="EON231" s="479"/>
      <c r="EOO231" s="479"/>
      <c r="EOP231" s="479"/>
      <c r="EOQ231" s="479"/>
      <c r="EOR231" s="479"/>
      <c r="EOS231" s="479"/>
      <c r="EOT231" s="479"/>
      <c r="EOU231" s="479"/>
      <c r="EOV231" s="479"/>
      <c r="EOW231" s="479"/>
      <c r="EOX231" s="479"/>
      <c r="EOY231" s="479"/>
      <c r="EOZ231" s="479"/>
      <c r="EPA231" s="479"/>
      <c r="EPB231" s="479"/>
      <c r="EPC231" s="479"/>
      <c r="EPD231" s="479"/>
      <c r="EPE231" s="479"/>
      <c r="EPF231" s="479"/>
      <c r="EPG231" s="479"/>
      <c r="EPH231" s="479"/>
      <c r="EPI231" s="479"/>
      <c r="EPJ231" s="479"/>
      <c r="EPK231" s="479"/>
      <c r="EPL231" s="479"/>
      <c r="EPM231" s="479"/>
      <c r="EPN231" s="479"/>
      <c r="EPO231" s="479"/>
      <c r="EPP231" s="479"/>
      <c r="EPQ231" s="479"/>
      <c r="EPR231" s="479"/>
      <c r="EPS231" s="479"/>
      <c r="EPT231" s="479"/>
      <c r="EPU231" s="479"/>
      <c r="EPV231" s="479"/>
      <c r="EPW231" s="479"/>
      <c r="EPX231" s="479"/>
      <c r="EPY231" s="479"/>
      <c r="EPZ231" s="479"/>
      <c r="EQA231" s="479"/>
      <c r="EQB231" s="479"/>
      <c r="EQC231" s="479"/>
      <c r="EQD231" s="479"/>
      <c r="EQE231" s="479"/>
      <c r="EQF231" s="479"/>
      <c r="EQG231" s="479"/>
      <c r="EQH231" s="479"/>
      <c r="EQI231" s="479"/>
      <c r="EQJ231" s="479"/>
      <c r="EQK231" s="479"/>
      <c r="EQL231" s="479"/>
      <c r="EQM231" s="479"/>
      <c r="EQN231" s="479"/>
      <c r="EQO231" s="479"/>
      <c r="EQP231" s="479"/>
      <c r="EQQ231" s="479"/>
      <c r="EQR231" s="479"/>
      <c r="EQS231" s="479"/>
      <c r="EQT231" s="479"/>
      <c r="EQU231" s="479"/>
      <c r="EQV231" s="479"/>
      <c r="EQW231" s="479"/>
      <c r="EQX231" s="479"/>
      <c r="EQY231" s="479"/>
      <c r="EQZ231" s="479"/>
      <c r="ERA231" s="479"/>
      <c r="ERB231" s="479"/>
      <c r="ERC231" s="479"/>
      <c r="ERD231" s="479"/>
      <c r="ERE231" s="479"/>
      <c r="ERF231" s="479"/>
      <c r="ERG231" s="479"/>
      <c r="ERH231" s="479"/>
      <c r="ERI231" s="479"/>
      <c r="ERJ231" s="479"/>
      <c r="ERK231" s="479"/>
      <c r="ERL231" s="479"/>
      <c r="ERM231" s="479"/>
      <c r="ERN231" s="479"/>
      <c r="ERO231" s="479"/>
      <c r="ERP231" s="479"/>
      <c r="ERQ231" s="479"/>
      <c r="ERR231" s="479"/>
      <c r="ERS231" s="479"/>
      <c r="ERT231" s="479"/>
      <c r="ERU231" s="479"/>
      <c r="ERV231" s="479"/>
      <c r="ERW231" s="479"/>
      <c r="ERX231" s="479"/>
      <c r="ERY231" s="479"/>
      <c r="ERZ231" s="479"/>
      <c r="ESA231" s="479"/>
      <c r="ESB231" s="479"/>
      <c r="ESC231" s="479"/>
      <c r="ESD231" s="479"/>
      <c r="ESE231" s="479"/>
      <c r="ESF231" s="479"/>
      <c r="ESG231" s="479"/>
      <c r="ESH231" s="479"/>
      <c r="ESI231" s="479"/>
      <c r="ESJ231" s="479"/>
      <c r="ESK231" s="479"/>
      <c r="ESL231" s="479"/>
      <c r="ESM231" s="479"/>
      <c r="ESN231" s="479"/>
      <c r="ESO231" s="479"/>
      <c r="ESP231" s="479"/>
      <c r="ESQ231" s="479"/>
      <c r="ESR231" s="479"/>
      <c r="ESS231" s="479"/>
      <c r="EST231" s="479"/>
      <c r="ESU231" s="479"/>
      <c r="ESV231" s="479"/>
      <c r="ESW231" s="479"/>
      <c r="ESX231" s="479"/>
      <c r="ESY231" s="479"/>
      <c r="ESZ231" s="479"/>
      <c r="ETA231" s="479"/>
      <c r="ETB231" s="479"/>
      <c r="ETC231" s="479"/>
      <c r="ETD231" s="479"/>
      <c r="ETE231" s="479"/>
      <c r="ETF231" s="479"/>
      <c r="ETG231" s="479"/>
      <c r="ETH231" s="479"/>
      <c r="ETI231" s="479"/>
      <c r="ETJ231" s="479"/>
      <c r="ETK231" s="479"/>
      <c r="ETL231" s="479"/>
      <c r="ETM231" s="479"/>
      <c r="ETN231" s="479"/>
      <c r="ETO231" s="479"/>
      <c r="ETP231" s="479"/>
      <c r="ETQ231" s="479"/>
      <c r="ETR231" s="479"/>
      <c r="ETS231" s="479"/>
      <c r="ETT231" s="479"/>
      <c r="ETU231" s="479"/>
      <c r="ETV231" s="479"/>
      <c r="ETW231" s="479"/>
      <c r="ETX231" s="479"/>
      <c r="ETY231" s="479"/>
      <c r="ETZ231" s="479"/>
      <c r="EUA231" s="479"/>
      <c r="EUB231" s="479"/>
      <c r="EUC231" s="479"/>
      <c r="EUD231" s="479"/>
      <c r="EUE231" s="479"/>
      <c r="EUF231" s="479"/>
      <c r="EUG231" s="479"/>
      <c r="EUH231" s="479"/>
      <c r="EUI231" s="479"/>
      <c r="EUJ231" s="479"/>
      <c r="EUK231" s="479"/>
      <c r="EUL231" s="479"/>
      <c r="EUM231" s="479"/>
      <c r="EUN231" s="479"/>
      <c r="EUO231" s="479"/>
      <c r="EUP231" s="479"/>
      <c r="EUQ231" s="479"/>
      <c r="EUR231" s="479"/>
      <c r="EUS231" s="479"/>
      <c r="EUT231" s="479"/>
      <c r="EUU231" s="479"/>
      <c r="EUV231" s="479"/>
      <c r="EUW231" s="479"/>
      <c r="EUX231" s="479"/>
      <c r="EUY231" s="479"/>
      <c r="EUZ231" s="479"/>
      <c r="EVA231" s="479"/>
      <c r="EVB231" s="479"/>
      <c r="EVC231" s="479"/>
      <c r="EVD231" s="479"/>
      <c r="EVE231" s="479"/>
      <c r="EVF231" s="479"/>
      <c r="EVG231" s="479"/>
      <c r="EVH231" s="479"/>
      <c r="EVI231" s="479"/>
      <c r="EVJ231" s="479"/>
      <c r="EVK231" s="479"/>
      <c r="EVL231" s="479"/>
      <c r="EVM231" s="479"/>
      <c r="EVN231" s="479"/>
      <c r="EVO231" s="479"/>
      <c r="EVP231" s="479"/>
      <c r="EVQ231" s="479"/>
      <c r="EVR231" s="479"/>
      <c r="EVS231" s="479"/>
      <c r="EVT231" s="479"/>
      <c r="EVU231" s="479"/>
      <c r="EVV231" s="479"/>
      <c r="EVW231" s="479"/>
      <c r="EVX231" s="479"/>
      <c r="EVY231" s="479"/>
      <c r="EVZ231" s="479"/>
      <c r="EWA231" s="479"/>
      <c r="EWB231" s="479"/>
      <c r="EWC231" s="479"/>
      <c r="EWD231" s="479"/>
      <c r="EWE231" s="479"/>
      <c r="EWF231" s="479"/>
      <c r="EWG231" s="479"/>
      <c r="EWH231" s="479"/>
      <c r="EWI231" s="479"/>
      <c r="EWJ231" s="479"/>
      <c r="EWK231" s="479"/>
      <c r="EWL231" s="479"/>
      <c r="EWM231" s="479"/>
      <c r="EWN231" s="479"/>
      <c r="EWO231" s="479"/>
      <c r="EWP231" s="479"/>
      <c r="EWQ231" s="479"/>
      <c r="EWR231" s="479"/>
      <c r="EWS231" s="479"/>
      <c r="EWT231" s="479"/>
      <c r="EWU231" s="479"/>
      <c r="EWV231" s="479"/>
      <c r="EWW231" s="479"/>
      <c r="EWX231" s="479"/>
      <c r="EWY231" s="479"/>
      <c r="EWZ231" s="479"/>
      <c r="EXA231" s="479"/>
      <c r="EXB231" s="479"/>
      <c r="EXC231" s="479"/>
      <c r="EXD231" s="479"/>
      <c r="EXE231" s="479"/>
      <c r="EXF231" s="479"/>
      <c r="EXG231" s="479"/>
      <c r="EXH231" s="479"/>
      <c r="EXI231" s="479"/>
      <c r="EXJ231" s="479"/>
      <c r="EXK231" s="479"/>
      <c r="EXL231" s="479"/>
      <c r="EXM231" s="479"/>
      <c r="EXN231" s="479"/>
      <c r="EXO231" s="479"/>
      <c r="EXP231" s="479"/>
      <c r="EXQ231" s="479"/>
      <c r="EXR231" s="479"/>
      <c r="EXS231" s="479"/>
      <c r="EXT231" s="479"/>
      <c r="EXU231" s="479"/>
      <c r="EXV231" s="479"/>
      <c r="EXW231" s="479"/>
      <c r="EXX231" s="479"/>
      <c r="EXY231" s="479"/>
      <c r="EXZ231" s="479"/>
      <c r="EYA231" s="479"/>
      <c r="EYB231" s="479"/>
      <c r="EYC231" s="479"/>
      <c r="EYD231" s="479"/>
      <c r="EYE231" s="479"/>
      <c r="EYF231" s="479"/>
      <c r="EYG231" s="479"/>
      <c r="EYH231" s="479"/>
      <c r="EYI231" s="479"/>
      <c r="EYJ231" s="479"/>
      <c r="EYK231" s="479"/>
      <c r="EYL231" s="479"/>
      <c r="EYM231" s="479"/>
      <c r="EYN231" s="479"/>
      <c r="EYO231" s="479"/>
      <c r="EYP231" s="479"/>
      <c r="EYQ231" s="479"/>
      <c r="EYR231" s="479"/>
      <c r="EYS231" s="479"/>
      <c r="EYT231" s="479"/>
      <c r="EYU231" s="479"/>
      <c r="EYV231" s="479"/>
      <c r="EYW231" s="479"/>
      <c r="EYX231" s="479"/>
      <c r="EYY231" s="479"/>
      <c r="EYZ231" s="479"/>
      <c r="EZA231" s="479"/>
      <c r="EZB231" s="479"/>
      <c r="EZC231" s="479"/>
      <c r="EZD231" s="479"/>
      <c r="EZE231" s="479"/>
      <c r="EZF231" s="479"/>
      <c r="EZG231" s="479"/>
      <c r="EZH231" s="479"/>
      <c r="EZI231" s="479"/>
      <c r="EZJ231" s="479"/>
      <c r="EZK231" s="479"/>
      <c r="EZL231" s="479"/>
      <c r="EZM231" s="479"/>
      <c r="EZN231" s="479"/>
      <c r="EZO231" s="479"/>
      <c r="EZP231" s="479"/>
      <c r="EZQ231" s="479"/>
      <c r="EZR231" s="479"/>
      <c r="EZS231" s="479"/>
      <c r="EZT231" s="479"/>
      <c r="EZU231" s="479"/>
      <c r="EZV231" s="479"/>
      <c r="EZW231" s="479"/>
      <c r="EZX231" s="479"/>
      <c r="EZY231" s="479"/>
      <c r="EZZ231" s="479"/>
      <c r="FAA231" s="479"/>
      <c r="FAB231" s="479"/>
      <c r="FAC231" s="479"/>
      <c r="FAD231" s="479"/>
      <c r="FAE231" s="479"/>
      <c r="FAF231" s="479"/>
      <c r="FAG231" s="479"/>
      <c r="FAH231" s="479"/>
      <c r="FAI231" s="479"/>
      <c r="FAJ231" s="479"/>
      <c r="FAK231" s="479"/>
      <c r="FAL231" s="479"/>
      <c r="FAM231" s="479"/>
      <c r="FAN231" s="479"/>
      <c r="FAO231" s="479"/>
      <c r="FAP231" s="479"/>
      <c r="FAQ231" s="479"/>
      <c r="FAR231" s="479"/>
      <c r="FAS231" s="479"/>
      <c r="FAT231" s="479"/>
      <c r="FAU231" s="479"/>
      <c r="FAV231" s="479"/>
      <c r="FAW231" s="479"/>
      <c r="FAX231" s="479"/>
      <c r="FAY231" s="479"/>
      <c r="FAZ231" s="479"/>
      <c r="FBA231" s="479"/>
      <c r="FBB231" s="479"/>
      <c r="FBC231" s="479"/>
      <c r="FBD231" s="479"/>
      <c r="FBE231" s="479"/>
      <c r="FBF231" s="479"/>
      <c r="FBG231" s="479"/>
      <c r="FBH231" s="479"/>
      <c r="FBI231" s="479"/>
      <c r="FBJ231" s="479"/>
      <c r="FBK231" s="479"/>
      <c r="FBL231" s="479"/>
      <c r="FBM231" s="479"/>
      <c r="FBN231" s="479"/>
      <c r="FBO231" s="479"/>
      <c r="FBP231" s="479"/>
      <c r="FBQ231" s="479"/>
      <c r="FBR231" s="479"/>
      <c r="FBS231" s="479"/>
      <c r="FBT231" s="479"/>
      <c r="FBU231" s="479"/>
      <c r="FBV231" s="479"/>
      <c r="FBW231" s="479"/>
      <c r="FBX231" s="479"/>
      <c r="FBY231" s="479"/>
      <c r="FBZ231" s="479"/>
      <c r="FCA231" s="479"/>
      <c r="FCB231" s="479"/>
      <c r="FCC231" s="479"/>
      <c r="FCD231" s="479"/>
      <c r="FCE231" s="479"/>
      <c r="FCF231" s="479"/>
      <c r="FCG231" s="479"/>
      <c r="FCH231" s="479"/>
      <c r="FCI231" s="479"/>
      <c r="FCJ231" s="479"/>
      <c r="FCK231" s="479"/>
      <c r="FCL231" s="479"/>
      <c r="FCM231" s="479"/>
      <c r="FCN231" s="479"/>
      <c r="FCO231" s="479"/>
      <c r="FCP231" s="479"/>
      <c r="FCQ231" s="479"/>
      <c r="FCR231" s="479"/>
      <c r="FCS231" s="479"/>
      <c r="FCT231" s="479"/>
      <c r="FCU231" s="479"/>
      <c r="FCV231" s="479"/>
      <c r="FCW231" s="479"/>
      <c r="FCX231" s="479"/>
      <c r="FCY231" s="479"/>
      <c r="FCZ231" s="479"/>
      <c r="FDA231" s="479"/>
      <c r="FDB231" s="479"/>
      <c r="FDC231" s="479"/>
      <c r="FDD231" s="479"/>
      <c r="FDE231" s="479"/>
      <c r="FDF231" s="479"/>
      <c r="FDG231" s="479"/>
      <c r="FDH231" s="479"/>
      <c r="FDI231" s="479"/>
      <c r="FDJ231" s="479"/>
      <c r="FDK231" s="479"/>
      <c r="FDL231" s="479"/>
      <c r="FDM231" s="479"/>
      <c r="FDN231" s="479"/>
      <c r="FDO231" s="479"/>
      <c r="FDP231" s="479"/>
      <c r="FDQ231" s="479"/>
      <c r="FDR231" s="479"/>
      <c r="FDS231" s="479"/>
      <c r="FDT231" s="479"/>
      <c r="FDU231" s="479"/>
      <c r="FDV231" s="479"/>
      <c r="FDW231" s="479"/>
      <c r="FDX231" s="479"/>
      <c r="FDY231" s="479"/>
      <c r="FDZ231" s="479"/>
      <c r="FEA231" s="479"/>
      <c r="FEB231" s="479"/>
      <c r="FEC231" s="479"/>
      <c r="FED231" s="479"/>
      <c r="FEE231" s="479"/>
      <c r="FEF231" s="479"/>
      <c r="FEG231" s="479"/>
      <c r="FEH231" s="479"/>
      <c r="FEI231" s="479"/>
      <c r="FEJ231" s="479"/>
      <c r="FEK231" s="479"/>
      <c r="FEL231" s="479"/>
      <c r="FEM231" s="479"/>
      <c r="FEN231" s="479"/>
      <c r="FEO231" s="479"/>
      <c r="FEP231" s="479"/>
      <c r="FEQ231" s="479"/>
      <c r="FER231" s="479"/>
      <c r="FES231" s="479"/>
      <c r="FET231" s="479"/>
      <c r="FEU231" s="479"/>
      <c r="FEV231" s="479"/>
      <c r="FEW231" s="479"/>
      <c r="FEX231" s="479"/>
      <c r="FEY231" s="479"/>
      <c r="FEZ231" s="479"/>
      <c r="FFA231" s="479"/>
      <c r="FFB231" s="479"/>
      <c r="FFC231" s="479"/>
      <c r="FFD231" s="479"/>
      <c r="FFE231" s="479"/>
      <c r="FFF231" s="479"/>
      <c r="FFG231" s="479"/>
      <c r="FFH231" s="479"/>
      <c r="FFI231" s="479"/>
      <c r="FFJ231" s="479"/>
      <c r="FFK231" s="479"/>
      <c r="FFL231" s="479"/>
      <c r="FFM231" s="479"/>
      <c r="FFN231" s="479"/>
      <c r="FFO231" s="479"/>
      <c r="FFP231" s="479"/>
      <c r="FFQ231" s="479"/>
      <c r="FFR231" s="479"/>
      <c r="FFS231" s="479"/>
      <c r="FFT231" s="479"/>
      <c r="FFU231" s="479"/>
      <c r="FFV231" s="479"/>
      <c r="FFW231" s="479"/>
      <c r="FFX231" s="479"/>
      <c r="FFY231" s="479"/>
      <c r="FFZ231" s="479"/>
      <c r="FGA231" s="479"/>
      <c r="FGB231" s="479"/>
      <c r="FGC231" s="479"/>
      <c r="FGD231" s="479"/>
      <c r="FGE231" s="479"/>
      <c r="FGF231" s="479"/>
      <c r="FGG231" s="479"/>
      <c r="FGH231" s="479"/>
      <c r="FGI231" s="479"/>
      <c r="FGJ231" s="479"/>
      <c r="FGK231" s="479"/>
      <c r="FGL231" s="479"/>
      <c r="FGM231" s="479"/>
      <c r="FGN231" s="479"/>
      <c r="FGO231" s="479"/>
      <c r="FGP231" s="479"/>
      <c r="FGQ231" s="479"/>
      <c r="FGR231" s="479"/>
      <c r="FGS231" s="479"/>
      <c r="FGT231" s="479"/>
      <c r="FGU231" s="479"/>
      <c r="FGV231" s="479"/>
      <c r="FGW231" s="479"/>
      <c r="FGX231" s="479"/>
      <c r="FGY231" s="479"/>
      <c r="FGZ231" s="479"/>
      <c r="FHA231" s="479"/>
      <c r="FHB231" s="479"/>
      <c r="FHC231" s="479"/>
      <c r="FHD231" s="479"/>
      <c r="FHE231" s="479"/>
      <c r="FHF231" s="479"/>
      <c r="FHG231" s="479"/>
      <c r="FHH231" s="479"/>
      <c r="FHI231" s="479"/>
      <c r="FHJ231" s="479"/>
      <c r="FHK231" s="479"/>
      <c r="FHL231" s="479"/>
      <c r="FHM231" s="479"/>
      <c r="FHN231" s="479"/>
      <c r="FHO231" s="479"/>
      <c r="FHP231" s="479"/>
      <c r="FHQ231" s="479"/>
      <c r="FHR231" s="479"/>
      <c r="FHS231" s="479"/>
      <c r="FHT231" s="479"/>
      <c r="FHU231" s="479"/>
      <c r="FHV231" s="479"/>
      <c r="FHW231" s="479"/>
      <c r="FHX231" s="479"/>
      <c r="FHY231" s="479"/>
      <c r="FHZ231" s="479"/>
      <c r="FIA231" s="479"/>
      <c r="FIB231" s="479"/>
      <c r="FIC231" s="479"/>
      <c r="FID231" s="479"/>
      <c r="FIE231" s="479"/>
      <c r="FIF231" s="479"/>
      <c r="FIG231" s="479"/>
      <c r="FIH231" s="479"/>
      <c r="FII231" s="479"/>
      <c r="FIJ231" s="479"/>
      <c r="FIK231" s="479"/>
      <c r="FIL231" s="479"/>
      <c r="FIM231" s="479"/>
      <c r="FIN231" s="479"/>
      <c r="FIO231" s="479"/>
      <c r="FIP231" s="479"/>
      <c r="FIQ231" s="479"/>
      <c r="FIR231" s="479"/>
      <c r="FIS231" s="479"/>
      <c r="FIT231" s="479"/>
      <c r="FIU231" s="479"/>
      <c r="FIV231" s="479"/>
      <c r="FIW231" s="479"/>
      <c r="FIX231" s="479"/>
      <c r="FIY231" s="479"/>
      <c r="FIZ231" s="479"/>
      <c r="FJA231" s="479"/>
      <c r="FJB231" s="479"/>
      <c r="FJC231" s="479"/>
      <c r="FJD231" s="479"/>
      <c r="FJE231" s="479"/>
      <c r="FJF231" s="479"/>
      <c r="FJG231" s="479"/>
      <c r="FJH231" s="479"/>
      <c r="FJI231" s="479"/>
      <c r="FJJ231" s="479"/>
      <c r="FJK231" s="479"/>
      <c r="FJL231" s="479"/>
      <c r="FJM231" s="479"/>
      <c r="FJN231" s="479"/>
      <c r="FJO231" s="479"/>
      <c r="FJP231" s="479"/>
      <c r="FJQ231" s="479"/>
      <c r="FJR231" s="479"/>
      <c r="FJS231" s="479"/>
      <c r="FJT231" s="479"/>
      <c r="FJU231" s="479"/>
      <c r="FJV231" s="479"/>
      <c r="FJW231" s="479"/>
      <c r="FJX231" s="479"/>
      <c r="FJY231" s="479"/>
      <c r="FJZ231" s="479"/>
      <c r="FKA231" s="479"/>
      <c r="FKB231" s="479"/>
      <c r="FKC231" s="479"/>
      <c r="FKD231" s="479"/>
      <c r="FKE231" s="479"/>
      <c r="FKF231" s="479"/>
      <c r="FKG231" s="479"/>
      <c r="FKH231" s="479"/>
      <c r="FKI231" s="479"/>
      <c r="FKJ231" s="479"/>
      <c r="FKK231" s="479"/>
      <c r="FKL231" s="479"/>
      <c r="FKM231" s="479"/>
      <c r="FKN231" s="479"/>
      <c r="FKO231" s="479"/>
      <c r="FKP231" s="479"/>
      <c r="FKQ231" s="479"/>
      <c r="FKR231" s="479"/>
      <c r="FKS231" s="479"/>
      <c r="FKT231" s="479"/>
      <c r="FKU231" s="479"/>
      <c r="FKV231" s="479"/>
      <c r="FKW231" s="479"/>
      <c r="FKX231" s="479"/>
      <c r="FKY231" s="479"/>
      <c r="FKZ231" s="479"/>
      <c r="FLA231" s="479"/>
      <c r="FLB231" s="479"/>
      <c r="FLC231" s="479"/>
      <c r="FLD231" s="479"/>
      <c r="FLE231" s="479"/>
      <c r="FLF231" s="479"/>
      <c r="FLG231" s="479"/>
      <c r="FLH231" s="479"/>
      <c r="FLI231" s="479"/>
      <c r="FLJ231" s="479"/>
      <c r="FLK231" s="479"/>
      <c r="FLL231" s="479"/>
      <c r="FLM231" s="479"/>
      <c r="FLN231" s="479"/>
      <c r="FLO231" s="479"/>
      <c r="FLP231" s="479"/>
      <c r="FLQ231" s="479"/>
      <c r="FLR231" s="479"/>
      <c r="FLS231" s="479"/>
      <c r="FLT231" s="479"/>
      <c r="FLU231" s="479"/>
      <c r="FLV231" s="479"/>
      <c r="FLW231" s="479"/>
      <c r="FLX231" s="479"/>
      <c r="FLY231" s="479"/>
      <c r="FLZ231" s="479"/>
      <c r="FMA231" s="479"/>
      <c r="FMB231" s="479"/>
      <c r="FMC231" s="479"/>
      <c r="FMD231" s="479"/>
      <c r="FME231" s="479"/>
      <c r="FMF231" s="479"/>
      <c r="FMG231" s="479"/>
      <c r="FMH231" s="479"/>
      <c r="FMI231" s="479"/>
      <c r="FMJ231" s="479"/>
      <c r="FMK231" s="479"/>
      <c r="FML231" s="479"/>
      <c r="FMM231" s="479"/>
      <c r="FMN231" s="479"/>
      <c r="FMO231" s="479"/>
      <c r="FMP231" s="479"/>
      <c r="FMQ231" s="479"/>
      <c r="FMR231" s="479"/>
      <c r="FMS231" s="479"/>
      <c r="FMT231" s="479"/>
      <c r="FMU231" s="479"/>
      <c r="FMV231" s="479"/>
      <c r="FMW231" s="479"/>
      <c r="FMX231" s="479"/>
      <c r="FMY231" s="479"/>
      <c r="FMZ231" s="479"/>
      <c r="FNA231" s="479"/>
      <c r="FNB231" s="479"/>
      <c r="FNC231" s="479"/>
      <c r="FND231" s="479"/>
      <c r="FNE231" s="479"/>
      <c r="FNF231" s="479"/>
      <c r="FNG231" s="479"/>
      <c r="FNH231" s="479"/>
      <c r="FNI231" s="479"/>
      <c r="FNJ231" s="479"/>
      <c r="FNK231" s="479"/>
      <c r="FNL231" s="479"/>
      <c r="FNM231" s="479"/>
      <c r="FNN231" s="479"/>
      <c r="FNO231" s="479"/>
      <c r="FNP231" s="479"/>
      <c r="FNQ231" s="479"/>
      <c r="FNR231" s="479"/>
      <c r="FNS231" s="479"/>
      <c r="FNT231" s="479"/>
      <c r="FNU231" s="479"/>
      <c r="FNV231" s="479"/>
      <c r="FNW231" s="479"/>
      <c r="FNX231" s="479"/>
      <c r="FNY231" s="479"/>
      <c r="FNZ231" s="479"/>
      <c r="FOA231" s="479"/>
      <c r="FOB231" s="479"/>
      <c r="FOC231" s="479"/>
      <c r="FOD231" s="479"/>
      <c r="FOE231" s="479"/>
      <c r="FOF231" s="479"/>
      <c r="FOG231" s="479"/>
      <c r="FOH231" s="479"/>
      <c r="FOI231" s="479"/>
      <c r="FOJ231" s="479"/>
      <c r="FOK231" s="479"/>
      <c r="FOL231" s="479"/>
      <c r="FOM231" s="479"/>
      <c r="FON231" s="479"/>
      <c r="FOO231" s="479"/>
      <c r="FOP231" s="479"/>
      <c r="FOQ231" s="479"/>
      <c r="FOR231" s="479"/>
      <c r="FOS231" s="479"/>
      <c r="FOT231" s="479"/>
      <c r="FOU231" s="479"/>
      <c r="FOV231" s="479"/>
      <c r="FOW231" s="479"/>
      <c r="FOX231" s="479"/>
      <c r="FOY231" s="479"/>
      <c r="FOZ231" s="479"/>
      <c r="FPA231" s="479"/>
      <c r="FPB231" s="479"/>
      <c r="FPC231" s="479"/>
      <c r="FPD231" s="479"/>
      <c r="FPE231" s="479"/>
      <c r="FPF231" s="479"/>
      <c r="FPG231" s="479"/>
      <c r="FPH231" s="479"/>
      <c r="FPI231" s="479"/>
      <c r="FPJ231" s="479"/>
      <c r="FPK231" s="479"/>
      <c r="FPL231" s="479"/>
      <c r="FPM231" s="479"/>
      <c r="FPN231" s="479"/>
      <c r="FPO231" s="479"/>
      <c r="FPP231" s="479"/>
      <c r="FPQ231" s="479"/>
      <c r="FPR231" s="479"/>
      <c r="FPS231" s="479"/>
      <c r="FPT231" s="479"/>
      <c r="FPU231" s="479"/>
      <c r="FPV231" s="479"/>
      <c r="FPW231" s="479"/>
      <c r="FPX231" s="479"/>
      <c r="FPY231" s="479"/>
      <c r="FPZ231" s="479"/>
      <c r="FQA231" s="479"/>
      <c r="FQB231" s="479"/>
      <c r="FQC231" s="479"/>
      <c r="FQD231" s="479"/>
      <c r="FQE231" s="479"/>
      <c r="FQF231" s="479"/>
      <c r="FQG231" s="479"/>
      <c r="FQH231" s="479"/>
      <c r="FQI231" s="479"/>
      <c r="FQJ231" s="479"/>
      <c r="FQK231" s="479"/>
      <c r="FQL231" s="479"/>
      <c r="FQM231" s="479"/>
      <c r="FQN231" s="479"/>
      <c r="FQO231" s="479"/>
      <c r="FQP231" s="479"/>
      <c r="FQQ231" s="479"/>
      <c r="FQR231" s="479"/>
      <c r="FQS231" s="479"/>
      <c r="FQT231" s="479"/>
      <c r="FQU231" s="479"/>
      <c r="FQV231" s="479"/>
      <c r="FQW231" s="479"/>
      <c r="FQX231" s="479"/>
      <c r="FQY231" s="479"/>
      <c r="FQZ231" s="479"/>
      <c r="FRA231" s="479"/>
      <c r="FRB231" s="479"/>
      <c r="FRC231" s="479"/>
      <c r="FRD231" s="479"/>
      <c r="FRE231" s="479"/>
      <c r="FRF231" s="479"/>
      <c r="FRG231" s="479"/>
      <c r="FRH231" s="479"/>
      <c r="FRI231" s="479"/>
      <c r="FRJ231" s="479"/>
      <c r="FRK231" s="479"/>
      <c r="FRL231" s="479"/>
      <c r="FRM231" s="479"/>
      <c r="FRN231" s="479"/>
      <c r="FRO231" s="479"/>
      <c r="FRP231" s="479"/>
      <c r="FRQ231" s="479"/>
      <c r="FRR231" s="479"/>
      <c r="FRS231" s="479"/>
      <c r="FRT231" s="479"/>
      <c r="FRU231" s="479"/>
      <c r="FRV231" s="479"/>
      <c r="FRW231" s="479"/>
      <c r="FRX231" s="479"/>
      <c r="FRY231" s="479"/>
      <c r="FRZ231" s="479"/>
      <c r="FSA231" s="479"/>
      <c r="FSB231" s="479"/>
      <c r="FSC231" s="479"/>
      <c r="FSD231" s="479"/>
      <c r="FSE231" s="479"/>
      <c r="FSF231" s="479"/>
      <c r="FSG231" s="479"/>
      <c r="FSH231" s="479"/>
      <c r="FSI231" s="479"/>
      <c r="FSJ231" s="479"/>
      <c r="FSK231" s="479"/>
      <c r="FSL231" s="479"/>
      <c r="FSM231" s="479"/>
      <c r="FSN231" s="479"/>
      <c r="FSO231" s="479"/>
      <c r="FSP231" s="479"/>
      <c r="FSQ231" s="479"/>
      <c r="FSR231" s="479"/>
      <c r="FSS231" s="479"/>
      <c r="FST231" s="479"/>
      <c r="FSU231" s="479"/>
      <c r="FSV231" s="479"/>
      <c r="FSW231" s="479"/>
      <c r="FSX231" s="479"/>
      <c r="FSY231" s="479"/>
      <c r="FSZ231" s="479"/>
      <c r="FTA231" s="479"/>
      <c r="FTB231" s="479"/>
      <c r="FTC231" s="479"/>
      <c r="FTD231" s="479"/>
      <c r="FTE231" s="479"/>
      <c r="FTF231" s="479"/>
      <c r="FTG231" s="479"/>
      <c r="FTH231" s="479"/>
      <c r="FTI231" s="479"/>
      <c r="FTJ231" s="479"/>
      <c r="FTK231" s="479"/>
      <c r="FTL231" s="479"/>
      <c r="FTM231" s="479"/>
      <c r="FTN231" s="479"/>
      <c r="FTO231" s="479"/>
      <c r="FTP231" s="479"/>
      <c r="FTQ231" s="479"/>
      <c r="FTR231" s="479"/>
      <c r="FTS231" s="479"/>
      <c r="FTT231" s="479"/>
      <c r="FTU231" s="479"/>
      <c r="FTV231" s="479"/>
      <c r="FTW231" s="479"/>
      <c r="FTX231" s="479"/>
      <c r="FTY231" s="479"/>
      <c r="FTZ231" s="479"/>
      <c r="FUA231" s="479"/>
      <c r="FUB231" s="479"/>
      <c r="FUC231" s="479"/>
      <c r="FUD231" s="479"/>
      <c r="FUE231" s="479"/>
      <c r="FUF231" s="479"/>
      <c r="FUG231" s="479"/>
      <c r="FUH231" s="479"/>
      <c r="FUI231" s="479"/>
      <c r="FUJ231" s="479"/>
      <c r="FUK231" s="479"/>
      <c r="FUL231" s="479"/>
      <c r="FUM231" s="479"/>
      <c r="FUN231" s="479"/>
      <c r="FUO231" s="479"/>
      <c r="FUP231" s="479"/>
      <c r="FUQ231" s="479"/>
      <c r="FUR231" s="479"/>
      <c r="FUS231" s="479"/>
      <c r="FUT231" s="479"/>
      <c r="FUU231" s="479"/>
      <c r="FUV231" s="479"/>
      <c r="FUW231" s="479"/>
      <c r="FUX231" s="479"/>
      <c r="FUY231" s="479"/>
      <c r="FUZ231" s="479"/>
      <c r="FVA231" s="479"/>
      <c r="FVB231" s="479"/>
      <c r="FVC231" s="479"/>
      <c r="FVD231" s="479"/>
      <c r="FVE231" s="479"/>
      <c r="FVF231" s="479"/>
      <c r="FVG231" s="479"/>
      <c r="FVH231" s="479"/>
      <c r="FVI231" s="479"/>
      <c r="FVJ231" s="479"/>
      <c r="FVK231" s="479"/>
      <c r="FVL231" s="479"/>
      <c r="FVM231" s="479"/>
      <c r="FVN231" s="479"/>
      <c r="FVO231" s="479"/>
      <c r="FVP231" s="479"/>
      <c r="FVQ231" s="479"/>
      <c r="FVR231" s="479"/>
      <c r="FVS231" s="479"/>
      <c r="FVT231" s="479"/>
      <c r="FVU231" s="479"/>
      <c r="FVV231" s="479"/>
      <c r="FVW231" s="479"/>
      <c r="FVX231" s="479"/>
      <c r="FVY231" s="479"/>
      <c r="FVZ231" s="479"/>
      <c r="FWA231" s="479"/>
      <c r="FWB231" s="479"/>
      <c r="FWC231" s="479"/>
      <c r="FWD231" s="479"/>
      <c r="FWE231" s="479"/>
      <c r="FWF231" s="479"/>
      <c r="FWG231" s="479"/>
      <c r="FWH231" s="479"/>
      <c r="FWI231" s="479"/>
      <c r="FWJ231" s="479"/>
      <c r="FWK231" s="479"/>
      <c r="FWL231" s="479"/>
      <c r="FWM231" s="479"/>
      <c r="FWN231" s="479"/>
      <c r="FWO231" s="479"/>
      <c r="FWP231" s="479"/>
      <c r="FWQ231" s="479"/>
      <c r="FWR231" s="479"/>
      <c r="FWS231" s="479"/>
      <c r="FWT231" s="479"/>
      <c r="FWU231" s="479"/>
      <c r="FWV231" s="479"/>
      <c r="FWW231" s="479"/>
      <c r="FWX231" s="479"/>
      <c r="FWY231" s="479"/>
      <c r="FWZ231" s="479"/>
      <c r="FXA231" s="479"/>
      <c r="FXB231" s="479"/>
      <c r="FXC231" s="479"/>
      <c r="FXD231" s="479"/>
      <c r="FXE231" s="479"/>
      <c r="FXF231" s="479"/>
      <c r="FXG231" s="479"/>
      <c r="FXH231" s="479"/>
      <c r="FXI231" s="479"/>
      <c r="FXJ231" s="479"/>
      <c r="FXK231" s="479"/>
      <c r="FXL231" s="479"/>
      <c r="FXM231" s="479"/>
      <c r="FXN231" s="479"/>
      <c r="FXO231" s="479"/>
      <c r="FXP231" s="479"/>
      <c r="FXQ231" s="479"/>
      <c r="FXR231" s="479"/>
      <c r="FXS231" s="479"/>
      <c r="FXT231" s="479"/>
      <c r="FXU231" s="479"/>
      <c r="FXV231" s="479"/>
      <c r="FXW231" s="479"/>
      <c r="FXX231" s="479"/>
      <c r="FXY231" s="479"/>
      <c r="FXZ231" s="479"/>
      <c r="FYA231" s="479"/>
      <c r="FYB231" s="479"/>
      <c r="FYC231" s="479"/>
      <c r="FYD231" s="479"/>
      <c r="FYE231" s="479"/>
      <c r="FYF231" s="479"/>
      <c r="FYG231" s="479"/>
      <c r="FYH231" s="479"/>
      <c r="FYI231" s="479"/>
      <c r="FYJ231" s="479"/>
      <c r="FYK231" s="479"/>
      <c r="FYL231" s="479"/>
      <c r="FYM231" s="479"/>
      <c r="FYN231" s="479"/>
      <c r="FYO231" s="479"/>
      <c r="FYP231" s="479"/>
      <c r="FYQ231" s="479"/>
      <c r="FYR231" s="479"/>
      <c r="FYS231" s="479"/>
      <c r="FYT231" s="479"/>
      <c r="FYU231" s="479"/>
      <c r="FYV231" s="479"/>
      <c r="FYW231" s="479"/>
      <c r="FYX231" s="479"/>
      <c r="FYY231" s="479"/>
      <c r="FYZ231" s="479"/>
      <c r="FZA231" s="479"/>
      <c r="FZB231" s="479"/>
      <c r="FZC231" s="479"/>
      <c r="FZD231" s="479"/>
      <c r="FZE231" s="479"/>
      <c r="FZF231" s="479"/>
      <c r="FZG231" s="479"/>
      <c r="FZH231" s="479"/>
      <c r="FZI231" s="479"/>
      <c r="FZJ231" s="479"/>
      <c r="FZK231" s="479"/>
      <c r="FZL231" s="479"/>
      <c r="FZM231" s="479"/>
      <c r="FZN231" s="479"/>
      <c r="FZO231" s="479"/>
      <c r="FZP231" s="479"/>
      <c r="FZQ231" s="479"/>
      <c r="FZR231" s="479"/>
      <c r="FZS231" s="479"/>
      <c r="FZT231" s="479"/>
      <c r="FZU231" s="479"/>
      <c r="FZV231" s="479"/>
      <c r="FZW231" s="479"/>
      <c r="FZX231" s="479"/>
      <c r="FZY231" s="479"/>
      <c r="FZZ231" s="479"/>
      <c r="GAA231" s="479"/>
      <c r="GAB231" s="479"/>
      <c r="GAC231" s="479"/>
      <c r="GAD231" s="479"/>
      <c r="GAE231" s="479"/>
      <c r="GAF231" s="479"/>
      <c r="GAG231" s="479"/>
      <c r="GAH231" s="479"/>
      <c r="GAI231" s="479"/>
      <c r="GAJ231" s="479"/>
      <c r="GAK231" s="479"/>
      <c r="GAL231" s="479"/>
      <c r="GAM231" s="479"/>
      <c r="GAN231" s="479"/>
      <c r="GAO231" s="479"/>
      <c r="GAP231" s="479"/>
      <c r="GAQ231" s="479"/>
      <c r="GAR231" s="479"/>
      <c r="GAS231" s="479"/>
      <c r="GAT231" s="479"/>
      <c r="GAU231" s="479"/>
      <c r="GAV231" s="479"/>
      <c r="GAW231" s="479"/>
      <c r="GAX231" s="479"/>
      <c r="GAY231" s="479"/>
      <c r="GAZ231" s="479"/>
      <c r="GBA231" s="479"/>
      <c r="GBB231" s="479"/>
      <c r="GBC231" s="479"/>
      <c r="GBD231" s="479"/>
      <c r="GBE231" s="479"/>
      <c r="GBF231" s="479"/>
      <c r="GBG231" s="479"/>
      <c r="GBH231" s="479"/>
      <c r="GBI231" s="479"/>
      <c r="GBJ231" s="479"/>
      <c r="GBK231" s="479"/>
      <c r="GBL231" s="479"/>
      <c r="GBM231" s="479"/>
      <c r="GBN231" s="479"/>
      <c r="GBO231" s="479"/>
      <c r="GBP231" s="479"/>
      <c r="GBQ231" s="479"/>
      <c r="GBR231" s="479"/>
      <c r="GBS231" s="479"/>
      <c r="GBT231" s="479"/>
      <c r="GBU231" s="479"/>
      <c r="GBV231" s="479"/>
      <c r="GBW231" s="479"/>
      <c r="GBX231" s="479"/>
      <c r="GBY231" s="479"/>
      <c r="GBZ231" s="479"/>
      <c r="GCA231" s="479"/>
      <c r="GCB231" s="479"/>
      <c r="GCC231" s="479"/>
      <c r="GCD231" s="479"/>
      <c r="GCE231" s="479"/>
      <c r="GCF231" s="479"/>
      <c r="GCG231" s="479"/>
      <c r="GCH231" s="479"/>
      <c r="GCI231" s="479"/>
      <c r="GCJ231" s="479"/>
      <c r="GCK231" s="479"/>
      <c r="GCL231" s="479"/>
      <c r="GCM231" s="479"/>
      <c r="GCN231" s="479"/>
      <c r="GCO231" s="479"/>
      <c r="GCP231" s="479"/>
      <c r="GCQ231" s="479"/>
      <c r="GCR231" s="479"/>
      <c r="GCS231" s="479"/>
      <c r="GCT231" s="479"/>
      <c r="GCU231" s="479"/>
      <c r="GCV231" s="479"/>
      <c r="GCW231" s="479"/>
      <c r="GCX231" s="479"/>
      <c r="GCY231" s="479"/>
      <c r="GCZ231" s="479"/>
      <c r="GDA231" s="479"/>
      <c r="GDB231" s="479"/>
      <c r="GDC231" s="479"/>
      <c r="GDD231" s="479"/>
      <c r="GDE231" s="479"/>
      <c r="GDF231" s="479"/>
      <c r="GDG231" s="479"/>
      <c r="GDH231" s="479"/>
      <c r="GDI231" s="479"/>
      <c r="GDJ231" s="479"/>
      <c r="GDK231" s="479"/>
      <c r="GDL231" s="479"/>
      <c r="GDM231" s="479"/>
      <c r="GDN231" s="479"/>
      <c r="GDO231" s="479"/>
      <c r="GDP231" s="479"/>
      <c r="GDQ231" s="479"/>
      <c r="GDR231" s="479"/>
      <c r="GDS231" s="479"/>
      <c r="GDT231" s="479"/>
      <c r="GDU231" s="479"/>
      <c r="GDV231" s="479"/>
      <c r="GDW231" s="479"/>
      <c r="GDX231" s="479"/>
      <c r="GDY231" s="479"/>
      <c r="GDZ231" s="479"/>
      <c r="GEA231" s="479"/>
      <c r="GEB231" s="479"/>
      <c r="GEC231" s="479"/>
      <c r="GED231" s="479"/>
      <c r="GEE231" s="479"/>
      <c r="GEF231" s="479"/>
      <c r="GEG231" s="479"/>
      <c r="GEH231" s="479"/>
      <c r="GEI231" s="479"/>
      <c r="GEJ231" s="479"/>
      <c r="GEK231" s="479"/>
      <c r="GEL231" s="479"/>
      <c r="GEM231" s="479"/>
      <c r="GEN231" s="479"/>
      <c r="GEO231" s="479"/>
      <c r="GEP231" s="479"/>
      <c r="GEQ231" s="479"/>
      <c r="GER231" s="479"/>
      <c r="GES231" s="479"/>
      <c r="GET231" s="479"/>
      <c r="GEU231" s="479"/>
      <c r="GEV231" s="479"/>
      <c r="GEW231" s="479"/>
      <c r="GEX231" s="479"/>
      <c r="GEY231" s="479"/>
      <c r="GEZ231" s="479"/>
      <c r="GFA231" s="479"/>
      <c r="GFB231" s="479"/>
      <c r="GFC231" s="479"/>
      <c r="GFD231" s="479"/>
      <c r="GFE231" s="479"/>
      <c r="GFF231" s="479"/>
      <c r="GFG231" s="479"/>
      <c r="GFH231" s="479"/>
      <c r="GFI231" s="479"/>
      <c r="GFJ231" s="479"/>
      <c r="GFK231" s="479"/>
      <c r="GFL231" s="479"/>
      <c r="GFM231" s="479"/>
      <c r="GFN231" s="479"/>
      <c r="GFO231" s="479"/>
      <c r="GFP231" s="479"/>
      <c r="GFQ231" s="479"/>
      <c r="GFR231" s="479"/>
      <c r="GFS231" s="479"/>
      <c r="GFT231" s="479"/>
      <c r="GFU231" s="479"/>
      <c r="GFV231" s="479"/>
      <c r="GFW231" s="479"/>
      <c r="GFX231" s="479"/>
      <c r="GFY231" s="479"/>
      <c r="GFZ231" s="479"/>
      <c r="GGA231" s="479"/>
      <c r="GGB231" s="479"/>
      <c r="GGC231" s="479"/>
      <c r="GGD231" s="479"/>
      <c r="GGE231" s="479"/>
      <c r="GGF231" s="479"/>
      <c r="GGG231" s="479"/>
      <c r="GGH231" s="479"/>
      <c r="GGI231" s="479"/>
      <c r="GGJ231" s="479"/>
      <c r="GGK231" s="479"/>
      <c r="GGL231" s="479"/>
      <c r="GGM231" s="479"/>
      <c r="GGN231" s="479"/>
      <c r="GGO231" s="479"/>
      <c r="GGP231" s="479"/>
      <c r="GGQ231" s="479"/>
      <c r="GGR231" s="479"/>
      <c r="GGS231" s="479"/>
      <c r="GGT231" s="479"/>
      <c r="GGU231" s="479"/>
      <c r="GGV231" s="479"/>
      <c r="GGW231" s="479"/>
      <c r="GGX231" s="479"/>
      <c r="GGY231" s="479"/>
      <c r="GGZ231" s="479"/>
      <c r="GHA231" s="479"/>
      <c r="GHB231" s="479"/>
      <c r="GHC231" s="479"/>
      <c r="GHD231" s="479"/>
      <c r="GHE231" s="479"/>
      <c r="GHF231" s="479"/>
      <c r="GHG231" s="479"/>
      <c r="GHH231" s="479"/>
      <c r="GHI231" s="479"/>
      <c r="GHJ231" s="479"/>
      <c r="GHK231" s="479"/>
      <c r="GHL231" s="479"/>
      <c r="GHM231" s="479"/>
      <c r="GHN231" s="479"/>
      <c r="GHO231" s="479"/>
      <c r="GHP231" s="479"/>
      <c r="GHQ231" s="479"/>
      <c r="GHR231" s="479"/>
      <c r="GHS231" s="479"/>
      <c r="GHT231" s="479"/>
      <c r="GHU231" s="479"/>
      <c r="GHV231" s="479"/>
      <c r="GHW231" s="479"/>
      <c r="GHX231" s="479"/>
      <c r="GHY231" s="479"/>
      <c r="GHZ231" s="479"/>
      <c r="GIA231" s="479"/>
      <c r="GIB231" s="479"/>
      <c r="GIC231" s="479"/>
      <c r="GID231" s="479"/>
      <c r="GIE231" s="479"/>
      <c r="GIF231" s="479"/>
      <c r="GIG231" s="479"/>
      <c r="GIH231" s="479"/>
      <c r="GII231" s="479"/>
      <c r="GIJ231" s="479"/>
      <c r="GIK231" s="479"/>
      <c r="GIL231" s="479"/>
      <c r="GIM231" s="479"/>
      <c r="GIN231" s="479"/>
      <c r="GIO231" s="479"/>
      <c r="GIP231" s="479"/>
      <c r="GIQ231" s="479"/>
      <c r="GIR231" s="479"/>
      <c r="GIS231" s="479"/>
      <c r="GIT231" s="479"/>
      <c r="GIU231" s="479"/>
      <c r="GIV231" s="479"/>
      <c r="GIW231" s="479"/>
      <c r="GIX231" s="479"/>
      <c r="GIY231" s="479"/>
      <c r="GIZ231" s="479"/>
      <c r="GJA231" s="479"/>
      <c r="GJB231" s="479"/>
      <c r="GJC231" s="479"/>
      <c r="GJD231" s="479"/>
      <c r="GJE231" s="479"/>
      <c r="GJF231" s="479"/>
      <c r="GJG231" s="479"/>
      <c r="GJH231" s="479"/>
      <c r="GJI231" s="479"/>
      <c r="GJJ231" s="479"/>
      <c r="GJK231" s="479"/>
      <c r="GJL231" s="479"/>
      <c r="GJM231" s="479"/>
      <c r="GJN231" s="479"/>
      <c r="GJO231" s="479"/>
      <c r="GJP231" s="479"/>
      <c r="GJQ231" s="479"/>
      <c r="GJR231" s="479"/>
      <c r="GJS231" s="479"/>
      <c r="GJT231" s="479"/>
      <c r="GJU231" s="479"/>
      <c r="GJV231" s="479"/>
      <c r="GJW231" s="479"/>
      <c r="GJX231" s="479"/>
      <c r="GJY231" s="479"/>
      <c r="GJZ231" s="479"/>
      <c r="GKA231" s="479"/>
      <c r="GKB231" s="479"/>
      <c r="GKC231" s="479"/>
      <c r="GKD231" s="479"/>
      <c r="GKE231" s="479"/>
      <c r="GKF231" s="479"/>
      <c r="GKG231" s="479"/>
      <c r="GKH231" s="479"/>
      <c r="GKI231" s="479"/>
      <c r="GKJ231" s="479"/>
      <c r="GKK231" s="479"/>
      <c r="GKL231" s="479"/>
      <c r="GKM231" s="479"/>
      <c r="GKN231" s="479"/>
      <c r="GKO231" s="479"/>
      <c r="GKP231" s="479"/>
      <c r="GKQ231" s="479"/>
      <c r="GKR231" s="479"/>
      <c r="GKS231" s="479"/>
      <c r="GKT231" s="479"/>
      <c r="GKU231" s="479"/>
      <c r="GKV231" s="479"/>
      <c r="GKW231" s="479"/>
      <c r="GKX231" s="479"/>
      <c r="GKY231" s="479"/>
      <c r="GKZ231" s="479"/>
      <c r="GLA231" s="479"/>
      <c r="GLB231" s="479"/>
      <c r="GLC231" s="479"/>
      <c r="GLD231" s="479"/>
      <c r="GLE231" s="479"/>
      <c r="GLF231" s="479"/>
      <c r="GLG231" s="479"/>
      <c r="GLH231" s="479"/>
      <c r="GLI231" s="479"/>
      <c r="GLJ231" s="479"/>
      <c r="GLK231" s="479"/>
      <c r="GLL231" s="479"/>
      <c r="GLM231" s="479"/>
      <c r="GLN231" s="479"/>
      <c r="GLO231" s="479"/>
      <c r="GLP231" s="479"/>
      <c r="GLQ231" s="479"/>
      <c r="GLR231" s="479"/>
      <c r="GLS231" s="479"/>
      <c r="GLT231" s="479"/>
      <c r="GLU231" s="479"/>
      <c r="GLV231" s="479"/>
      <c r="GLW231" s="479"/>
      <c r="GLX231" s="479"/>
      <c r="GLY231" s="479"/>
      <c r="GLZ231" s="479"/>
      <c r="GMA231" s="479"/>
      <c r="GMB231" s="479"/>
      <c r="GMC231" s="479"/>
      <c r="GMD231" s="479"/>
      <c r="GME231" s="479"/>
      <c r="GMF231" s="479"/>
      <c r="GMG231" s="479"/>
      <c r="GMH231" s="479"/>
      <c r="GMI231" s="479"/>
      <c r="GMJ231" s="479"/>
      <c r="GMK231" s="479"/>
      <c r="GML231" s="479"/>
      <c r="GMM231" s="479"/>
      <c r="GMN231" s="479"/>
      <c r="GMO231" s="479"/>
      <c r="GMP231" s="479"/>
      <c r="GMQ231" s="479"/>
      <c r="GMR231" s="479"/>
      <c r="GMS231" s="479"/>
      <c r="GMT231" s="479"/>
      <c r="GMU231" s="479"/>
      <c r="GMV231" s="479"/>
      <c r="GMW231" s="479"/>
      <c r="GMX231" s="479"/>
      <c r="GMY231" s="479"/>
      <c r="GMZ231" s="479"/>
      <c r="GNA231" s="479"/>
      <c r="GNB231" s="479"/>
      <c r="GNC231" s="479"/>
      <c r="GND231" s="479"/>
      <c r="GNE231" s="479"/>
      <c r="GNF231" s="479"/>
      <c r="GNG231" s="479"/>
      <c r="GNH231" s="479"/>
      <c r="GNI231" s="479"/>
      <c r="GNJ231" s="479"/>
      <c r="GNK231" s="479"/>
      <c r="GNL231" s="479"/>
      <c r="GNM231" s="479"/>
      <c r="GNN231" s="479"/>
      <c r="GNO231" s="479"/>
      <c r="GNP231" s="479"/>
      <c r="GNQ231" s="479"/>
      <c r="GNR231" s="479"/>
      <c r="GNS231" s="479"/>
      <c r="GNT231" s="479"/>
      <c r="GNU231" s="479"/>
      <c r="GNV231" s="479"/>
      <c r="GNW231" s="479"/>
      <c r="GNX231" s="479"/>
      <c r="GNY231" s="479"/>
      <c r="GNZ231" s="479"/>
      <c r="GOA231" s="479"/>
      <c r="GOB231" s="479"/>
      <c r="GOC231" s="479"/>
      <c r="GOD231" s="479"/>
      <c r="GOE231" s="479"/>
      <c r="GOF231" s="479"/>
      <c r="GOG231" s="479"/>
      <c r="GOH231" s="479"/>
      <c r="GOI231" s="479"/>
      <c r="GOJ231" s="479"/>
      <c r="GOK231" s="479"/>
      <c r="GOL231" s="479"/>
      <c r="GOM231" s="479"/>
      <c r="GON231" s="479"/>
      <c r="GOO231" s="479"/>
      <c r="GOP231" s="479"/>
      <c r="GOQ231" s="479"/>
      <c r="GOR231" s="479"/>
      <c r="GOS231" s="479"/>
      <c r="GOT231" s="479"/>
      <c r="GOU231" s="479"/>
      <c r="GOV231" s="479"/>
      <c r="GOW231" s="479"/>
      <c r="GOX231" s="479"/>
      <c r="GOY231" s="479"/>
      <c r="GOZ231" s="479"/>
      <c r="GPA231" s="479"/>
      <c r="GPB231" s="479"/>
      <c r="GPC231" s="479"/>
      <c r="GPD231" s="479"/>
      <c r="GPE231" s="479"/>
      <c r="GPF231" s="479"/>
      <c r="GPG231" s="479"/>
      <c r="GPH231" s="479"/>
      <c r="GPI231" s="479"/>
      <c r="GPJ231" s="479"/>
      <c r="GPK231" s="479"/>
      <c r="GPL231" s="479"/>
      <c r="GPM231" s="479"/>
      <c r="GPN231" s="479"/>
      <c r="GPO231" s="479"/>
      <c r="GPP231" s="479"/>
      <c r="GPQ231" s="479"/>
      <c r="GPR231" s="479"/>
      <c r="GPS231" s="479"/>
      <c r="GPT231" s="479"/>
      <c r="GPU231" s="479"/>
      <c r="GPV231" s="479"/>
      <c r="GPW231" s="479"/>
      <c r="GPX231" s="479"/>
      <c r="GPY231" s="479"/>
      <c r="GPZ231" s="479"/>
      <c r="GQA231" s="479"/>
      <c r="GQB231" s="479"/>
      <c r="GQC231" s="479"/>
      <c r="GQD231" s="479"/>
      <c r="GQE231" s="479"/>
      <c r="GQF231" s="479"/>
      <c r="GQG231" s="479"/>
      <c r="GQH231" s="479"/>
      <c r="GQI231" s="479"/>
      <c r="GQJ231" s="479"/>
      <c r="GQK231" s="479"/>
      <c r="GQL231" s="479"/>
      <c r="GQM231" s="479"/>
      <c r="GQN231" s="479"/>
      <c r="GQO231" s="479"/>
      <c r="GQP231" s="479"/>
      <c r="GQQ231" s="479"/>
      <c r="GQR231" s="479"/>
      <c r="GQS231" s="479"/>
      <c r="GQT231" s="479"/>
      <c r="GQU231" s="479"/>
      <c r="GQV231" s="479"/>
      <c r="GQW231" s="479"/>
      <c r="GQX231" s="479"/>
      <c r="GQY231" s="479"/>
      <c r="GQZ231" s="479"/>
      <c r="GRA231" s="479"/>
      <c r="GRB231" s="479"/>
      <c r="GRC231" s="479"/>
      <c r="GRD231" s="479"/>
      <c r="GRE231" s="479"/>
      <c r="GRF231" s="479"/>
      <c r="GRG231" s="479"/>
      <c r="GRH231" s="479"/>
      <c r="GRI231" s="479"/>
      <c r="GRJ231" s="479"/>
      <c r="GRK231" s="479"/>
      <c r="GRL231" s="479"/>
      <c r="GRM231" s="479"/>
      <c r="GRN231" s="479"/>
      <c r="GRO231" s="479"/>
      <c r="GRP231" s="479"/>
      <c r="GRQ231" s="479"/>
      <c r="GRR231" s="479"/>
      <c r="GRS231" s="479"/>
      <c r="GRT231" s="479"/>
      <c r="GRU231" s="479"/>
      <c r="GRV231" s="479"/>
      <c r="GRW231" s="479"/>
      <c r="GRX231" s="479"/>
      <c r="GRY231" s="479"/>
      <c r="GRZ231" s="479"/>
      <c r="GSA231" s="479"/>
      <c r="GSB231" s="479"/>
      <c r="GSC231" s="479"/>
      <c r="GSD231" s="479"/>
      <c r="GSE231" s="479"/>
      <c r="GSF231" s="479"/>
      <c r="GSG231" s="479"/>
      <c r="GSH231" s="479"/>
      <c r="GSI231" s="479"/>
      <c r="GSJ231" s="479"/>
      <c r="GSK231" s="479"/>
      <c r="GSL231" s="479"/>
      <c r="GSM231" s="479"/>
      <c r="GSN231" s="479"/>
      <c r="GSO231" s="479"/>
      <c r="GSP231" s="479"/>
      <c r="GSQ231" s="479"/>
      <c r="GSR231" s="479"/>
      <c r="GSS231" s="479"/>
      <c r="GST231" s="479"/>
      <c r="GSU231" s="479"/>
      <c r="GSV231" s="479"/>
      <c r="GSW231" s="479"/>
      <c r="GSX231" s="479"/>
      <c r="GSY231" s="479"/>
      <c r="GSZ231" s="479"/>
      <c r="GTA231" s="479"/>
      <c r="GTB231" s="479"/>
      <c r="GTC231" s="479"/>
      <c r="GTD231" s="479"/>
      <c r="GTE231" s="479"/>
      <c r="GTF231" s="479"/>
      <c r="GTG231" s="479"/>
      <c r="GTH231" s="479"/>
      <c r="GTI231" s="479"/>
      <c r="GTJ231" s="479"/>
      <c r="GTK231" s="479"/>
      <c r="GTL231" s="479"/>
      <c r="GTM231" s="479"/>
      <c r="GTN231" s="479"/>
      <c r="GTO231" s="479"/>
      <c r="GTP231" s="479"/>
      <c r="GTQ231" s="479"/>
      <c r="GTR231" s="479"/>
      <c r="GTS231" s="479"/>
      <c r="GTT231" s="479"/>
      <c r="GTU231" s="479"/>
      <c r="GTV231" s="479"/>
      <c r="GTW231" s="479"/>
      <c r="GTX231" s="479"/>
      <c r="GTY231" s="479"/>
      <c r="GTZ231" s="479"/>
      <c r="GUA231" s="479"/>
      <c r="GUB231" s="479"/>
      <c r="GUC231" s="479"/>
      <c r="GUD231" s="479"/>
      <c r="GUE231" s="479"/>
      <c r="GUF231" s="479"/>
      <c r="GUG231" s="479"/>
      <c r="GUH231" s="479"/>
      <c r="GUI231" s="479"/>
      <c r="GUJ231" s="479"/>
      <c r="GUK231" s="479"/>
      <c r="GUL231" s="479"/>
      <c r="GUM231" s="479"/>
      <c r="GUN231" s="479"/>
      <c r="GUO231" s="479"/>
      <c r="GUP231" s="479"/>
      <c r="GUQ231" s="479"/>
      <c r="GUR231" s="479"/>
      <c r="GUS231" s="479"/>
      <c r="GUT231" s="479"/>
      <c r="GUU231" s="479"/>
      <c r="GUV231" s="479"/>
      <c r="GUW231" s="479"/>
      <c r="GUX231" s="479"/>
      <c r="GUY231" s="479"/>
      <c r="GUZ231" s="479"/>
      <c r="GVA231" s="479"/>
      <c r="GVB231" s="479"/>
      <c r="GVC231" s="479"/>
      <c r="GVD231" s="479"/>
      <c r="GVE231" s="479"/>
      <c r="GVF231" s="479"/>
      <c r="GVG231" s="479"/>
      <c r="GVH231" s="479"/>
      <c r="GVI231" s="479"/>
      <c r="GVJ231" s="479"/>
      <c r="GVK231" s="479"/>
      <c r="GVL231" s="479"/>
      <c r="GVM231" s="479"/>
      <c r="GVN231" s="479"/>
      <c r="GVO231" s="479"/>
      <c r="GVP231" s="479"/>
      <c r="GVQ231" s="479"/>
      <c r="GVR231" s="479"/>
      <c r="GVS231" s="479"/>
      <c r="GVT231" s="479"/>
      <c r="GVU231" s="479"/>
      <c r="GVV231" s="479"/>
      <c r="GVW231" s="479"/>
      <c r="GVX231" s="479"/>
      <c r="GVY231" s="479"/>
      <c r="GVZ231" s="479"/>
      <c r="GWA231" s="479"/>
      <c r="GWB231" s="479"/>
      <c r="GWC231" s="479"/>
      <c r="GWD231" s="479"/>
      <c r="GWE231" s="479"/>
      <c r="GWF231" s="479"/>
      <c r="GWG231" s="479"/>
      <c r="GWH231" s="479"/>
      <c r="GWI231" s="479"/>
      <c r="GWJ231" s="479"/>
      <c r="GWK231" s="479"/>
      <c r="GWL231" s="479"/>
      <c r="GWM231" s="479"/>
      <c r="GWN231" s="479"/>
      <c r="GWO231" s="479"/>
      <c r="GWP231" s="479"/>
      <c r="GWQ231" s="479"/>
      <c r="GWR231" s="479"/>
      <c r="GWS231" s="479"/>
      <c r="GWT231" s="479"/>
      <c r="GWU231" s="479"/>
      <c r="GWV231" s="479"/>
      <c r="GWW231" s="479"/>
      <c r="GWX231" s="479"/>
      <c r="GWY231" s="479"/>
      <c r="GWZ231" s="479"/>
      <c r="GXA231" s="479"/>
      <c r="GXB231" s="479"/>
      <c r="GXC231" s="479"/>
      <c r="GXD231" s="479"/>
      <c r="GXE231" s="479"/>
      <c r="GXF231" s="479"/>
      <c r="GXG231" s="479"/>
      <c r="GXH231" s="479"/>
      <c r="GXI231" s="479"/>
      <c r="GXJ231" s="479"/>
      <c r="GXK231" s="479"/>
      <c r="GXL231" s="479"/>
      <c r="GXM231" s="479"/>
      <c r="GXN231" s="479"/>
      <c r="GXO231" s="479"/>
      <c r="GXP231" s="479"/>
      <c r="GXQ231" s="479"/>
      <c r="GXR231" s="479"/>
      <c r="GXS231" s="479"/>
      <c r="GXT231" s="479"/>
      <c r="GXU231" s="479"/>
      <c r="GXV231" s="479"/>
      <c r="GXW231" s="479"/>
      <c r="GXX231" s="479"/>
      <c r="GXY231" s="479"/>
      <c r="GXZ231" s="479"/>
      <c r="GYA231" s="479"/>
      <c r="GYB231" s="479"/>
      <c r="GYC231" s="479"/>
      <c r="GYD231" s="479"/>
      <c r="GYE231" s="479"/>
      <c r="GYF231" s="479"/>
      <c r="GYG231" s="479"/>
      <c r="GYH231" s="479"/>
      <c r="GYI231" s="479"/>
      <c r="GYJ231" s="479"/>
      <c r="GYK231" s="479"/>
      <c r="GYL231" s="479"/>
      <c r="GYM231" s="479"/>
      <c r="GYN231" s="479"/>
      <c r="GYO231" s="479"/>
      <c r="GYP231" s="479"/>
      <c r="GYQ231" s="479"/>
      <c r="GYR231" s="479"/>
      <c r="GYS231" s="479"/>
      <c r="GYT231" s="479"/>
      <c r="GYU231" s="479"/>
      <c r="GYV231" s="479"/>
      <c r="GYW231" s="479"/>
      <c r="GYX231" s="479"/>
      <c r="GYY231" s="479"/>
      <c r="GYZ231" s="479"/>
      <c r="GZA231" s="479"/>
      <c r="GZB231" s="479"/>
      <c r="GZC231" s="479"/>
      <c r="GZD231" s="479"/>
      <c r="GZE231" s="479"/>
      <c r="GZF231" s="479"/>
      <c r="GZG231" s="479"/>
      <c r="GZH231" s="479"/>
      <c r="GZI231" s="479"/>
      <c r="GZJ231" s="479"/>
      <c r="GZK231" s="479"/>
      <c r="GZL231" s="479"/>
      <c r="GZM231" s="479"/>
      <c r="GZN231" s="479"/>
      <c r="GZO231" s="479"/>
      <c r="GZP231" s="479"/>
      <c r="GZQ231" s="479"/>
      <c r="GZR231" s="479"/>
      <c r="GZS231" s="479"/>
      <c r="GZT231" s="479"/>
      <c r="GZU231" s="479"/>
      <c r="GZV231" s="479"/>
      <c r="GZW231" s="479"/>
      <c r="GZX231" s="479"/>
      <c r="GZY231" s="479"/>
      <c r="GZZ231" s="479"/>
      <c r="HAA231" s="479"/>
      <c r="HAB231" s="479"/>
      <c r="HAC231" s="479"/>
      <c r="HAD231" s="479"/>
      <c r="HAE231" s="479"/>
      <c r="HAF231" s="479"/>
      <c r="HAG231" s="479"/>
      <c r="HAH231" s="479"/>
      <c r="HAI231" s="479"/>
      <c r="HAJ231" s="479"/>
      <c r="HAK231" s="479"/>
      <c r="HAL231" s="479"/>
      <c r="HAM231" s="479"/>
      <c r="HAN231" s="479"/>
      <c r="HAO231" s="479"/>
      <c r="HAP231" s="479"/>
      <c r="HAQ231" s="479"/>
      <c r="HAR231" s="479"/>
      <c r="HAS231" s="479"/>
      <c r="HAT231" s="479"/>
      <c r="HAU231" s="479"/>
      <c r="HAV231" s="479"/>
      <c r="HAW231" s="479"/>
      <c r="HAX231" s="479"/>
      <c r="HAY231" s="479"/>
      <c r="HAZ231" s="479"/>
      <c r="HBA231" s="479"/>
      <c r="HBB231" s="479"/>
      <c r="HBC231" s="479"/>
      <c r="HBD231" s="479"/>
      <c r="HBE231" s="479"/>
      <c r="HBF231" s="479"/>
      <c r="HBG231" s="479"/>
      <c r="HBH231" s="479"/>
      <c r="HBI231" s="479"/>
      <c r="HBJ231" s="479"/>
      <c r="HBK231" s="479"/>
      <c r="HBL231" s="479"/>
      <c r="HBM231" s="479"/>
      <c r="HBN231" s="479"/>
      <c r="HBO231" s="479"/>
      <c r="HBP231" s="479"/>
      <c r="HBQ231" s="479"/>
      <c r="HBR231" s="479"/>
      <c r="HBS231" s="479"/>
      <c r="HBT231" s="479"/>
      <c r="HBU231" s="479"/>
      <c r="HBV231" s="479"/>
      <c r="HBW231" s="479"/>
      <c r="HBX231" s="479"/>
      <c r="HBY231" s="479"/>
      <c r="HBZ231" s="479"/>
      <c r="HCA231" s="479"/>
      <c r="HCB231" s="479"/>
      <c r="HCC231" s="479"/>
      <c r="HCD231" s="479"/>
      <c r="HCE231" s="479"/>
      <c r="HCF231" s="479"/>
      <c r="HCG231" s="479"/>
      <c r="HCH231" s="479"/>
      <c r="HCI231" s="479"/>
      <c r="HCJ231" s="479"/>
      <c r="HCK231" s="479"/>
      <c r="HCL231" s="479"/>
      <c r="HCM231" s="479"/>
      <c r="HCN231" s="479"/>
      <c r="HCO231" s="479"/>
      <c r="HCP231" s="479"/>
      <c r="HCQ231" s="479"/>
      <c r="HCR231" s="479"/>
      <c r="HCS231" s="479"/>
      <c r="HCT231" s="479"/>
      <c r="HCU231" s="479"/>
      <c r="HCV231" s="479"/>
      <c r="HCW231" s="479"/>
      <c r="HCX231" s="479"/>
      <c r="HCY231" s="479"/>
      <c r="HCZ231" s="479"/>
      <c r="HDA231" s="479"/>
      <c r="HDB231" s="479"/>
      <c r="HDC231" s="479"/>
      <c r="HDD231" s="479"/>
      <c r="HDE231" s="479"/>
      <c r="HDF231" s="479"/>
      <c r="HDG231" s="479"/>
      <c r="HDH231" s="479"/>
      <c r="HDI231" s="479"/>
      <c r="HDJ231" s="479"/>
      <c r="HDK231" s="479"/>
      <c r="HDL231" s="479"/>
      <c r="HDM231" s="479"/>
      <c r="HDN231" s="479"/>
      <c r="HDO231" s="479"/>
      <c r="HDP231" s="479"/>
      <c r="HDQ231" s="479"/>
      <c r="HDR231" s="479"/>
      <c r="HDS231" s="479"/>
      <c r="HDT231" s="479"/>
      <c r="HDU231" s="479"/>
      <c r="HDV231" s="479"/>
      <c r="HDW231" s="479"/>
      <c r="HDX231" s="479"/>
      <c r="HDY231" s="479"/>
      <c r="HDZ231" s="479"/>
      <c r="HEA231" s="479"/>
      <c r="HEB231" s="479"/>
      <c r="HEC231" s="479"/>
      <c r="HED231" s="479"/>
      <c r="HEE231" s="479"/>
      <c r="HEF231" s="479"/>
      <c r="HEG231" s="479"/>
      <c r="HEH231" s="479"/>
      <c r="HEI231" s="479"/>
      <c r="HEJ231" s="479"/>
      <c r="HEK231" s="479"/>
      <c r="HEL231" s="479"/>
      <c r="HEM231" s="479"/>
      <c r="HEN231" s="479"/>
      <c r="HEO231" s="479"/>
      <c r="HEP231" s="479"/>
      <c r="HEQ231" s="479"/>
      <c r="HER231" s="479"/>
      <c r="HES231" s="479"/>
      <c r="HET231" s="479"/>
      <c r="HEU231" s="479"/>
      <c r="HEV231" s="479"/>
      <c r="HEW231" s="479"/>
      <c r="HEX231" s="479"/>
      <c r="HEY231" s="479"/>
      <c r="HEZ231" s="479"/>
      <c r="HFA231" s="479"/>
      <c r="HFB231" s="479"/>
      <c r="HFC231" s="479"/>
      <c r="HFD231" s="479"/>
      <c r="HFE231" s="479"/>
      <c r="HFF231" s="479"/>
      <c r="HFG231" s="479"/>
      <c r="HFH231" s="479"/>
      <c r="HFI231" s="479"/>
      <c r="HFJ231" s="479"/>
      <c r="HFK231" s="479"/>
      <c r="HFL231" s="479"/>
      <c r="HFM231" s="479"/>
      <c r="HFN231" s="479"/>
      <c r="HFO231" s="479"/>
      <c r="HFP231" s="479"/>
      <c r="HFQ231" s="479"/>
      <c r="HFR231" s="479"/>
      <c r="HFS231" s="479"/>
      <c r="HFT231" s="479"/>
      <c r="HFU231" s="479"/>
      <c r="HFV231" s="479"/>
      <c r="HFW231" s="479"/>
      <c r="HFX231" s="479"/>
      <c r="HFY231" s="479"/>
      <c r="HFZ231" s="479"/>
      <c r="HGA231" s="479"/>
      <c r="HGB231" s="479"/>
      <c r="HGC231" s="479"/>
      <c r="HGD231" s="479"/>
      <c r="HGE231" s="479"/>
      <c r="HGF231" s="479"/>
      <c r="HGG231" s="479"/>
      <c r="HGH231" s="479"/>
      <c r="HGI231" s="479"/>
      <c r="HGJ231" s="479"/>
      <c r="HGK231" s="479"/>
      <c r="HGL231" s="479"/>
      <c r="HGM231" s="479"/>
      <c r="HGN231" s="479"/>
      <c r="HGO231" s="479"/>
      <c r="HGP231" s="479"/>
      <c r="HGQ231" s="479"/>
      <c r="HGR231" s="479"/>
      <c r="HGS231" s="479"/>
      <c r="HGT231" s="479"/>
      <c r="HGU231" s="479"/>
      <c r="HGV231" s="479"/>
      <c r="HGW231" s="479"/>
      <c r="HGX231" s="479"/>
      <c r="HGY231" s="479"/>
      <c r="HGZ231" s="479"/>
      <c r="HHA231" s="479"/>
      <c r="HHB231" s="479"/>
      <c r="HHC231" s="479"/>
      <c r="HHD231" s="479"/>
      <c r="HHE231" s="479"/>
      <c r="HHF231" s="479"/>
      <c r="HHG231" s="479"/>
      <c r="HHH231" s="479"/>
      <c r="HHI231" s="479"/>
      <c r="HHJ231" s="479"/>
      <c r="HHK231" s="479"/>
      <c r="HHL231" s="479"/>
      <c r="HHM231" s="479"/>
      <c r="HHN231" s="479"/>
      <c r="HHO231" s="479"/>
      <c r="HHP231" s="479"/>
      <c r="HHQ231" s="479"/>
      <c r="HHR231" s="479"/>
      <c r="HHS231" s="479"/>
      <c r="HHT231" s="479"/>
      <c r="HHU231" s="479"/>
      <c r="HHV231" s="479"/>
      <c r="HHW231" s="479"/>
      <c r="HHX231" s="479"/>
      <c r="HHY231" s="479"/>
      <c r="HHZ231" s="479"/>
      <c r="HIA231" s="479"/>
      <c r="HIB231" s="479"/>
      <c r="HIC231" s="479"/>
      <c r="HID231" s="479"/>
      <c r="HIE231" s="479"/>
      <c r="HIF231" s="479"/>
      <c r="HIG231" s="479"/>
      <c r="HIH231" s="479"/>
      <c r="HII231" s="479"/>
      <c r="HIJ231" s="479"/>
      <c r="HIK231" s="479"/>
      <c r="HIL231" s="479"/>
      <c r="HIM231" s="479"/>
      <c r="HIN231" s="479"/>
      <c r="HIO231" s="479"/>
      <c r="HIP231" s="479"/>
      <c r="HIQ231" s="479"/>
      <c r="HIR231" s="479"/>
      <c r="HIS231" s="479"/>
      <c r="HIT231" s="479"/>
      <c r="HIU231" s="479"/>
      <c r="HIV231" s="479"/>
      <c r="HIW231" s="479"/>
      <c r="HIX231" s="479"/>
      <c r="HIY231" s="479"/>
      <c r="HIZ231" s="479"/>
      <c r="HJA231" s="479"/>
      <c r="HJB231" s="479"/>
      <c r="HJC231" s="479"/>
      <c r="HJD231" s="479"/>
      <c r="HJE231" s="479"/>
      <c r="HJF231" s="479"/>
      <c r="HJG231" s="479"/>
      <c r="HJH231" s="479"/>
      <c r="HJI231" s="479"/>
      <c r="HJJ231" s="479"/>
      <c r="HJK231" s="479"/>
      <c r="HJL231" s="479"/>
      <c r="HJM231" s="479"/>
      <c r="HJN231" s="479"/>
      <c r="HJO231" s="479"/>
      <c r="HJP231" s="479"/>
      <c r="HJQ231" s="479"/>
      <c r="HJR231" s="479"/>
      <c r="HJS231" s="479"/>
      <c r="HJT231" s="479"/>
      <c r="HJU231" s="479"/>
      <c r="HJV231" s="479"/>
      <c r="HJW231" s="479"/>
      <c r="HJX231" s="479"/>
      <c r="HJY231" s="479"/>
      <c r="HJZ231" s="479"/>
      <c r="HKA231" s="479"/>
      <c r="HKB231" s="479"/>
      <c r="HKC231" s="479"/>
      <c r="HKD231" s="479"/>
      <c r="HKE231" s="479"/>
      <c r="HKF231" s="479"/>
      <c r="HKG231" s="479"/>
      <c r="HKH231" s="479"/>
      <c r="HKI231" s="479"/>
      <c r="HKJ231" s="479"/>
      <c r="HKK231" s="479"/>
      <c r="HKL231" s="479"/>
      <c r="HKM231" s="479"/>
      <c r="HKN231" s="479"/>
      <c r="HKO231" s="479"/>
      <c r="HKP231" s="479"/>
      <c r="HKQ231" s="479"/>
      <c r="HKR231" s="479"/>
      <c r="HKS231" s="479"/>
      <c r="HKT231" s="479"/>
      <c r="HKU231" s="479"/>
      <c r="HKV231" s="479"/>
      <c r="HKW231" s="479"/>
      <c r="HKX231" s="479"/>
      <c r="HKY231" s="479"/>
      <c r="HKZ231" s="479"/>
      <c r="HLA231" s="479"/>
      <c r="HLB231" s="479"/>
      <c r="HLC231" s="479"/>
      <c r="HLD231" s="479"/>
      <c r="HLE231" s="479"/>
      <c r="HLF231" s="479"/>
      <c r="HLG231" s="479"/>
      <c r="HLH231" s="479"/>
      <c r="HLI231" s="479"/>
      <c r="HLJ231" s="479"/>
      <c r="HLK231" s="479"/>
      <c r="HLL231" s="479"/>
      <c r="HLM231" s="479"/>
      <c r="HLN231" s="479"/>
      <c r="HLO231" s="479"/>
      <c r="HLP231" s="479"/>
      <c r="HLQ231" s="479"/>
      <c r="HLR231" s="479"/>
      <c r="HLS231" s="479"/>
      <c r="HLT231" s="479"/>
      <c r="HLU231" s="479"/>
      <c r="HLV231" s="479"/>
      <c r="HLW231" s="479"/>
      <c r="HLX231" s="479"/>
      <c r="HLY231" s="479"/>
      <c r="HLZ231" s="479"/>
      <c r="HMA231" s="479"/>
      <c r="HMB231" s="479"/>
      <c r="HMC231" s="479"/>
      <c r="HMD231" s="479"/>
      <c r="HME231" s="479"/>
      <c r="HMF231" s="479"/>
      <c r="HMG231" s="479"/>
      <c r="HMH231" s="479"/>
      <c r="HMI231" s="479"/>
      <c r="HMJ231" s="479"/>
      <c r="HMK231" s="479"/>
      <c r="HML231" s="479"/>
      <c r="HMM231" s="479"/>
      <c r="HMN231" s="479"/>
      <c r="HMO231" s="479"/>
      <c r="HMP231" s="479"/>
      <c r="HMQ231" s="479"/>
      <c r="HMR231" s="479"/>
      <c r="HMS231" s="479"/>
      <c r="HMT231" s="479"/>
      <c r="HMU231" s="479"/>
      <c r="HMV231" s="479"/>
      <c r="HMW231" s="479"/>
      <c r="HMX231" s="479"/>
      <c r="HMY231" s="479"/>
      <c r="HMZ231" s="479"/>
      <c r="HNA231" s="479"/>
      <c r="HNB231" s="479"/>
      <c r="HNC231" s="479"/>
      <c r="HND231" s="479"/>
      <c r="HNE231" s="479"/>
      <c r="HNF231" s="479"/>
      <c r="HNG231" s="479"/>
      <c r="HNH231" s="479"/>
      <c r="HNI231" s="479"/>
      <c r="HNJ231" s="479"/>
      <c r="HNK231" s="479"/>
      <c r="HNL231" s="479"/>
      <c r="HNM231" s="479"/>
      <c r="HNN231" s="479"/>
      <c r="HNO231" s="479"/>
      <c r="HNP231" s="479"/>
      <c r="HNQ231" s="479"/>
      <c r="HNR231" s="479"/>
      <c r="HNS231" s="479"/>
      <c r="HNT231" s="479"/>
      <c r="HNU231" s="479"/>
      <c r="HNV231" s="479"/>
      <c r="HNW231" s="479"/>
      <c r="HNX231" s="479"/>
      <c r="HNY231" s="479"/>
      <c r="HNZ231" s="479"/>
      <c r="HOA231" s="479"/>
      <c r="HOB231" s="479"/>
      <c r="HOC231" s="479"/>
      <c r="HOD231" s="479"/>
      <c r="HOE231" s="479"/>
      <c r="HOF231" s="479"/>
      <c r="HOG231" s="479"/>
      <c r="HOH231" s="479"/>
      <c r="HOI231" s="479"/>
      <c r="HOJ231" s="479"/>
      <c r="HOK231" s="479"/>
      <c r="HOL231" s="479"/>
      <c r="HOM231" s="479"/>
      <c r="HON231" s="479"/>
      <c r="HOO231" s="479"/>
      <c r="HOP231" s="479"/>
      <c r="HOQ231" s="479"/>
      <c r="HOR231" s="479"/>
      <c r="HOS231" s="479"/>
      <c r="HOT231" s="479"/>
      <c r="HOU231" s="479"/>
      <c r="HOV231" s="479"/>
      <c r="HOW231" s="479"/>
      <c r="HOX231" s="479"/>
      <c r="HOY231" s="479"/>
      <c r="HOZ231" s="479"/>
      <c r="HPA231" s="479"/>
      <c r="HPB231" s="479"/>
      <c r="HPC231" s="479"/>
      <c r="HPD231" s="479"/>
      <c r="HPE231" s="479"/>
      <c r="HPF231" s="479"/>
      <c r="HPG231" s="479"/>
      <c r="HPH231" s="479"/>
      <c r="HPI231" s="479"/>
      <c r="HPJ231" s="479"/>
      <c r="HPK231" s="479"/>
      <c r="HPL231" s="479"/>
      <c r="HPM231" s="479"/>
      <c r="HPN231" s="479"/>
      <c r="HPO231" s="479"/>
      <c r="HPP231" s="479"/>
      <c r="HPQ231" s="479"/>
      <c r="HPR231" s="479"/>
      <c r="HPS231" s="479"/>
      <c r="HPT231" s="479"/>
      <c r="HPU231" s="479"/>
      <c r="HPV231" s="479"/>
      <c r="HPW231" s="479"/>
      <c r="HPX231" s="479"/>
      <c r="HPY231" s="479"/>
      <c r="HPZ231" s="479"/>
      <c r="HQA231" s="479"/>
      <c r="HQB231" s="479"/>
      <c r="HQC231" s="479"/>
      <c r="HQD231" s="479"/>
      <c r="HQE231" s="479"/>
      <c r="HQF231" s="479"/>
      <c r="HQG231" s="479"/>
      <c r="HQH231" s="479"/>
      <c r="HQI231" s="479"/>
      <c r="HQJ231" s="479"/>
      <c r="HQK231" s="479"/>
      <c r="HQL231" s="479"/>
      <c r="HQM231" s="479"/>
      <c r="HQN231" s="479"/>
      <c r="HQO231" s="479"/>
      <c r="HQP231" s="479"/>
      <c r="HQQ231" s="479"/>
      <c r="HQR231" s="479"/>
      <c r="HQS231" s="479"/>
      <c r="HQT231" s="479"/>
      <c r="HQU231" s="479"/>
      <c r="HQV231" s="479"/>
      <c r="HQW231" s="479"/>
      <c r="HQX231" s="479"/>
      <c r="HQY231" s="479"/>
      <c r="HQZ231" s="479"/>
      <c r="HRA231" s="479"/>
      <c r="HRB231" s="479"/>
      <c r="HRC231" s="479"/>
      <c r="HRD231" s="479"/>
      <c r="HRE231" s="479"/>
      <c r="HRF231" s="479"/>
      <c r="HRG231" s="479"/>
      <c r="HRH231" s="479"/>
      <c r="HRI231" s="479"/>
      <c r="HRJ231" s="479"/>
      <c r="HRK231" s="479"/>
      <c r="HRL231" s="479"/>
      <c r="HRM231" s="479"/>
      <c r="HRN231" s="479"/>
      <c r="HRO231" s="479"/>
      <c r="HRP231" s="479"/>
      <c r="HRQ231" s="479"/>
      <c r="HRR231" s="479"/>
      <c r="HRS231" s="479"/>
      <c r="HRT231" s="479"/>
      <c r="HRU231" s="479"/>
      <c r="HRV231" s="479"/>
      <c r="HRW231" s="479"/>
      <c r="HRX231" s="479"/>
      <c r="HRY231" s="479"/>
      <c r="HRZ231" s="479"/>
      <c r="HSA231" s="479"/>
      <c r="HSB231" s="479"/>
      <c r="HSC231" s="479"/>
      <c r="HSD231" s="479"/>
      <c r="HSE231" s="479"/>
      <c r="HSF231" s="479"/>
      <c r="HSG231" s="479"/>
      <c r="HSH231" s="479"/>
      <c r="HSI231" s="479"/>
      <c r="HSJ231" s="479"/>
      <c r="HSK231" s="479"/>
      <c r="HSL231" s="479"/>
      <c r="HSM231" s="479"/>
      <c r="HSN231" s="479"/>
      <c r="HSO231" s="479"/>
      <c r="HSP231" s="479"/>
      <c r="HSQ231" s="479"/>
      <c r="HSR231" s="479"/>
      <c r="HSS231" s="479"/>
      <c r="HST231" s="479"/>
      <c r="HSU231" s="479"/>
      <c r="HSV231" s="479"/>
      <c r="HSW231" s="479"/>
      <c r="HSX231" s="479"/>
      <c r="HSY231" s="479"/>
      <c r="HSZ231" s="479"/>
      <c r="HTA231" s="479"/>
      <c r="HTB231" s="479"/>
      <c r="HTC231" s="479"/>
      <c r="HTD231" s="479"/>
      <c r="HTE231" s="479"/>
      <c r="HTF231" s="479"/>
      <c r="HTG231" s="479"/>
      <c r="HTH231" s="479"/>
      <c r="HTI231" s="479"/>
      <c r="HTJ231" s="479"/>
      <c r="HTK231" s="479"/>
      <c r="HTL231" s="479"/>
      <c r="HTM231" s="479"/>
      <c r="HTN231" s="479"/>
      <c r="HTO231" s="479"/>
      <c r="HTP231" s="479"/>
      <c r="HTQ231" s="479"/>
      <c r="HTR231" s="479"/>
      <c r="HTS231" s="479"/>
      <c r="HTT231" s="479"/>
      <c r="HTU231" s="479"/>
      <c r="HTV231" s="479"/>
      <c r="HTW231" s="479"/>
      <c r="HTX231" s="479"/>
      <c r="HTY231" s="479"/>
      <c r="HTZ231" s="479"/>
      <c r="HUA231" s="479"/>
      <c r="HUB231" s="479"/>
      <c r="HUC231" s="479"/>
      <c r="HUD231" s="479"/>
      <c r="HUE231" s="479"/>
      <c r="HUF231" s="479"/>
      <c r="HUG231" s="479"/>
      <c r="HUH231" s="479"/>
      <c r="HUI231" s="479"/>
      <c r="HUJ231" s="479"/>
      <c r="HUK231" s="479"/>
      <c r="HUL231" s="479"/>
      <c r="HUM231" s="479"/>
      <c r="HUN231" s="479"/>
      <c r="HUO231" s="479"/>
      <c r="HUP231" s="479"/>
      <c r="HUQ231" s="479"/>
      <c r="HUR231" s="479"/>
      <c r="HUS231" s="479"/>
      <c r="HUT231" s="479"/>
      <c r="HUU231" s="479"/>
      <c r="HUV231" s="479"/>
      <c r="HUW231" s="479"/>
      <c r="HUX231" s="479"/>
      <c r="HUY231" s="479"/>
      <c r="HUZ231" s="479"/>
      <c r="HVA231" s="479"/>
      <c r="HVB231" s="479"/>
      <c r="HVC231" s="479"/>
      <c r="HVD231" s="479"/>
      <c r="HVE231" s="479"/>
      <c r="HVF231" s="479"/>
      <c r="HVG231" s="479"/>
      <c r="HVH231" s="479"/>
      <c r="HVI231" s="479"/>
      <c r="HVJ231" s="479"/>
      <c r="HVK231" s="479"/>
      <c r="HVL231" s="479"/>
      <c r="HVM231" s="479"/>
      <c r="HVN231" s="479"/>
      <c r="HVO231" s="479"/>
      <c r="HVP231" s="479"/>
      <c r="HVQ231" s="479"/>
      <c r="HVR231" s="479"/>
      <c r="HVS231" s="479"/>
      <c r="HVT231" s="479"/>
      <c r="HVU231" s="479"/>
      <c r="HVV231" s="479"/>
      <c r="HVW231" s="479"/>
      <c r="HVX231" s="479"/>
      <c r="HVY231" s="479"/>
      <c r="HVZ231" s="479"/>
      <c r="HWA231" s="479"/>
      <c r="HWB231" s="479"/>
      <c r="HWC231" s="479"/>
      <c r="HWD231" s="479"/>
      <c r="HWE231" s="479"/>
      <c r="HWF231" s="479"/>
      <c r="HWG231" s="479"/>
      <c r="HWH231" s="479"/>
      <c r="HWI231" s="479"/>
      <c r="HWJ231" s="479"/>
      <c r="HWK231" s="479"/>
      <c r="HWL231" s="479"/>
      <c r="HWM231" s="479"/>
      <c r="HWN231" s="479"/>
      <c r="HWO231" s="479"/>
      <c r="HWP231" s="479"/>
      <c r="HWQ231" s="479"/>
      <c r="HWR231" s="479"/>
      <c r="HWS231" s="479"/>
      <c r="HWT231" s="479"/>
      <c r="HWU231" s="479"/>
      <c r="HWV231" s="479"/>
      <c r="HWW231" s="479"/>
      <c r="HWX231" s="479"/>
      <c r="HWY231" s="479"/>
      <c r="HWZ231" s="479"/>
      <c r="HXA231" s="479"/>
      <c r="HXB231" s="479"/>
      <c r="HXC231" s="479"/>
      <c r="HXD231" s="479"/>
      <c r="HXE231" s="479"/>
      <c r="HXF231" s="479"/>
      <c r="HXG231" s="479"/>
      <c r="HXH231" s="479"/>
      <c r="HXI231" s="479"/>
      <c r="HXJ231" s="479"/>
      <c r="HXK231" s="479"/>
      <c r="HXL231" s="479"/>
      <c r="HXM231" s="479"/>
      <c r="HXN231" s="479"/>
      <c r="HXO231" s="479"/>
      <c r="HXP231" s="479"/>
      <c r="HXQ231" s="479"/>
      <c r="HXR231" s="479"/>
      <c r="HXS231" s="479"/>
      <c r="HXT231" s="479"/>
      <c r="HXU231" s="479"/>
      <c r="HXV231" s="479"/>
      <c r="HXW231" s="479"/>
      <c r="HXX231" s="479"/>
      <c r="HXY231" s="479"/>
      <c r="HXZ231" s="479"/>
      <c r="HYA231" s="479"/>
      <c r="HYB231" s="479"/>
      <c r="HYC231" s="479"/>
      <c r="HYD231" s="479"/>
      <c r="HYE231" s="479"/>
      <c r="HYF231" s="479"/>
      <c r="HYG231" s="479"/>
      <c r="HYH231" s="479"/>
      <c r="HYI231" s="479"/>
      <c r="HYJ231" s="479"/>
      <c r="HYK231" s="479"/>
      <c r="HYL231" s="479"/>
      <c r="HYM231" s="479"/>
      <c r="HYN231" s="479"/>
      <c r="HYO231" s="479"/>
      <c r="HYP231" s="479"/>
      <c r="HYQ231" s="479"/>
      <c r="HYR231" s="479"/>
      <c r="HYS231" s="479"/>
      <c r="HYT231" s="479"/>
      <c r="HYU231" s="479"/>
      <c r="HYV231" s="479"/>
      <c r="HYW231" s="479"/>
      <c r="HYX231" s="479"/>
      <c r="HYY231" s="479"/>
      <c r="HYZ231" s="479"/>
      <c r="HZA231" s="479"/>
      <c r="HZB231" s="479"/>
      <c r="HZC231" s="479"/>
      <c r="HZD231" s="479"/>
      <c r="HZE231" s="479"/>
      <c r="HZF231" s="479"/>
      <c r="HZG231" s="479"/>
      <c r="HZH231" s="479"/>
      <c r="HZI231" s="479"/>
      <c r="HZJ231" s="479"/>
      <c r="HZK231" s="479"/>
      <c r="HZL231" s="479"/>
      <c r="HZM231" s="479"/>
      <c r="HZN231" s="479"/>
      <c r="HZO231" s="479"/>
      <c r="HZP231" s="479"/>
      <c r="HZQ231" s="479"/>
      <c r="HZR231" s="479"/>
      <c r="HZS231" s="479"/>
      <c r="HZT231" s="479"/>
      <c r="HZU231" s="479"/>
      <c r="HZV231" s="479"/>
      <c r="HZW231" s="479"/>
      <c r="HZX231" s="479"/>
      <c r="HZY231" s="479"/>
      <c r="HZZ231" s="479"/>
      <c r="IAA231" s="479"/>
      <c r="IAB231" s="479"/>
      <c r="IAC231" s="479"/>
      <c r="IAD231" s="479"/>
      <c r="IAE231" s="479"/>
      <c r="IAF231" s="479"/>
      <c r="IAG231" s="479"/>
      <c r="IAH231" s="479"/>
      <c r="IAI231" s="479"/>
      <c r="IAJ231" s="479"/>
      <c r="IAK231" s="479"/>
      <c r="IAL231" s="479"/>
      <c r="IAM231" s="479"/>
      <c r="IAN231" s="479"/>
      <c r="IAO231" s="479"/>
      <c r="IAP231" s="479"/>
      <c r="IAQ231" s="479"/>
      <c r="IAR231" s="479"/>
      <c r="IAS231" s="479"/>
      <c r="IAT231" s="479"/>
      <c r="IAU231" s="479"/>
      <c r="IAV231" s="479"/>
      <c r="IAW231" s="479"/>
      <c r="IAX231" s="479"/>
      <c r="IAY231" s="479"/>
      <c r="IAZ231" s="479"/>
      <c r="IBA231" s="479"/>
      <c r="IBB231" s="479"/>
      <c r="IBC231" s="479"/>
      <c r="IBD231" s="479"/>
      <c r="IBE231" s="479"/>
      <c r="IBF231" s="479"/>
      <c r="IBG231" s="479"/>
      <c r="IBH231" s="479"/>
      <c r="IBI231" s="479"/>
      <c r="IBJ231" s="479"/>
      <c r="IBK231" s="479"/>
      <c r="IBL231" s="479"/>
      <c r="IBM231" s="479"/>
      <c r="IBN231" s="479"/>
      <c r="IBO231" s="479"/>
      <c r="IBP231" s="479"/>
      <c r="IBQ231" s="479"/>
      <c r="IBR231" s="479"/>
      <c r="IBS231" s="479"/>
      <c r="IBT231" s="479"/>
      <c r="IBU231" s="479"/>
      <c r="IBV231" s="479"/>
      <c r="IBW231" s="479"/>
      <c r="IBX231" s="479"/>
      <c r="IBY231" s="479"/>
      <c r="IBZ231" s="479"/>
      <c r="ICA231" s="479"/>
      <c r="ICB231" s="479"/>
      <c r="ICC231" s="479"/>
      <c r="ICD231" s="479"/>
      <c r="ICE231" s="479"/>
      <c r="ICF231" s="479"/>
      <c r="ICG231" s="479"/>
      <c r="ICH231" s="479"/>
      <c r="ICI231" s="479"/>
      <c r="ICJ231" s="479"/>
      <c r="ICK231" s="479"/>
      <c r="ICL231" s="479"/>
      <c r="ICM231" s="479"/>
      <c r="ICN231" s="479"/>
      <c r="ICO231" s="479"/>
      <c r="ICP231" s="479"/>
      <c r="ICQ231" s="479"/>
      <c r="ICR231" s="479"/>
      <c r="ICS231" s="479"/>
      <c r="ICT231" s="479"/>
      <c r="ICU231" s="479"/>
      <c r="ICV231" s="479"/>
      <c r="ICW231" s="479"/>
      <c r="ICX231" s="479"/>
      <c r="ICY231" s="479"/>
      <c r="ICZ231" s="479"/>
      <c r="IDA231" s="479"/>
      <c r="IDB231" s="479"/>
      <c r="IDC231" s="479"/>
      <c r="IDD231" s="479"/>
      <c r="IDE231" s="479"/>
      <c r="IDF231" s="479"/>
      <c r="IDG231" s="479"/>
      <c r="IDH231" s="479"/>
      <c r="IDI231" s="479"/>
      <c r="IDJ231" s="479"/>
      <c r="IDK231" s="479"/>
      <c r="IDL231" s="479"/>
      <c r="IDM231" s="479"/>
      <c r="IDN231" s="479"/>
      <c r="IDO231" s="479"/>
      <c r="IDP231" s="479"/>
      <c r="IDQ231" s="479"/>
      <c r="IDR231" s="479"/>
      <c r="IDS231" s="479"/>
      <c r="IDT231" s="479"/>
      <c r="IDU231" s="479"/>
      <c r="IDV231" s="479"/>
      <c r="IDW231" s="479"/>
      <c r="IDX231" s="479"/>
      <c r="IDY231" s="479"/>
      <c r="IDZ231" s="479"/>
      <c r="IEA231" s="479"/>
      <c r="IEB231" s="479"/>
      <c r="IEC231" s="479"/>
      <c r="IED231" s="479"/>
      <c r="IEE231" s="479"/>
      <c r="IEF231" s="479"/>
      <c r="IEG231" s="479"/>
      <c r="IEH231" s="479"/>
      <c r="IEI231" s="479"/>
      <c r="IEJ231" s="479"/>
      <c r="IEK231" s="479"/>
      <c r="IEL231" s="479"/>
      <c r="IEM231" s="479"/>
      <c r="IEN231" s="479"/>
      <c r="IEO231" s="479"/>
      <c r="IEP231" s="479"/>
      <c r="IEQ231" s="479"/>
      <c r="IER231" s="479"/>
      <c r="IES231" s="479"/>
      <c r="IET231" s="479"/>
      <c r="IEU231" s="479"/>
      <c r="IEV231" s="479"/>
      <c r="IEW231" s="479"/>
      <c r="IEX231" s="479"/>
      <c r="IEY231" s="479"/>
      <c r="IEZ231" s="479"/>
      <c r="IFA231" s="479"/>
      <c r="IFB231" s="479"/>
      <c r="IFC231" s="479"/>
      <c r="IFD231" s="479"/>
      <c r="IFE231" s="479"/>
      <c r="IFF231" s="479"/>
      <c r="IFG231" s="479"/>
      <c r="IFH231" s="479"/>
      <c r="IFI231" s="479"/>
      <c r="IFJ231" s="479"/>
      <c r="IFK231" s="479"/>
      <c r="IFL231" s="479"/>
      <c r="IFM231" s="479"/>
      <c r="IFN231" s="479"/>
      <c r="IFO231" s="479"/>
      <c r="IFP231" s="479"/>
      <c r="IFQ231" s="479"/>
      <c r="IFR231" s="479"/>
      <c r="IFS231" s="479"/>
      <c r="IFT231" s="479"/>
      <c r="IFU231" s="479"/>
      <c r="IFV231" s="479"/>
      <c r="IFW231" s="479"/>
      <c r="IFX231" s="479"/>
      <c r="IFY231" s="479"/>
      <c r="IFZ231" s="479"/>
      <c r="IGA231" s="479"/>
      <c r="IGB231" s="479"/>
      <c r="IGC231" s="479"/>
      <c r="IGD231" s="479"/>
      <c r="IGE231" s="479"/>
      <c r="IGF231" s="479"/>
      <c r="IGG231" s="479"/>
      <c r="IGH231" s="479"/>
      <c r="IGI231" s="479"/>
      <c r="IGJ231" s="479"/>
      <c r="IGK231" s="479"/>
      <c r="IGL231" s="479"/>
      <c r="IGM231" s="479"/>
      <c r="IGN231" s="479"/>
      <c r="IGO231" s="479"/>
      <c r="IGP231" s="479"/>
      <c r="IGQ231" s="479"/>
      <c r="IGR231" s="479"/>
      <c r="IGS231" s="479"/>
      <c r="IGT231" s="479"/>
      <c r="IGU231" s="479"/>
      <c r="IGV231" s="479"/>
      <c r="IGW231" s="479"/>
      <c r="IGX231" s="479"/>
      <c r="IGY231" s="479"/>
      <c r="IGZ231" s="479"/>
      <c r="IHA231" s="479"/>
      <c r="IHB231" s="479"/>
      <c r="IHC231" s="479"/>
      <c r="IHD231" s="479"/>
      <c r="IHE231" s="479"/>
      <c r="IHF231" s="479"/>
      <c r="IHG231" s="479"/>
      <c r="IHH231" s="479"/>
      <c r="IHI231" s="479"/>
      <c r="IHJ231" s="479"/>
      <c r="IHK231" s="479"/>
      <c r="IHL231" s="479"/>
      <c r="IHM231" s="479"/>
      <c r="IHN231" s="479"/>
      <c r="IHO231" s="479"/>
      <c r="IHP231" s="479"/>
      <c r="IHQ231" s="479"/>
      <c r="IHR231" s="479"/>
      <c r="IHS231" s="479"/>
      <c r="IHT231" s="479"/>
      <c r="IHU231" s="479"/>
      <c r="IHV231" s="479"/>
      <c r="IHW231" s="479"/>
      <c r="IHX231" s="479"/>
      <c r="IHY231" s="479"/>
      <c r="IHZ231" s="479"/>
      <c r="IIA231" s="479"/>
      <c r="IIB231" s="479"/>
      <c r="IIC231" s="479"/>
      <c r="IID231" s="479"/>
      <c r="IIE231" s="479"/>
      <c r="IIF231" s="479"/>
      <c r="IIG231" s="479"/>
      <c r="IIH231" s="479"/>
      <c r="III231" s="479"/>
      <c r="IIJ231" s="479"/>
      <c r="IIK231" s="479"/>
      <c r="IIL231" s="479"/>
      <c r="IIM231" s="479"/>
      <c r="IIN231" s="479"/>
      <c r="IIO231" s="479"/>
      <c r="IIP231" s="479"/>
      <c r="IIQ231" s="479"/>
      <c r="IIR231" s="479"/>
      <c r="IIS231" s="479"/>
      <c r="IIT231" s="479"/>
      <c r="IIU231" s="479"/>
      <c r="IIV231" s="479"/>
      <c r="IIW231" s="479"/>
      <c r="IIX231" s="479"/>
      <c r="IIY231" s="479"/>
      <c r="IIZ231" s="479"/>
      <c r="IJA231" s="479"/>
      <c r="IJB231" s="479"/>
      <c r="IJC231" s="479"/>
      <c r="IJD231" s="479"/>
      <c r="IJE231" s="479"/>
      <c r="IJF231" s="479"/>
      <c r="IJG231" s="479"/>
      <c r="IJH231" s="479"/>
      <c r="IJI231" s="479"/>
      <c r="IJJ231" s="479"/>
      <c r="IJK231" s="479"/>
      <c r="IJL231" s="479"/>
      <c r="IJM231" s="479"/>
      <c r="IJN231" s="479"/>
      <c r="IJO231" s="479"/>
      <c r="IJP231" s="479"/>
      <c r="IJQ231" s="479"/>
      <c r="IJR231" s="479"/>
      <c r="IJS231" s="479"/>
      <c r="IJT231" s="479"/>
      <c r="IJU231" s="479"/>
      <c r="IJV231" s="479"/>
      <c r="IJW231" s="479"/>
      <c r="IJX231" s="479"/>
      <c r="IJY231" s="479"/>
      <c r="IJZ231" s="479"/>
      <c r="IKA231" s="479"/>
      <c r="IKB231" s="479"/>
      <c r="IKC231" s="479"/>
      <c r="IKD231" s="479"/>
      <c r="IKE231" s="479"/>
      <c r="IKF231" s="479"/>
      <c r="IKG231" s="479"/>
      <c r="IKH231" s="479"/>
      <c r="IKI231" s="479"/>
      <c r="IKJ231" s="479"/>
      <c r="IKK231" s="479"/>
      <c r="IKL231" s="479"/>
      <c r="IKM231" s="479"/>
      <c r="IKN231" s="479"/>
      <c r="IKO231" s="479"/>
      <c r="IKP231" s="479"/>
      <c r="IKQ231" s="479"/>
      <c r="IKR231" s="479"/>
      <c r="IKS231" s="479"/>
      <c r="IKT231" s="479"/>
      <c r="IKU231" s="479"/>
      <c r="IKV231" s="479"/>
      <c r="IKW231" s="479"/>
      <c r="IKX231" s="479"/>
      <c r="IKY231" s="479"/>
      <c r="IKZ231" s="479"/>
      <c r="ILA231" s="479"/>
      <c r="ILB231" s="479"/>
      <c r="ILC231" s="479"/>
      <c r="ILD231" s="479"/>
      <c r="ILE231" s="479"/>
      <c r="ILF231" s="479"/>
      <c r="ILG231" s="479"/>
      <c r="ILH231" s="479"/>
      <c r="ILI231" s="479"/>
      <c r="ILJ231" s="479"/>
      <c r="ILK231" s="479"/>
      <c r="ILL231" s="479"/>
      <c r="ILM231" s="479"/>
      <c r="ILN231" s="479"/>
      <c r="ILO231" s="479"/>
      <c r="ILP231" s="479"/>
      <c r="ILQ231" s="479"/>
      <c r="ILR231" s="479"/>
      <c r="ILS231" s="479"/>
      <c r="ILT231" s="479"/>
      <c r="ILU231" s="479"/>
      <c r="ILV231" s="479"/>
      <c r="ILW231" s="479"/>
      <c r="ILX231" s="479"/>
      <c r="ILY231" s="479"/>
      <c r="ILZ231" s="479"/>
      <c r="IMA231" s="479"/>
      <c r="IMB231" s="479"/>
      <c r="IMC231" s="479"/>
      <c r="IMD231" s="479"/>
      <c r="IME231" s="479"/>
      <c r="IMF231" s="479"/>
      <c r="IMG231" s="479"/>
      <c r="IMH231" s="479"/>
      <c r="IMI231" s="479"/>
      <c r="IMJ231" s="479"/>
      <c r="IMK231" s="479"/>
      <c r="IML231" s="479"/>
      <c r="IMM231" s="479"/>
      <c r="IMN231" s="479"/>
      <c r="IMO231" s="479"/>
      <c r="IMP231" s="479"/>
      <c r="IMQ231" s="479"/>
      <c r="IMR231" s="479"/>
      <c r="IMS231" s="479"/>
      <c r="IMT231" s="479"/>
      <c r="IMU231" s="479"/>
      <c r="IMV231" s="479"/>
      <c r="IMW231" s="479"/>
      <c r="IMX231" s="479"/>
      <c r="IMY231" s="479"/>
      <c r="IMZ231" s="479"/>
      <c r="INA231" s="479"/>
      <c r="INB231" s="479"/>
      <c r="INC231" s="479"/>
      <c r="IND231" s="479"/>
      <c r="INE231" s="479"/>
      <c r="INF231" s="479"/>
      <c r="ING231" s="479"/>
      <c r="INH231" s="479"/>
      <c r="INI231" s="479"/>
      <c r="INJ231" s="479"/>
      <c r="INK231" s="479"/>
      <c r="INL231" s="479"/>
      <c r="INM231" s="479"/>
      <c r="INN231" s="479"/>
      <c r="INO231" s="479"/>
      <c r="INP231" s="479"/>
      <c r="INQ231" s="479"/>
      <c r="INR231" s="479"/>
      <c r="INS231" s="479"/>
      <c r="INT231" s="479"/>
      <c r="INU231" s="479"/>
      <c r="INV231" s="479"/>
      <c r="INW231" s="479"/>
      <c r="INX231" s="479"/>
      <c r="INY231" s="479"/>
      <c r="INZ231" s="479"/>
      <c r="IOA231" s="479"/>
      <c r="IOB231" s="479"/>
      <c r="IOC231" s="479"/>
      <c r="IOD231" s="479"/>
      <c r="IOE231" s="479"/>
      <c r="IOF231" s="479"/>
      <c r="IOG231" s="479"/>
      <c r="IOH231" s="479"/>
      <c r="IOI231" s="479"/>
      <c r="IOJ231" s="479"/>
      <c r="IOK231" s="479"/>
      <c r="IOL231" s="479"/>
      <c r="IOM231" s="479"/>
      <c r="ION231" s="479"/>
      <c r="IOO231" s="479"/>
      <c r="IOP231" s="479"/>
      <c r="IOQ231" s="479"/>
      <c r="IOR231" s="479"/>
      <c r="IOS231" s="479"/>
      <c r="IOT231" s="479"/>
      <c r="IOU231" s="479"/>
      <c r="IOV231" s="479"/>
      <c r="IOW231" s="479"/>
      <c r="IOX231" s="479"/>
      <c r="IOY231" s="479"/>
      <c r="IOZ231" s="479"/>
      <c r="IPA231" s="479"/>
      <c r="IPB231" s="479"/>
      <c r="IPC231" s="479"/>
      <c r="IPD231" s="479"/>
      <c r="IPE231" s="479"/>
      <c r="IPF231" s="479"/>
      <c r="IPG231" s="479"/>
      <c r="IPH231" s="479"/>
      <c r="IPI231" s="479"/>
      <c r="IPJ231" s="479"/>
      <c r="IPK231" s="479"/>
      <c r="IPL231" s="479"/>
      <c r="IPM231" s="479"/>
      <c r="IPN231" s="479"/>
      <c r="IPO231" s="479"/>
      <c r="IPP231" s="479"/>
      <c r="IPQ231" s="479"/>
      <c r="IPR231" s="479"/>
      <c r="IPS231" s="479"/>
      <c r="IPT231" s="479"/>
      <c r="IPU231" s="479"/>
      <c r="IPV231" s="479"/>
      <c r="IPW231" s="479"/>
      <c r="IPX231" s="479"/>
      <c r="IPY231" s="479"/>
      <c r="IPZ231" s="479"/>
      <c r="IQA231" s="479"/>
      <c r="IQB231" s="479"/>
      <c r="IQC231" s="479"/>
      <c r="IQD231" s="479"/>
      <c r="IQE231" s="479"/>
      <c r="IQF231" s="479"/>
      <c r="IQG231" s="479"/>
      <c r="IQH231" s="479"/>
      <c r="IQI231" s="479"/>
      <c r="IQJ231" s="479"/>
      <c r="IQK231" s="479"/>
      <c r="IQL231" s="479"/>
      <c r="IQM231" s="479"/>
      <c r="IQN231" s="479"/>
      <c r="IQO231" s="479"/>
      <c r="IQP231" s="479"/>
      <c r="IQQ231" s="479"/>
      <c r="IQR231" s="479"/>
      <c r="IQS231" s="479"/>
      <c r="IQT231" s="479"/>
      <c r="IQU231" s="479"/>
      <c r="IQV231" s="479"/>
      <c r="IQW231" s="479"/>
      <c r="IQX231" s="479"/>
      <c r="IQY231" s="479"/>
      <c r="IQZ231" s="479"/>
      <c r="IRA231" s="479"/>
      <c r="IRB231" s="479"/>
      <c r="IRC231" s="479"/>
      <c r="IRD231" s="479"/>
      <c r="IRE231" s="479"/>
      <c r="IRF231" s="479"/>
      <c r="IRG231" s="479"/>
      <c r="IRH231" s="479"/>
      <c r="IRI231" s="479"/>
      <c r="IRJ231" s="479"/>
      <c r="IRK231" s="479"/>
      <c r="IRL231" s="479"/>
      <c r="IRM231" s="479"/>
      <c r="IRN231" s="479"/>
      <c r="IRO231" s="479"/>
      <c r="IRP231" s="479"/>
      <c r="IRQ231" s="479"/>
      <c r="IRR231" s="479"/>
      <c r="IRS231" s="479"/>
      <c r="IRT231" s="479"/>
      <c r="IRU231" s="479"/>
      <c r="IRV231" s="479"/>
      <c r="IRW231" s="479"/>
      <c r="IRX231" s="479"/>
      <c r="IRY231" s="479"/>
      <c r="IRZ231" s="479"/>
      <c r="ISA231" s="479"/>
      <c r="ISB231" s="479"/>
      <c r="ISC231" s="479"/>
      <c r="ISD231" s="479"/>
      <c r="ISE231" s="479"/>
      <c r="ISF231" s="479"/>
      <c r="ISG231" s="479"/>
      <c r="ISH231" s="479"/>
      <c r="ISI231" s="479"/>
      <c r="ISJ231" s="479"/>
      <c r="ISK231" s="479"/>
      <c r="ISL231" s="479"/>
      <c r="ISM231" s="479"/>
      <c r="ISN231" s="479"/>
      <c r="ISO231" s="479"/>
      <c r="ISP231" s="479"/>
      <c r="ISQ231" s="479"/>
      <c r="ISR231" s="479"/>
      <c r="ISS231" s="479"/>
      <c r="IST231" s="479"/>
      <c r="ISU231" s="479"/>
      <c r="ISV231" s="479"/>
      <c r="ISW231" s="479"/>
      <c r="ISX231" s="479"/>
      <c r="ISY231" s="479"/>
      <c r="ISZ231" s="479"/>
      <c r="ITA231" s="479"/>
      <c r="ITB231" s="479"/>
      <c r="ITC231" s="479"/>
      <c r="ITD231" s="479"/>
      <c r="ITE231" s="479"/>
      <c r="ITF231" s="479"/>
      <c r="ITG231" s="479"/>
      <c r="ITH231" s="479"/>
      <c r="ITI231" s="479"/>
      <c r="ITJ231" s="479"/>
      <c r="ITK231" s="479"/>
      <c r="ITL231" s="479"/>
      <c r="ITM231" s="479"/>
      <c r="ITN231" s="479"/>
      <c r="ITO231" s="479"/>
      <c r="ITP231" s="479"/>
      <c r="ITQ231" s="479"/>
      <c r="ITR231" s="479"/>
      <c r="ITS231" s="479"/>
      <c r="ITT231" s="479"/>
      <c r="ITU231" s="479"/>
      <c r="ITV231" s="479"/>
      <c r="ITW231" s="479"/>
      <c r="ITX231" s="479"/>
      <c r="ITY231" s="479"/>
      <c r="ITZ231" s="479"/>
      <c r="IUA231" s="479"/>
      <c r="IUB231" s="479"/>
      <c r="IUC231" s="479"/>
      <c r="IUD231" s="479"/>
      <c r="IUE231" s="479"/>
      <c r="IUF231" s="479"/>
      <c r="IUG231" s="479"/>
      <c r="IUH231" s="479"/>
      <c r="IUI231" s="479"/>
      <c r="IUJ231" s="479"/>
      <c r="IUK231" s="479"/>
      <c r="IUL231" s="479"/>
      <c r="IUM231" s="479"/>
      <c r="IUN231" s="479"/>
      <c r="IUO231" s="479"/>
      <c r="IUP231" s="479"/>
      <c r="IUQ231" s="479"/>
      <c r="IUR231" s="479"/>
      <c r="IUS231" s="479"/>
      <c r="IUT231" s="479"/>
      <c r="IUU231" s="479"/>
      <c r="IUV231" s="479"/>
      <c r="IUW231" s="479"/>
      <c r="IUX231" s="479"/>
      <c r="IUY231" s="479"/>
      <c r="IUZ231" s="479"/>
      <c r="IVA231" s="479"/>
      <c r="IVB231" s="479"/>
      <c r="IVC231" s="479"/>
      <c r="IVD231" s="479"/>
      <c r="IVE231" s="479"/>
      <c r="IVF231" s="479"/>
      <c r="IVG231" s="479"/>
      <c r="IVH231" s="479"/>
      <c r="IVI231" s="479"/>
      <c r="IVJ231" s="479"/>
      <c r="IVK231" s="479"/>
      <c r="IVL231" s="479"/>
      <c r="IVM231" s="479"/>
      <c r="IVN231" s="479"/>
      <c r="IVO231" s="479"/>
      <c r="IVP231" s="479"/>
      <c r="IVQ231" s="479"/>
      <c r="IVR231" s="479"/>
      <c r="IVS231" s="479"/>
      <c r="IVT231" s="479"/>
      <c r="IVU231" s="479"/>
      <c r="IVV231" s="479"/>
      <c r="IVW231" s="479"/>
      <c r="IVX231" s="479"/>
      <c r="IVY231" s="479"/>
      <c r="IVZ231" s="479"/>
      <c r="IWA231" s="479"/>
      <c r="IWB231" s="479"/>
      <c r="IWC231" s="479"/>
      <c r="IWD231" s="479"/>
      <c r="IWE231" s="479"/>
      <c r="IWF231" s="479"/>
      <c r="IWG231" s="479"/>
      <c r="IWH231" s="479"/>
      <c r="IWI231" s="479"/>
      <c r="IWJ231" s="479"/>
      <c r="IWK231" s="479"/>
      <c r="IWL231" s="479"/>
      <c r="IWM231" s="479"/>
      <c r="IWN231" s="479"/>
      <c r="IWO231" s="479"/>
      <c r="IWP231" s="479"/>
      <c r="IWQ231" s="479"/>
      <c r="IWR231" s="479"/>
      <c r="IWS231" s="479"/>
      <c r="IWT231" s="479"/>
      <c r="IWU231" s="479"/>
      <c r="IWV231" s="479"/>
      <c r="IWW231" s="479"/>
      <c r="IWX231" s="479"/>
      <c r="IWY231" s="479"/>
      <c r="IWZ231" s="479"/>
      <c r="IXA231" s="479"/>
      <c r="IXB231" s="479"/>
      <c r="IXC231" s="479"/>
      <c r="IXD231" s="479"/>
      <c r="IXE231" s="479"/>
      <c r="IXF231" s="479"/>
      <c r="IXG231" s="479"/>
      <c r="IXH231" s="479"/>
      <c r="IXI231" s="479"/>
      <c r="IXJ231" s="479"/>
      <c r="IXK231" s="479"/>
      <c r="IXL231" s="479"/>
      <c r="IXM231" s="479"/>
      <c r="IXN231" s="479"/>
      <c r="IXO231" s="479"/>
      <c r="IXP231" s="479"/>
      <c r="IXQ231" s="479"/>
      <c r="IXR231" s="479"/>
      <c r="IXS231" s="479"/>
      <c r="IXT231" s="479"/>
      <c r="IXU231" s="479"/>
      <c r="IXV231" s="479"/>
      <c r="IXW231" s="479"/>
      <c r="IXX231" s="479"/>
      <c r="IXY231" s="479"/>
      <c r="IXZ231" s="479"/>
      <c r="IYA231" s="479"/>
      <c r="IYB231" s="479"/>
      <c r="IYC231" s="479"/>
      <c r="IYD231" s="479"/>
      <c r="IYE231" s="479"/>
      <c r="IYF231" s="479"/>
      <c r="IYG231" s="479"/>
      <c r="IYH231" s="479"/>
      <c r="IYI231" s="479"/>
      <c r="IYJ231" s="479"/>
      <c r="IYK231" s="479"/>
      <c r="IYL231" s="479"/>
      <c r="IYM231" s="479"/>
      <c r="IYN231" s="479"/>
      <c r="IYO231" s="479"/>
      <c r="IYP231" s="479"/>
      <c r="IYQ231" s="479"/>
      <c r="IYR231" s="479"/>
      <c r="IYS231" s="479"/>
      <c r="IYT231" s="479"/>
      <c r="IYU231" s="479"/>
      <c r="IYV231" s="479"/>
      <c r="IYW231" s="479"/>
      <c r="IYX231" s="479"/>
      <c r="IYY231" s="479"/>
      <c r="IYZ231" s="479"/>
      <c r="IZA231" s="479"/>
      <c r="IZB231" s="479"/>
      <c r="IZC231" s="479"/>
      <c r="IZD231" s="479"/>
      <c r="IZE231" s="479"/>
      <c r="IZF231" s="479"/>
      <c r="IZG231" s="479"/>
      <c r="IZH231" s="479"/>
      <c r="IZI231" s="479"/>
      <c r="IZJ231" s="479"/>
      <c r="IZK231" s="479"/>
      <c r="IZL231" s="479"/>
      <c r="IZM231" s="479"/>
      <c r="IZN231" s="479"/>
      <c r="IZO231" s="479"/>
      <c r="IZP231" s="479"/>
      <c r="IZQ231" s="479"/>
      <c r="IZR231" s="479"/>
      <c r="IZS231" s="479"/>
      <c r="IZT231" s="479"/>
      <c r="IZU231" s="479"/>
      <c r="IZV231" s="479"/>
      <c r="IZW231" s="479"/>
      <c r="IZX231" s="479"/>
      <c r="IZY231" s="479"/>
      <c r="IZZ231" s="479"/>
      <c r="JAA231" s="479"/>
      <c r="JAB231" s="479"/>
      <c r="JAC231" s="479"/>
      <c r="JAD231" s="479"/>
      <c r="JAE231" s="479"/>
      <c r="JAF231" s="479"/>
      <c r="JAG231" s="479"/>
      <c r="JAH231" s="479"/>
      <c r="JAI231" s="479"/>
      <c r="JAJ231" s="479"/>
      <c r="JAK231" s="479"/>
      <c r="JAL231" s="479"/>
      <c r="JAM231" s="479"/>
      <c r="JAN231" s="479"/>
      <c r="JAO231" s="479"/>
      <c r="JAP231" s="479"/>
      <c r="JAQ231" s="479"/>
      <c r="JAR231" s="479"/>
      <c r="JAS231" s="479"/>
      <c r="JAT231" s="479"/>
      <c r="JAU231" s="479"/>
      <c r="JAV231" s="479"/>
      <c r="JAW231" s="479"/>
      <c r="JAX231" s="479"/>
      <c r="JAY231" s="479"/>
      <c r="JAZ231" s="479"/>
      <c r="JBA231" s="479"/>
      <c r="JBB231" s="479"/>
      <c r="JBC231" s="479"/>
      <c r="JBD231" s="479"/>
      <c r="JBE231" s="479"/>
      <c r="JBF231" s="479"/>
      <c r="JBG231" s="479"/>
      <c r="JBH231" s="479"/>
      <c r="JBI231" s="479"/>
      <c r="JBJ231" s="479"/>
      <c r="JBK231" s="479"/>
      <c r="JBL231" s="479"/>
      <c r="JBM231" s="479"/>
      <c r="JBN231" s="479"/>
      <c r="JBO231" s="479"/>
      <c r="JBP231" s="479"/>
      <c r="JBQ231" s="479"/>
      <c r="JBR231" s="479"/>
      <c r="JBS231" s="479"/>
      <c r="JBT231" s="479"/>
      <c r="JBU231" s="479"/>
      <c r="JBV231" s="479"/>
      <c r="JBW231" s="479"/>
      <c r="JBX231" s="479"/>
      <c r="JBY231" s="479"/>
      <c r="JBZ231" s="479"/>
      <c r="JCA231" s="479"/>
      <c r="JCB231" s="479"/>
      <c r="JCC231" s="479"/>
      <c r="JCD231" s="479"/>
      <c r="JCE231" s="479"/>
      <c r="JCF231" s="479"/>
      <c r="JCG231" s="479"/>
      <c r="JCH231" s="479"/>
      <c r="JCI231" s="479"/>
      <c r="JCJ231" s="479"/>
      <c r="JCK231" s="479"/>
      <c r="JCL231" s="479"/>
      <c r="JCM231" s="479"/>
      <c r="JCN231" s="479"/>
      <c r="JCO231" s="479"/>
      <c r="JCP231" s="479"/>
      <c r="JCQ231" s="479"/>
      <c r="JCR231" s="479"/>
      <c r="JCS231" s="479"/>
      <c r="JCT231" s="479"/>
      <c r="JCU231" s="479"/>
      <c r="JCV231" s="479"/>
      <c r="JCW231" s="479"/>
      <c r="JCX231" s="479"/>
      <c r="JCY231" s="479"/>
      <c r="JCZ231" s="479"/>
      <c r="JDA231" s="479"/>
      <c r="JDB231" s="479"/>
      <c r="JDC231" s="479"/>
      <c r="JDD231" s="479"/>
      <c r="JDE231" s="479"/>
      <c r="JDF231" s="479"/>
      <c r="JDG231" s="479"/>
      <c r="JDH231" s="479"/>
      <c r="JDI231" s="479"/>
      <c r="JDJ231" s="479"/>
      <c r="JDK231" s="479"/>
      <c r="JDL231" s="479"/>
      <c r="JDM231" s="479"/>
      <c r="JDN231" s="479"/>
      <c r="JDO231" s="479"/>
      <c r="JDP231" s="479"/>
      <c r="JDQ231" s="479"/>
      <c r="JDR231" s="479"/>
      <c r="JDS231" s="479"/>
      <c r="JDT231" s="479"/>
      <c r="JDU231" s="479"/>
      <c r="JDV231" s="479"/>
      <c r="JDW231" s="479"/>
      <c r="JDX231" s="479"/>
      <c r="JDY231" s="479"/>
      <c r="JDZ231" s="479"/>
      <c r="JEA231" s="479"/>
      <c r="JEB231" s="479"/>
      <c r="JEC231" s="479"/>
      <c r="JED231" s="479"/>
      <c r="JEE231" s="479"/>
      <c r="JEF231" s="479"/>
      <c r="JEG231" s="479"/>
      <c r="JEH231" s="479"/>
      <c r="JEI231" s="479"/>
      <c r="JEJ231" s="479"/>
      <c r="JEK231" s="479"/>
      <c r="JEL231" s="479"/>
      <c r="JEM231" s="479"/>
      <c r="JEN231" s="479"/>
      <c r="JEO231" s="479"/>
      <c r="JEP231" s="479"/>
      <c r="JEQ231" s="479"/>
      <c r="JER231" s="479"/>
      <c r="JES231" s="479"/>
      <c r="JET231" s="479"/>
      <c r="JEU231" s="479"/>
      <c r="JEV231" s="479"/>
      <c r="JEW231" s="479"/>
      <c r="JEX231" s="479"/>
      <c r="JEY231" s="479"/>
      <c r="JEZ231" s="479"/>
      <c r="JFA231" s="479"/>
      <c r="JFB231" s="479"/>
      <c r="JFC231" s="479"/>
      <c r="JFD231" s="479"/>
      <c r="JFE231" s="479"/>
      <c r="JFF231" s="479"/>
      <c r="JFG231" s="479"/>
      <c r="JFH231" s="479"/>
      <c r="JFI231" s="479"/>
      <c r="JFJ231" s="479"/>
      <c r="JFK231" s="479"/>
      <c r="JFL231" s="479"/>
      <c r="JFM231" s="479"/>
      <c r="JFN231" s="479"/>
      <c r="JFO231" s="479"/>
      <c r="JFP231" s="479"/>
      <c r="JFQ231" s="479"/>
      <c r="JFR231" s="479"/>
      <c r="JFS231" s="479"/>
      <c r="JFT231" s="479"/>
      <c r="JFU231" s="479"/>
      <c r="JFV231" s="479"/>
      <c r="JFW231" s="479"/>
      <c r="JFX231" s="479"/>
      <c r="JFY231" s="479"/>
      <c r="JFZ231" s="479"/>
      <c r="JGA231" s="479"/>
      <c r="JGB231" s="479"/>
      <c r="JGC231" s="479"/>
      <c r="JGD231" s="479"/>
      <c r="JGE231" s="479"/>
      <c r="JGF231" s="479"/>
      <c r="JGG231" s="479"/>
      <c r="JGH231" s="479"/>
      <c r="JGI231" s="479"/>
      <c r="JGJ231" s="479"/>
      <c r="JGK231" s="479"/>
      <c r="JGL231" s="479"/>
      <c r="JGM231" s="479"/>
      <c r="JGN231" s="479"/>
      <c r="JGO231" s="479"/>
      <c r="JGP231" s="479"/>
      <c r="JGQ231" s="479"/>
      <c r="JGR231" s="479"/>
      <c r="JGS231" s="479"/>
      <c r="JGT231" s="479"/>
      <c r="JGU231" s="479"/>
      <c r="JGV231" s="479"/>
      <c r="JGW231" s="479"/>
      <c r="JGX231" s="479"/>
      <c r="JGY231" s="479"/>
      <c r="JGZ231" s="479"/>
      <c r="JHA231" s="479"/>
      <c r="JHB231" s="479"/>
      <c r="JHC231" s="479"/>
      <c r="JHD231" s="479"/>
      <c r="JHE231" s="479"/>
      <c r="JHF231" s="479"/>
      <c r="JHG231" s="479"/>
      <c r="JHH231" s="479"/>
      <c r="JHI231" s="479"/>
      <c r="JHJ231" s="479"/>
      <c r="JHK231" s="479"/>
      <c r="JHL231" s="479"/>
      <c r="JHM231" s="479"/>
      <c r="JHN231" s="479"/>
      <c r="JHO231" s="479"/>
      <c r="JHP231" s="479"/>
      <c r="JHQ231" s="479"/>
      <c r="JHR231" s="479"/>
      <c r="JHS231" s="479"/>
      <c r="JHT231" s="479"/>
      <c r="JHU231" s="479"/>
      <c r="JHV231" s="479"/>
      <c r="JHW231" s="479"/>
      <c r="JHX231" s="479"/>
      <c r="JHY231" s="479"/>
      <c r="JHZ231" s="479"/>
      <c r="JIA231" s="479"/>
      <c r="JIB231" s="479"/>
      <c r="JIC231" s="479"/>
      <c r="JID231" s="479"/>
      <c r="JIE231" s="479"/>
      <c r="JIF231" s="479"/>
      <c r="JIG231" s="479"/>
      <c r="JIH231" s="479"/>
      <c r="JII231" s="479"/>
      <c r="JIJ231" s="479"/>
      <c r="JIK231" s="479"/>
      <c r="JIL231" s="479"/>
      <c r="JIM231" s="479"/>
      <c r="JIN231" s="479"/>
      <c r="JIO231" s="479"/>
      <c r="JIP231" s="479"/>
      <c r="JIQ231" s="479"/>
      <c r="JIR231" s="479"/>
      <c r="JIS231" s="479"/>
      <c r="JIT231" s="479"/>
      <c r="JIU231" s="479"/>
      <c r="JIV231" s="479"/>
      <c r="JIW231" s="479"/>
      <c r="JIX231" s="479"/>
      <c r="JIY231" s="479"/>
      <c r="JIZ231" s="479"/>
      <c r="JJA231" s="479"/>
      <c r="JJB231" s="479"/>
      <c r="JJC231" s="479"/>
      <c r="JJD231" s="479"/>
      <c r="JJE231" s="479"/>
      <c r="JJF231" s="479"/>
      <c r="JJG231" s="479"/>
      <c r="JJH231" s="479"/>
      <c r="JJI231" s="479"/>
      <c r="JJJ231" s="479"/>
      <c r="JJK231" s="479"/>
      <c r="JJL231" s="479"/>
      <c r="JJM231" s="479"/>
      <c r="JJN231" s="479"/>
      <c r="JJO231" s="479"/>
      <c r="JJP231" s="479"/>
      <c r="JJQ231" s="479"/>
      <c r="JJR231" s="479"/>
      <c r="JJS231" s="479"/>
      <c r="JJT231" s="479"/>
      <c r="JJU231" s="479"/>
      <c r="JJV231" s="479"/>
      <c r="JJW231" s="479"/>
      <c r="JJX231" s="479"/>
      <c r="JJY231" s="479"/>
      <c r="JJZ231" s="479"/>
      <c r="JKA231" s="479"/>
      <c r="JKB231" s="479"/>
      <c r="JKC231" s="479"/>
      <c r="JKD231" s="479"/>
      <c r="JKE231" s="479"/>
      <c r="JKF231" s="479"/>
      <c r="JKG231" s="479"/>
      <c r="JKH231" s="479"/>
      <c r="JKI231" s="479"/>
      <c r="JKJ231" s="479"/>
      <c r="JKK231" s="479"/>
      <c r="JKL231" s="479"/>
      <c r="JKM231" s="479"/>
      <c r="JKN231" s="479"/>
      <c r="JKO231" s="479"/>
      <c r="JKP231" s="479"/>
      <c r="JKQ231" s="479"/>
      <c r="JKR231" s="479"/>
      <c r="JKS231" s="479"/>
      <c r="JKT231" s="479"/>
      <c r="JKU231" s="479"/>
      <c r="JKV231" s="479"/>
      <c r="JKW231" s="479"/>
      <c r="JKX231" s="479"/>
      <c r="JKY231" s="479"/>
      <c r="JKZ231" s="479"/>
      <c r="JLA231" s="479"/>
      <c r="JLB231" s="479"/>
      <c r="JLC231" s="479"/>
      <c r="JLD231" s="479"/>
      <c r="JLE231" s="479"/>
      <c r="JLF231" s="479"/>
      <c r="JLG231" s="479"/>
      <c r="JLH231" s="479"/>
      <c r="JLI231" s="479"/>
      <c r="JLJ231" s="479"/>
      <c r="JLK231" s="479"/>
      <c r="JLL231" s="479"/>
      <c r="JLM231" s="479"/>
      <c r="JLN231" s="479"/>
      <c r="JLO231" s="479"/>
      <c r="JLP231" s="479"/>
      <c r="JLQ231" s="479"/>
      <c r="JLR231" s="479"/>
      <c r="JLS231" s="479"/>
      <c r="JLT231" s="479"/>
      <c r="JLU231" s="479"/>
      <c r="JLV231" s="479"/>
      <c r="JLW231" s="479"/>
      <c r="JLX231" s="479"/>
      <c r="JLY231" s="479"/>
      <c r="JLZ231" s="479"/>
      <c r="JMA231" s="479"/>
      <c r="JMB231" s="479"/>
      <c r="JMC231" s="479"/>
      <c r="JMD231" s="479"/>
      <c r="JME231" s="479"/>
      <c r="JMF231" s="479"/>
      <c r="JMG231" s="479"/>
      <c r="JMH231" s="479"/>
      <c r="JMI231" s="479"/>
      <c r="JMJ231" s="479"/>
      <c r="JMK231" s="479"/>
      <c r="JML231" s="479"/>
      <c r="JMM231" s="479"/>
      <c r="JMN231" s="479"/>
      <c r="JMO231" s="479"/>
      <c r="JMP231" s="479"/>
      <c r="JMQ231" s="479"/>
      <c r="JMR231" s="479"/>
      <c r="JMS231" s="479"/>
      <c r="JMT231" s="479"/>
      <c r="JMU231" s="479"/>
      <c r="JMV231" s="479"/>
      <c r="JMW231" s="479"/>
      <c r="JMX231" s="479"/>
      <c r="JMY231" s="479"/>
      <c r="JMZ231" s="479"/>
      <c r="JNA231" s="479"/>
      <c r="JNB231" s="479"/>
      <c r="JNC231" s="479"/>
      <c r="JND231" s="479"/>
      <c r="JNE231" s="479"/>
      <c r="JNF231" s="479"/>
      <c r="JNG231" s="479"/>
      <c r="JNH231" s="479"/>
      <c r="JNI231" s="479"/>
      <c r="JNJ231" s="479"/>
      <c r="JNK231" s="479"/>
      <c r="JNL231" s="479"/>
      <c r="JNM231" s="479"/>
      <c r="JNN231" s="479"/>
      <c r="JNO231" s="479"/>
      <c r="JNP231" s="479"/>
      <c r="JNQ231" s="479"/>
      <c r="JNR231" s="479"/>
      <c r="JNS231" s="479"/>
      <c r="JNT231" s="479"/>
      <c r="JNU231" s="479"/>
      <c r="JNV231" s="479"/>
      <c r="JNW231" s="479"/>
      <c r="JNX231" s="479"/>
      <c r="JNY231" s="479"/>
      <c r="JNZ231" s="479"/>
      <c r="JOA231" s="479"/>
      <c r="JOB231" s="479"/>
      <c r="JOC231" s="479"/>
      <c r="JOD231" s="479"/>
      <c r="JOE231" s="479"/>
      <c r="JOF231" s="479"/>
      <c r="JOG231" s="479"/>
      <c r="JOH231" s="479"/>
      <c r="JOI231" s="479"/>
      <c r="JOJ231" s="479"/>
      <c r="JOK231" s="479"/>
      <c r="JOL231" s="479"/>
      <c r="JOM231" s="479"/>
      <c r="JON231" s="479"/>
      <c r="JOO231" s="479"/>
      <c r="JOP231" s="479"/>
      <c r="JOQ231" s="479"/>
      <c r="JOR231" s="479"/>
      <c r="JOS231" s="479"/>
      <c r="JOT231" s="479"/>
      <c r="JOU231" s="479"/>
      <c r="JOV231" s="479"/>
      <c r="JOW231" s="479"/>
      <c r="JOX231" s="479"/>
      <c r="JOY231" s="479"/>
      <c r="JOZ231" s="479"/>
      <c r="JPA231" s="479"/>
      <c r="JPB231" s="479"/>
      <c r="JPC231" s="479"/>
      <c r="JPD231" s="479"/>
      <c r="JPE231" s="479"/>
      <c r="JPF231" s="479"/>
      <c r="JPG231" s="479"/>
      <c r="JPH231" s="479"/>
      <c r="JPI231" s="479"/>
      <c r="JPJ231" s="479"/>
      <c r="JPK231" s="479"/>
      <c r="JPL231" s="479"/>
      <c r="JPM231" s="479"/>
      <c r="JPN231" s="479"/>
      <c r="JPO231" s="479"/>
      <c r="JPP231" s="479"/>
      <c r="JPQ231" s="479"/>
      <c r="JPR231" s="479"/>
      <c r="JPS231" s="479"/>
      <c r="JPT231" s="479"/>
      <c r="JPU231" s="479"/>
      <c r="JPV231" s="479"/>
      <c r="JPW231" s="479"/>
      <c r="JPX231" s="479"/>
      <c r="JPY231" s="479"/>
      <c r="JPZ231" s="479"/>
      <c r="JQA231" s="479"/>
      <c r="JQB231" s="479"/>
      <c r="JQC231" s="479"/>
      <c r="JQD231" s="479"/>
      <c r="JQE231" s="479"/>
      <c r="JQF231" s="479"/>
      <c r="JQG231" s="479"/>
      <c r="JQH231" s="479"/>
      <c r="JQI231" s="479"/>
      <c r="JQJ231" s="479"/>
      <c r="JQK231" s="479"/>
      <c r="JQL231" s="479"/>
      <c r="JQM231" s="479"/>
      <c r="JQN231" s="479"/>
      <c r="JQO231" s="479"/>
      <c r="JQP231" s="479"/>
      <c r="JQQ231" s="479"/>
      <c r="JQR231" s="479"/>
      <c r="JQS231" s="479"/>
      <c r="JQT231" s="479"/>
      <c r="JQU231" s="479"/>
      <c r="JQV231" s="479"/>
      <c r="JQW231" s="479"/>
      <c r="JQX231" s="479"/>
      <c r="JQY231" s="479"/>
      <c r="JQZ231" s="479"/>
      <c r="JRA231" s="479"/>
      <c r="JRB231" s="479"/>
      <c r="JRC231" s="479"/>
      <c r="JRD231" s="479"/>
      <c r="JRE231" s="479"/>
      <c r="JRF231" s="479"/>
      <c r="JRG231" s="479"/>
      <c r="JRH231" s="479"/>
      <c r="JRI231" s="479"/>
      <c r="JRJ231" s="479"/>
      <c r="JRK231" s="479"/>
      <c r="JRL231" s="479"/>
      <c r="JRM231" s="479"/>
      <c r="JRN231" s="479"/>
      <c r="JRO231" s="479"/>
      <c r="JRP231" s="479"/>
      <c r="JRQ231" s="479"/>
      <c r="JRR231" s="479"/>
      <c r="JRS231" s="479"/>
      <c r="JRT231" s="479"/>
      <c r="JRU231" s="479"/>
      <c r="JRV231" s="479"/>
      <c r="JRW231" s="479"/>
      <c r="JRX231" s="479"/>
      <c r="JRY231" s="479"/>
      <c r="JRZ231" s="479"/>
      <c r="JSA231" s="479"/>
      <c r="JSB231" s="479"/>
      <c r="JSC231" s="479"/>
      <c r="JSD231" s="479"/>
      <c r="JSE231" s="479"/>
      <c r="JSF231" s="479"/>
      <c r="JSG231" s="479"/>
      <c r="JSH231" s="479"/>
      <c r="JSI231" s="479"/>
      <c r="JSJ231" s="479"/>
      <c r="JSK231" s="479"/>
      <c r="JSL231" s="479"/>
      <c r="JSM231" s="479"/>
      <c r="JSN231" s="479"/>
      <c r="JSO231" s="479"/>
      <c r="JSP231" s="479"/>
      <c r="JSQ231" s="479"/>
      <c r="JSR231" s="479"/>
      <c r="JSS231" s="479"/>
      <c r="JST231" s="479"/>
      <c r="JSU231" s="479"/>
      <c r="JSV231" s="479"/>
      <c r="JSW231" s="479"/>
      <c r="JSX231" s="479"/>
      <c r="JSY231" s="479"/>
      <c r="JSZ231" s="479"/>
      <c r="JTA231" s="479"/>
      <c r="JTB231" s="479"/>
      <c r="JTC231" s="479"/>
      <c r="JTD231" s="479"/>
      <c r="JTE231" s="479"/>
      <c r="JTF231" s="479"/>
      <c r="JTG231" s="479"/>
      <c r="JTH231" s="479"/>
      <c r="JTI231" s="479"/>
      <c r="JTJ231" s="479"/>
      <c r="JTK231" s="479"/>
      <c r="JTL231" s="479"/>
      <c r="JTM231" s="479"/>
      <c r="JTN231" s="479"/>
      <c r="JTO231" s="479"/>
      <c r="JTP231" s="479"/>
      <c r="JTQ231" s="479"/>
      <c r="JTR231" s="479"/>
      <c r="JTS231" s="479"/>
      <c r="JTT231" s="479"/>
      <c r="JTU231" s="479"/>
      <c r="JTV231" s="479"/>
      <c r="JTW231" s="479"/>
      <c r="JTX231" s="479"/>
      <c r="JTY231" s="479"/>
      <c r="JTZ231" s="479"/>
      <c r="JUA231" s="479"/>
      <c r="JUB231" s="479"/>
      <c r="JUC231" s="479"/>
      <c r="JUD231" s="479"/>
      <c r="JUE231" s="479"/>
      <c r="JUF231" s="479"/>
      <c r="JUG231" s="479"/>
      <c r="JUH231" s="479"/>
      <c r="JUI231" s="479"/>
      <c r="JUJ231" s="479"/>
      <c r="JUK231" s="479"/>
      <c r="JUL231" s="479"/>
      <c r="JUM231" s="479"/>
      <c r="JUN231" s="479"/>
      <c r="JUO231" s="479"/>
      <c r="JUP231" s="479"/>
      <c r="JUQ231" s="479"/>
      <c r="JUR231" s="479"/>
      <c r="JUS231" s="479"/>
      <c r="JUT231" s="479"/>
      <c r="JUU231" s="479"/>
      <c r="JUV231" s="479"/>
      <c r="JUW231" s="479"/>
      <c r="JUX231" s="479"/>
      <c r="JUY231" s="479"/>
      <c r="JUZ231" s="479"/>
      <c r="JVA231" s="479"/>
      <c r="JVB231" s="479"/>
      <c r="JVC231" s="479"/>
      <c r="JVD231" s="479"/>
      <c r="JVE231" s="479"/>
      <c r="JVF231" s="479"/>
      <c r="JVG231" s="479"/>
      <c r="JVH231" s="479"/>
      <c r="JVI231" s="479"/>
      <c r="JVJ231" s="479"/>
      <c r="JVK231" s="479"/>
      <c r="JVL231" s="479"/>
      <c r="JVM231" s="479"/>
      <c r="JVN231" s="479"/>
      <c r="JVO231" s="479"/>
      <c r="JVP231" s="479"/>
      <c r="JVQ231" s="479"/>
      <c r="JVR231" s="479"/>
      <c r="JVS231" s="479"/>
      <c r="JVT231" s="479"/>
      <c r="JVU231" s="479"/>
      <c r="JVV231" s="479"/>
      <c r="JVW231" s="479"/>
      <c r="JVX231" s="479"/>
      <c r="JVY231" s="479"/>
      <c r="JVZ231" s="479"/>
      <c r="JWA231" s="479"/>
      <c r="JWB231" s="479"/>
      <c r="JWC231" s="479"/>
      <c r="JWD231" s="479"/>
      <c r="JWE231" s="479"/>
      <c r="JWF231" s="479"/>
      <c r="JWG231" s="479"/>
      <c r="JWH231" s="479"/>
      <c r="JWI231" s="479"/>
      <c r="JWJ231" s="479"/>
      <c r="JWK231" s="479"/>
      <c r="JWL231" s="479"/>
      <c r="JWM231" s="479"/>
      <c r="JWN231" s="479"/>
      <c r="JWO231" s="479"/>
      <c r="JWP231" s="479"/>
      <c r="JWQ231" s="479"/>
      <c r="JWR231" s="479"/>
      <c r="JWS231" s="479"/>
      <c r="JWT231" s="479"/>
      <c r="JWU231" s="479"/>
      <c r="JWV231" s="479"/>
      <c r="JWW231" s="479"/>
      <c r="JWX231" s="479"/>
      <c r="JWY231" s="479"/>
      <c r="JWZ231" s="479"/>
      <c r="JXA231" s="479"/>
      <c r="JXB231" s="479"/>
      <c r="JXC231" s="479"/>
      <c r="JXD231" s="479"/>
      <c r="JXE231" s="479"/>
      <c r="JXF231" s="479"/>
      <c r="JXG231" s="479"/>
      <c r="JXH231" s="479"/>
      <c r="JXI231" s="479"/>
      <c r="JXJ231" s="479"/>
      <c r="JXK231" s="479"/>
      <c r="JXL231" s="479"/>
      <c r="JXM231" s="479"/>
      <c r="JXN231" s="479"/>
      <c r="JXO231" s="479"/>
      <c r="JXP231" s="479"/>
      <c r="JXQ231" s="479"/>
      <c r="JXR231" s="479"/>
      <c r="JXS231" s="479"/>
      <c r="JXT231" s="479"/>
      <c r="JXU231" s="479"/>
      <c r="JXV231" s="479"/>
      <c r="JXW231" s="479"/>
      <c r="JXX231" s="479"/>
      <c r="JXY231" s="479"/>
      <c r="JXZ231" s="479"/>
      <c r="JYA231" s="479"/>
      <c r="JYB231" s="479"/>
      <c r="JYC231" s="479"/>
      <c r="JYD231" s="479"/>
      <c r="JYE231" s="479"/>
      <c r="JYF231" s="479"/>
      <c r="JYG231" s="479"/>
      <c r="JYH231" s="479"/>
      <c r="JYI231" s="479"/>
      <c r="JYJ231" s="479"/>
      <c r="JYK231" s="479"/>
      <c r="JYL231" s="479"/>
      <c r="JYM231" s="479"/>
      <c r="JYN231" s="479"/>
      <c r="JYO231" s="479"/>
      <c r="JYP231" s="479"/>
      <c r="JYQ231" s="479"/>
      <c r="JYR231" s="479"/>
      <c r="JYS231" s="479"/>
      <c r="JYT231" s="479"/>
      <c r="JYU231" s="479"/>
      <c r="JYV231" s="479"/>
      <c r="JYW231" s="479"/>
      <c r="JYX231" s="479"/>
      <c r="JYY231" s="479"/>
      <c r="JYZ231" s="479"/>
      <c r="JZA231" s="479"/>
      <c r="JZB231" s="479"/>
      <c r="JZC231" s="479"/>
      <c r="JZD231" s="479"/>
      <c r="JZE231" s="479"/>
      <c r="JZF231" s="479"/>
      <c r="JZG231" s="479"/>
      <c r="JZH231" s="479"/>
      <c r="JZI231" s="479"/>
      <c r="JZJ231" s="479"/>
      <c r="JZK231" s="479"/>
      <c r="JZL231" s="479"/>
      <c r="JZM231" s="479"/>
      <c r="JZN231" s="479"/>
      <c r="JZO231" s="479"/>
      <c r="JZP231" s="479"/>
      <c r="JZQ231" s="479"/>
      <c r="JZR231" s="479"/>
      <c r="JZS231" s="479"/>
      <c r="JZT231" s="479"/>
      <c r="JZU231" s="479"/>
      <c r="JZV231" s="479"/>
      <c r="JZW231" s="479"/>
      <c r="JZX231" s="479"/>
      <c r="JZY231" s="479"/>
      <c r="JZZ231" s="479"/>
      <c r="KAA231" s="479"/>
      <c r="KAB231" s="479"/>
      <c r="KAC231" s="479"/>
      <c r="KAD231" s="479"/>
      <c r="KAE231" s="479"/>
      <c r="KAF231" s="479"/>
      <c r="KAG231" s="479"/>
      <c r="KAH231" s="479"/>
      <c r="KAI231" s="479"/>
      <c r="KAJ231" s="479"/>
      <c r="KAK231" s="479"/>
      <c r="KAL231" s="479"/>
      <c r="KAM231" s="479"/>
      <c r="KAN231" s="479"/>
      <c r="KAO231" s="479"/>
      <c r="KAP231" s="479"/>
      <c r="KAQ231" s="479"/>
      <c r="KAR231" s="479"/>
      <c r="KAS231" s="479"/>
      <c r="KAT231" s="479"/>
      <c r="KAU231" s="479"/>
      <c r="KAV231" s="479"/>
      <c r="KAW231" s="479"/>
      <c r="KAX231" s="479"/>
      <c r="KAY231" s="479"/>
      <c r="KAZ231" s="479"/>
      <c r="KBA231" s="479"/>
      <c r="KBB231" s="479"/>
      <c r="KBC231" s="479"/>
      <c r="KBD231" s="479"/>
      <c r="KBE231" s="479"/>
      <c r="KBF231" s="479"/>
      <c r="KBG231" s="479"/>
      <c r="KBH231" s="479"/>
      <c r="KBI231" s="479"/>
      <c r="KBJ231" s="479"/>
      <c r="KBK231" s="479"/>
      <c r="KBL231" s="479"/>
      <c r="KBM231" s="479"/>
      <c r="KBN231" s="479"/>
      <c r="KBO231" s="479"/>
      <c r="KBP231" s="479"/>
      <c r="KBQ231" s="479"/>
      <c r="KBR231" s="479"/>
      <c r="KBS231" s="479"/>
      <c r="KBT231" s="479"/>
      <c r="KBU231" s="479"/>
      <c r="KBV231" s="479"/>
      <c r="KBW231" s="479"/>
      <c r="KBX231" s="479"/>
      <c r="KBY231" s="479"/>
      <c r="KBZ231" s="479"/>
      <c r="KCA231" s="479"/>
      <c r="KCB231" s="479"/>
      <c r="KCC231" s="479"/>
      <c r="KCD231" s="479"/>
      <c r="KCE231" s="479"/>
      <c r="KCF231" s="479"/>
      <c r="KCG231" s="479"/>
      <c r="KCH231" s="479"/>
      <c r="KCI231" s="479"/>
      <c r="KCJ231" s="479"/>
      <c r="KCK231" s="479"/>
      <c r="KCL231" s="479"/>
      <c r="KCM231" s="479"/>
      <c r="KCN231" s="479"/>
      <c r="KCO231" s="479"/>
      <c r="KCP231" s="479"/>
      <c r="KCQ231" s="479"/>
      <c r="KCR231" s="479"/>
      <c r="KCS231" s="479"/>
      <c r="KCT231" s="479"/>
      <c r="KCU231" s="479"/>
      <c r="KCV231" s="479"/>
      <c r="KCW231" s="479"/>
      <c r="KCX231" s="479"/>
      <c r="KCY231" s="479"/>
      <c r="KCZ231" s="479"/>
      <c r="KDA231" s="479"/>
      <c r="KDB231" s="479"/>
      <c r="KDC231" s="479"/>
      <c r="KDD231" s="479"/>
      <c r="KDE231" s="479"/>
      <c r="KDF231" s="479"/>
      <c r="KDG231" s="479"/>
      <c r="KDH231" s="479"/>
      <c r="KDI231" s="479"/>
      <c r="KDJ231" s="479"/>
      <c r="KDK231" s="479"/>
      <c r="KDL231" s="479"/>
      <c r="KDM231" s="479"/>
      <c r="KDN231" s="479"/>
      <c r="KDO231" s="479"/>
      <c r="KDP231" s="479"/>
      <c r="KDQ231" s="479"/>
      <c r="KDR231" s="479"/>
      <c r="KDS231" s="479"/>
      <c r="KDT231" s="479"/>
      <c r="KDU231" s="479"/>
      <c r="KDV231" s="479"/>
      <c r="KDW231" s="479"/>
      <c r="KDX231" s="479"/>
      <c r="KDY231" s="479"/>
      <c r="KDZ231" s="479"/>
      <c r="KEA231" s="479"/>
      <c r="KEB231" s="479"/>
      <c r="KEC231" s="479"/>
      <c r="KED231" s="479"/>
      <c r="KEE231" s="479"/>
      <c r="KEF231" s="479"/>
      <c r="KEG231" s="479"/>
      <c r="KEH231" s="479"/>
      <c r="KEI231" s="479"/>
      <c r="KEJ231" s="479"/>
      <c r="KEK231" s="479"/>
      <c r="KEL231" s="479"/>
      <c r="KEM231" s="479"/>
      <c r="KEN231" s="479"/>
      <c r="KEO231" s="479"/>
      <c r="KEP231" s="479"/>
      <c r="KEQ231" s="479"/>
      <c r="KER231" s="479"/>
      <c r="KES231" s="479"/>
      <c r="KET231" s="479"/>
      <c r="KEU231" s="479"/>
      <c r="KEV231" s="479"/>
      <c r="KEW231" s="479"/>
      <c r="KEX231" s="479"/>
      <c r="KEY231" s="479"/>
      <c r="KEZ231" s="479"/>
      <c r="KFA231" s="479"/>
      <c r="KFB231" s="479"/>
      <c r="KFC231" s="479"/>
      <c r="KFD231" s="479"/>
      <c r="KFE231" s="479"/>
      <c r="KFF231" s="479"/>
      <c r="KFG231" s="479"/>
      <c r="KFH231" s="479"/>
      <c r="KFI231" s="479"/>
      <c r="KFJ231" s="479"/>
      <c r="KFK231" s="479"/>
      <c r="KFL231" s="479"/>
      <c r="KFM231" s="479"/>
      <c r="KFN231" s="479"/>
      <c r="KFO231" s="479"/>
      <c r="KFP231" s="479"/>
      <c r="KFQ231" s="479"/>
      <c r="KFR231" s="479"/>
      <c r="KFS231" s="479"/>
      <c r="KFT231" s="479"/>
      <c r="KFU231" s="479"/>
      <c r="KFV231" s="479"/>
      <c r="KFW231" s="479"/>
      <c r="KFX231" s="479"/>
      <c r="KFY231" s="479"/>
      <c r="KFZ231" s="479"/>
      <c r="KGA231" s="479"/>
      <c r="KGB231" s="479"/>
      <c r="KGC231" s="479"/>
      <c r="KGD231" s="479"/>
      <c r="KGE231" s="479"/>
      <c r="KGF231" s="479"/>
      <c r="KGG231" s="479"/>
      <c r="KGH231" s="479"/>
      <c r="KGI231" s="479"/>
      <c r="KGJ231" s="479"/>
      <c r="KGK231" s="479"/>
      <c r="KGL231" s="479"/>
      <c r="KGM231" s="479"/>
      <c r="KGN231" s="479"/>
      <c r="KGO231" s="479"/>
      <c r="KGP231" s="479"/>
      <c r="KGQ231" s="479"/>
      <c r="KGR231" s="479"/>
      <c r="KGS231" s="479"/>
      <c r="KGT231" s="479"/>
      <c r="KGU231" s="479"/>
      <c r="KGV231" s="479"/>
      <c r="KGW231" s="479"/>
      <c r="KGX231" s="479"/>
      <c r="KGY231" s="479"/>
      <c r="KGZ231" s="479"/>
      <c r="KHA231" s="479"/>
      <c r="KHB231" s="479"/>
      <c r="KHC231" s="479"/>
      <c r="KHD231" s="479"/>
      <c r="KHE231" s="479"/>
      <c r="KHF231" s="479"/>
      <c r="KHG231" s="479"/>
      <c r="KHH231" s="479"/>
      <c r="KHI231" s="479"/>
      <c r="KHJ231" s="479"/>
      <c r="KHK231" s="479"/>
      <c r="KHL231" s="479"/>
      <c r="KHM231" s="479"/>
      <c r="KHN231" s="479"/>
      <c r="KHO231" s="479"/>
      <c r="KHP231" s="479"/>
      <c r="KHQ231" s="479"/>
      <c r="KHR231" s="479"/>
      <c r="KHS231" s="479"/>
      <c r="KHT231" s="479"/>
      <c r="KHU231" s="479"/>
      <c r="KHV231" s="479"/>
      <c r="KHW231" s="479"/>
      <c r="KHX231" s="479"/>
      <c r="KHY231" s="479"/>
      <c r="KHZ231" s="479"/>
      <c r="KIA231" s="479"/>
      <c r="KIB231" s="479"/>
      <c r="KIC231" s="479"/>
      <c r="KID231" s="479"/>
      <c r="KIE231" s="479"/>
      <c r="KIF231" s="479"/>
      <c r="KIG231" s="479"/>
      <c r="KIH231" s="479"/>
      <c r="KII231" s="479"/>
      <c r="KIJ231" s="479"/>
      <c r="KIK231" s="479"/>
      <c r="KIL231" s="479"/>
      <c r="KIM231" s="479"/>
      <c r="KIN231" s="479"/>
      <c r="KIO231" s="479"/>
      <c r="KIP231" s="479"/>
      <c r="KIQ231" s="479"/>
      <c r="KIR231" s="479"/>
      <c r="KIS231" s="479"/>
      <c r="KIT231" s="479"/>
      <c r="KIU231" s="479"/>
      <c r="KIV231" s="479"/>
      <c r="KIW231" s="479"/>
      <c r="KIX231" s="479"/>
      <c r="KIY231" s="479"/>
      <c r="KIZ231" s="479"/>
      <c r="KJA231" s="479"/>
      <c r="KJB231" s="479"/>
      <c r="KJC231" s="479"/>
      <c r="KJD231" s="479"/>
      <c r="KJE231" s="479"/>
      <c r="KJF231" s="479"/>
      <c r="KJG231" s="479"/>
      <c r="KJH231" s="479"/>
      <c r="KJI231" s="479"/>
      <c r="KJJ231" s="479"/>
      <c r="KJK231" s="479"/>
      <c r="KJL231" s="479"/>
      <c r="KJM231" s="479"/>
      <c r="KJN231" s="479"/>
      <c r="KJO231" s="479"/>
      <c r="KJP231" s="479"/>
      <c r="KJQ231" s="479"/>
      <c r="KJR231" s="479"/>
      <c r="KJS231" s="479"/>
      <c r="KJT231" s="479"/>
      <c r="KJU231" s="479"/>
      <c r="KJV231" s="479"/>
      <c r="KJW231" s="479"/>
      <c r="KJX231" s="479"/>
      <c r="KJY231" s="479"/>
      <c r="KJZ231" s="479"/>
      <c r="KKA231" s="479"/>
      <c r="KKB231" s="479"/>
      <c r="KKC231" s="479"/>
      <c r="KKD231" s="479"/>
      <c r="KKE231" s="479"/>
      <c r="KKF231" s="479"/>
      <c r="KKG231" s="479"/>
      <c r="KKH231" s="479"/>
      <c r="KKI231" s="479"/>
      <c r="KKJ231" s="479"/>
      <c r="KKK231" s="479"/>
      <c r="KKL231" s="479"/>
      <c r="KKM231" s="479"/>
      <c r="KKN231" s="479"/>
      <c r="KKO231" s="479"/>
      <c r="KKP231" s="479"/>
      <c r="KKQ231" s="479"/>
      <c r="KKR231" s="479"/>
      <c r="KKS231" s="479"/>
      <c r="KKT231" s="479"/>
      <c r="KKU231" s="479"/>
      <c r="KKV231" s="479"/>
      <c r="KKW231" s="479"/>
      <c r="KKX231" s="479"/>
      <c r="KKY231" s="479"/>
      <c r="KKZ231" s="479"/>
      <c r="KLA231" s="479"/>
      <c r="KLB231" s="479"/>
      <c r="KLC231" s="479"/>
      <c r="KLD231" s="479"/>
      <c r="KLE231" s="479"/>
      <c r="KLF231" s="479"/>
      <c r="KLG231" s="479"/>
      <c r="KLH231" s="479"/>
      <c r="KLI231" s="479"/>
      <c r="KLJ231" s="479"/>
      <c r="KLK231" s="479"/>
      <c r="KLL231" s="479"/>
      <c r="KLM231" s="479"/>
      <c r="KLN231" s="479"/>
      <c r="KLO231" s="479"/>
      <c r="KLP231" s="479"/>
      <c r="KLQ231" s="479"/>
      <c r="KLR231" s="479"/>
      <c r="KLS231" s="479"/>
      <c r="KLT231" s="479"/>
      <c r="KLU231" s="479"/>
      <c r="KLV231" s="479"/>
      <c r="KLW231" s="479"/>
      <c r="KLX231" s="479"/>
      <c r="KLY231" s="479"/>
      <c r="KLZ231" s="479"/>
      <c r="KMA231" s="479"/>
      <c r="KMB231" s="479"/>
      <c r="KMC231" s="479"/>
      <c r="KMD231" s="479"/>
      <c r="KME231" s="479"/>
      <c r="KMF231" s="479"/>
      <c r="KMG231" s="479"/>
      <c r="KMH231" s="479"/>
      <c r="KMI231" s="479"/>
      <c r="KMJ231" s="479"/>
      <c r="KMK231" s="479"/>
      <c r="KML231" s="479"/>
      <c r="KMM231" s="479"/>
      <c r="KMN231" s="479"/>
      <c r="KMO231" s="479"/>
      <c r="KMP231" s="479"/>
      <c r="KMQ231" s="479"/>
      <c r="KMR231" s="479"/>
      <c r="KMS231" s="479"/>
      <c r="KMT231" s="479"/>
      <c r="KMU231" s="479"/>
      <c r="KMV231" s="479"/>
      <c r="KMW231" s="479"/>
      <c r="KMX231" s="479"/>
      <c r="KMY231" s="479"/>
      <c r="KMZ231" s="479"/>
      <c r="KNA231" s="479"/>
      <c r="KNB231" s="479"/>
      <c r="KNC231" s="479"/>
      <c r="KND231" s="479"/>
      <c r="KNE231" s="479"/>
      <c r="KNF231" s="479"/>
      <c r="KNG231" s="479"/>
      <c r="KNH231" s="479"/>
      <c r="KNI231" s="479"/>
      <c r="KNJ231" s="479"/>
      <c r="KNK231" s="479"/>
      <c r="KNL231" s="479"/>
      <c r="KNM231" s="479"/>
      <c r="KNN231" s="479"/>
      <c r="KNO231" s="479"/>
      <c r="KNP231" s="479"/>
      <c r="KNQ231" s="479"/>
      <c r="KNR231" s="479"/>
      <c r="KNS231" s="479"/>
      <c r="KNT231" s="479"/>
      <c r="KNU231" s="479"/>
      <c r="KNV231" s="479"/>
      <c r="KNW231" s="479"/>
      <c r="KNX231" s="479"/>
      <c r="KNY231" s="479"/>
      <c r="KNZ231" s="479"/>
      <c r="KOA231" s="479"/>
      <c r="KOB231" s="479"/>
      <c r="KOC231" s="479"/>
      <c r="KOD231" s="479"/>
      <c r="KOE231" s="479"/>
      <c r="KOF231" s="479"/>
      <c r="KOG231" s="479"/>
      <c r="KOH231" s="479"/>
      <c r="KOI231" s="479"/>
      <c r="KOJ231" s="479"/>
      <c r="KOK231" s="479"/>
      <c r="KOL231" s="479"/>
      <c r="KOM231" s="479"/>
      <c r="KON231" s="479"/>
      <c r="KOO231" s="479"/>
      <c r="KOP231" s="479"/>
      <c r="KOQ231" s="479"/>
      <c r="KOR231" s="479"/>
      <c r="KOS231" s="479"/>
      <c r="KOT231" s="479"/>
      <c r="KOU231" s="479"/>
      <c r="KOV231" s="479"/>
      <c r="KOW231" s="479"/>
      <c r="KOX231" s="479"/>
      <c r="KOY231" s="479"/>
      <c r="KOZ231" s="479"/>
      <c r="KPA231" s="479"/>
      <c r="KPB231" s="479"/>
      <c r="KPC231" s="479"/>
      <c r="KPD231" s="479"/>
      <c r="KPE231" s="479"/>
      <c r="KPF231" s="479"/>
      <c r="KPG231" s="479"/>
      <c r="KPH231" s="479"/>
      <c r="KPI231" s="479"/>
      <c r="KPJ231" s="479"/>
      <c r="KPK231" s="479"/>
      <c r="KPL231" s="479"/>
      <c r="KPM231" s="479"/>
      <c r="KPN231" s="479"/>
      <c r="KPO231" s="479"/>
      <c r="KPP231" s="479"/>
      <c r="KPQ231" s="479"/>
      <c r="KPR231" s="479"/>
      <c r="KPS231" s="479"/>
      <c r="KPT231" s="479"/>
      <c r="KPU231" s="479"/>
      <c r="KPV231" s="479"/>
      <c r="KPW231" s="479"/>
      <c r="KPX231" s="479"/>
      <c r="KPY231" s="479"/>
      <c r="KPZ231" s="479"/>
      <c r="KQA231" s="479"/>
      <c r="KQB231" s="479"/>
      <c r="KQC231" s="479"/>
      <c r="KQD231" s="479"/>
      <c r="KQE231" s="479"/>
      <c r="KQF231" s="479"/>
      <c r="KQG231" s="479"/>
      <c r="KQH231" s="479"/>
      <c r="KQI231" s="479"/>
      <c r="KQJ231" s="479"/>
      <c r="KQK231" s="479"/>
      <c r="KQL231" s="479"/>
      <c r="KQM231" s="479"/>
      <c r="KQN231" s="479"/>
      <c r="KQO231" s="479"/>
      <c r="KQP231" s="479"/>
      <c r="KQQ231" s="479"/>
      <c r="KQR231" s="479"/>
      <c r="KQS231" s="479"/>
      <c r="KQT231" s="479"/>
      <c r="KQU231" s="479"/>
      <c r="KQV231" s="479"/>
      <c r="KQW231" s="479"/>
      <c r="KQX231" s="479"/>
      <c r="KQY231" s="479"/>
      <c r="KQZ231" s="479"/>
      <c r="KRA231" s="479"/>
      <c r="KRB231" s="479"/>
      <c r="KRC231" s="479"/>
      <c r="KRD231" s="479"/>
      <c r="KRE231" s="479"/>
      <c r="KRF231" s="479"/>
      <c r="KRG231" s="479"/>
      <c r="KRH231" s="479"/>
      <c r="KRI231" s="479"/>
      <c r="KRJ231" s="479"/>
      <c r="KRK231" s="479"/>
      <c r="KRL231" s="479"/>
      <c r="KRM231" s="479"/>
      <c r="KRN231" s="479"/>
      <c r="KRO231" s="479"/>
      <c r="KRP231" s="479"/>
      <c r="KRQ231" s="479"/>
      <c r="KRR231" s="479"/>
      <c r="KRS231" s="479"/>
      <c r="KRT231" s="479"/>
      <c r="KRU231" s="479"/>
      <c r="KRV231" s="479"/>
      <c r="KRW231" s="479"/>
      <c r="KRX231" s="479"/>
      <c r="KRY231" s="479"/>
      <c r="KRZ231" s="479"/>
      <c r="KSA231" s="479"/>
      <c r="KSB231" s="479"/>
      <c r="KSC231" s="479"/>
      <c r="KSD231" s="479"/>
      <c r="KSE231" s="479"/>
      <c r="KSF231" s="479"/>
      <c r="KSG231" s="479"/>
      <c r="KSH231" s="479"/>
      <c r="KSI231" s="479"/>
      <c r="KSJ231" s="479"/>
      <c r="KSK231" s="479"/>
      <c r="KSL231" s="479"/>
      <c r="KSM231" s="479"/>
      <c r="KSN231" s="479"/>
      <c r="KSO231" s="479"/>
      <c r="KSP231" s="479"/>
      <c r="KSQ231" s="479"/>
      <c r="KSR231" s="479"/>
      <c r="KSS231" s="479"/>
      <c r="KST231" s="479"/>
      <c r="KSU231" s="479"/>
      <c r="KSV231" s="479"/>
      <c r="KSW231" s="479"/>
      <c r="KSX231" s="479"/>
      <c r="KSY231" s="479"/>
      <c r="KSZ231" s="479"/>
      <c r="KTA231" s="479"/>
      <c r="KTB231" s="479"/>
      <c r="KTC231" s="479"/>
      <c r="KTD231" s="479"/>
      <c r="KTE231" s="479"/>
      <c r="KTF231" s="479"/>
      <c r="KTG231" s="479"/>
      <c r="KTH231" s="479"/>
      <c r="KTI231" s="479"/>
      <c r="KTJ231" s="479"/>
      <c r="KTK231" s="479"/>
      <c r="KTL231" s="479"/>
      <c r="KTM231" s="479"/>
      <c r="KTN231" s="479"/>
      <c r="KTO231" s="479"/>
      <c r="KTP231" s="479"/>
      <c r="KTQ231" s="479"/>
      <c r="KTR231" s="479"/>
      <c r="KTS231" s="479"/>
      <c r="KTT231" s="479"/>
      <c r="KTU231" s="479"/>
      <c r="KTV231" s="479"/>
      <c r="KTW231" s="479"/>
      <c r="KTX231" s="479"/>
      <c r="KTY231" s="479"/>
      <c r="KTZ231" s="479"/>
      <c r="KUA231" s="479"/>
      <c r="KUB231" s="479"/>
      <c r="KUC231" s="479"/>
      <c r="KUD231" s="479"/>
      <c r="KUE231" s="479"/>
      <c r="KUF231" s="479"/>
      <c r="KUG231" s="479"/>
      <c r="KUH231" s="479"/>
      <c r="KUI231" s="479"/>
      <c r="KUJ231" s="479"/>
      <c r="KUK231" s="479"/>
      <c r="KUL231" s="479"/>
      <c r="KUM231" s="479"/>
      <c r="KUN231" s="479"/>
      <c r="KUO231" s="479"/>
      <c r="KUP231" s="479"/>
      <c r="KUQ231" s="479"/>
      <c r="KUR231" s="479"/>
      <c r="KUS231" s="479"/>
      <c r="KUT231" s="479"/>
      <c r="KUU231" s="479"/>
      <c r="KUV231" s="479"/>
      <c r="KUW231" s="479"/>
      <c r="KUX231" s="479"/>
      <c r="KUY231" s="479"/>
      <c r="KUZ231" s="479"/>
      <c r="KVA231" s="479"/>
      <c r="KVB231" s="479"/>
      <c r="KVC231" s="479"/>
      <c r="KVD231" s="479"/>
      <c r="KVE231" s="479"/>
      <c r="KVF231" s="479"/>
      <c r="KVG231" s="479"/>
      <c r="KVH231" s="479"/>
      <c r="KVI231" s="479"/>
      <c r="KVJ231" s="479"/>
      <c r="KVK231" s="479"/>
      <c r="KVL231" s="479"/>
      <c r="KVM231" s="479"/>
      <c r="KVN231" s="479"/>
      <c r="KVO231" s="479"/>
      <c r="KVP231" s="479"/>
      <c r="KVQ231" s="479"/>
      <c r="KVR231" s="479"/>
      <c r="KVS231" s="479"/>
      <c r="KVT231" s="479"/>
      <c r="KVU231" s="479"/>
      <c r="KVV231" s="479"/>
      <c r="KVW231" s="479"/>
      <c r="KVX231" s="479"/>
      <c r="KVY231" s="479"/>
      <c r="KVZ231" s="479"/>
      <c r="KWA231" s="479"/>
      <c r="KWB231" s="479"/>
      <c r="KWC231" s="479"/>
      <c r="KWD231" s="479"/>
      <c r="KWE231" s="479"/>
      <c r="KWF231" s="479"/>
      <c r="KWG231" s="479"/>
      <c r="KWH231" s="479"/>
      <c r="KWI231" s="479"/>
      <c r="KWJ231" s="479"/>
      <c r="KWK231" s="479"/>
      <c r="KWL231" s="479"/>
      <c r="KWM231" s="479"/>
      <c r="KWN231" s="479"/>
      <c r="KWO231" s="479"/>
      <c r="KWP231" s="479"/>
      <c r="KWQ231" s="479"/>
      <c r="KWR231" s="479"/>
      <c r="KWS231" s="479"/>
      <c r="KWT231" s="479"/>
      <c r="KWU231" s="479"/>
      <c r="KWV231" s="479"/>
      <c r="KWW231" s="479"/>
      <c r="KWX231" s="479"/>
      <c r="KWY231" s="479"/>
      <c r="KWZ231" s="479"/>
      <c r="KXA231" s="479"/>
      <c r="KXB231" s="479"/>
      <c r="KXC231" s="479"/>
      <c r="KXD231" s="479"/>
      <c r="KXE231" s="479"/>
      <c r="KXF231" s="479"/>
      <c r="KXG231" s="479"/>
      <c r="KXH231" s="479"/>
      <c r="KXI231" s="479"/>
      <c r="KXJ231" s="479"/>
      <c r="KXK231" s="479"/>
      <c r="KXL231" s="479"/>
      <c r="KXM231" s="479"/>
      <c r="KXN231" s="479"/>
      <c r="KXO231" s="479"/>
      <c r="KXP231" s="479"/>
      <c r="KXQ231" s="479"/>
      <c r="KXR231" s="479"/>
      <c r="KXS231" s="479"/>
      <c r="KXT231" s="479"/>
      <c r="KXU231" s="479"/>
      <c r="KXV231" s="479"/>
      <c r="KXW231" s="479"/>
      <c r="KXX231" s="479"/>
      <c r="KXY231" s="479"/>
      <c r="KXZ231" s="479"/>
      <c r="KYA231" s="479"/>
      <c r="KYB231" s="479"/>
      <c r="KYC231" s="479"/>
      <c r="KYD231" s="479"/>
      <c r="KYE231" s="479"/>
      <c r="KYF231" s="479"/>
      <c r="KYG231" s="479"/>
      <c r="KYH231" s="479"/>
      <c r="KYI231" s="479"/>
      <c r="KYJ231" s="479"/>
      <c r="KYK231" s="479"/>
      <c r="KYL231" s="479"/>
      <c r="KYM231" s="479"/>
      <c r="KYN231" s="479"/>
      <c r="KYO231" s="479"/>
      <c r="KYP231" s="479"/>
      <c r="KYQ231" s="479"/>
      <c r="KYR231" s="479"/>
      <c r="KYS231" s="479"/>
      <c r="KYT231" s="479"/>
      <c r="KYU231" s="479"/>
      <c r="KYV231" s="479"/>
      <c r="KYW231" s="479"/>
      <c r="KYX231" s="479"/>
      <c r="KYY231" s="479"/>
      <c r="KYZ231" s="479"/>
      <c r="KZA231" s="479"/>
      <c r="KZB231" s="479"/>
      <c r="KZC231" s="479"/>
      <c r="KZD231" s="479"/>
      <c r="KZE231" s="479"/>
      <c r="KZF231" s="479"/>
      <c r="KZG231" s="479"/>
      <c r="KZH231" s="479"/>
      <c r="KZI231" s="479"/>
      <c r="KZJ231" s="479"/>
      <c r="KZK231" s="479"/>
      <c r="KZL231" s="479"/>
      <c r="KZM231" s="479"/>
      <c r="KZN231" s="479"/>
      <c r="KZO231" s="479"/>
      <c r="KZP231" s="479"/>
      <c r="KZQ231" s="479"/>
      <c r="KZR231" s="479"/>
      <c r="KZS231" s="479"/>
      <c r="KZT231" s="479"/>
      <c r="KZU231" s="479"/>
      <c r="KZV231" s="479"/>
      <c r="KZW231" s="479"/>
      <c r="KZX231" s="479"/>
      <c r="KZY231" s="479"/>
      <c r="KZZ231" s="479"/>
      <c r="LAA231" s="479"/>
      <c r="LAB231" s="479"/>
      <c r="LAC231" s="479"/>
      <c r="LAD231" s="479"/>
      <c r="LAE231" s="479"/>
      <c r="LAF231" s="479"/>
      <c r="LAG231" s="479"/>
      <c r="LAH231" s="479"/>
      <c r="LAI231" s="479"/>
      <c r="LAJ231" s="479"/>
      <c r="LAK231" s="479"/>
      <c r="LAL231" s="479"/>
      <c r="LAM231" s="479"/>
      <c r="LAN231" s="479"/>
      <c r="LAO231" s="479"/>
      <c r="LAP231" s="479"/>
      <c r="LAQ231" s="479"/>
      <c r="LAR231" s="479"/>
      <c r="LAS231" s="479"/>
      <c r="LAT231" s="479"/>
      <c r="LAU231" s="479"/>
      <c r="LAV231" s="479"/>
      <c r="LAW231" s="479"/>
      <c r="LAX231" s="479"/>
      <c r="LAY231" s="479"/>
      <c r="LAZ231" s="479"/>
      <c r="LBA231" s="479"/>
      <c r="LBB231" s="479"/>
      <c r="LBC231" s="479"/>
      <c r="LBD231" s="479"/>
      <c r="LBE231" s="479"/>
      <c r="LBF231" s="479"/>
      <c r="LBG231" s="479"/>
      <c r="LBH231" s="479"/>
      <c r="LBI231" s="479"/>
      <c r="LBJ231" s="479"/>
      <c r="LBK231" s="479"/>
      <c r="LBL231" s="479"/>
      <c r="LBM231" s="479"/>
      <c r="LBN231" s="479"/>
      <c r="LBO231" s="479"/>
      <c r="LBP231" s="479"/>
      <c r="LBQ231" s="479"/>
      <c r="LBR231" s="479"/>
      <c r="LBS231" s="479"/>
      <c r="LBT231" s="479"/>
      <c r="LBU231" s="479"/>
      <c r="LBV231" s="479"/>
      <c r="LBW231" s="479"/>
      <c r="LBX231" s="479"/>
      <c r="LBY231" s="479"/>
      <c r="LBZ231" s="479"/>
      <c r="LCA231" s="479"/>
      <c r="LCB231" s="479"/>
      <c r="LCC231" s="479"/>
      <c r="LCD231" s="479"/>
      <c r="LCE231" s="479"/>
      <c r="LCF231" s="479"/>
      <c r="LCG231" s="479"/>
      <c r="LCH231" s="479"/>
      <c r="LCI231" s="479"/>
      <c r="LCJ231" s="479"/>
      <c r="LCK231" s="479"/>
      <c r="LCL231" s="479"/>
      <c r="LCM231" s="479"/>
      <c r="LCN231" s="479"/>
      <c r="LCO231" s="479"/>
      <c r="LCP231" s="479"/>
      <c r="LCQ231" s="479"/>
      <c r="LCR231" s="479"/>
      <c r="LCS231" s="479"/>
      <c r="LCT231" s="479"/>
      <c r="LCU231" s="479"/>
      <c r="LCV231" s="479"/>
      <c r="LCW231" s="479"/>
      <c r="LCX231" s="479"/>
      <c r="LCY231" s="479"/>
      <c r="LCZ231" s="479"/>
      <c r="LDA231" s="479"/>
      <c r="LDB231" s="479"/>
      <c r="LDC231" s="479"/>
      <c r="LDD231" s="479"/>
      <c r="LDE231" s="479"/>
      <c r="LDF231" s="479"/>
      <c r="LDG231" s="479"/>
      <c r="LDH231" s="479"/>
      <c r="LDI231" s="479"/>
      <c r="LDJ231" s="479"/>
      <c r="LDK231" s="479"/>
      <c r="LDL231" s="479"/>
      <c r="LDM231" s="479"/>
      <c r="LDN231" s="479"/>
      <c r="LDO231" s="479"/>
      <c r="LDP231" s="479"/>
      <c r="LDQ231" s="479"/>
      <c r="LDR231" s="479"/>
      <c r="LDS231" s="479"/>
      <c r="LDT231" s="479"/>
      <c r="LDU231" s="479"/>
      <c r="LDV231" s="479"/>
      <c r="LDW231" s="479"/>
      <c r="LDX231" s="479"/>
      <c r="LDY231" s="479"/>
      <c r="LDZ231" s="479"/>
      <c r="LEA231" s="479"/>
      <c r="LEB231" s="479"/>
      <c r="LEC231" s="479"/>
      <c r="LED231" s="479"/>
      <c r="LEE231" s="479"/>
      <c r="LEF231" s="479"/>
      <c r="LEG231" s="479"/>
      <c r="LEH231" s="479"/>
      <c r="LEI231" s="479"/>
      <c r="LEJ231" s="479"/>
      <c r="LEK231" s="479"/>
      <c r="LEL231" s="479"/>
      <c r="LEM231" s="479"/>
      <c r="LEN231" s="479"/>
      <c r="LEO231" s="479"/>
      <c r="LEP231" s="479"/>
      <c r="LEQ231" s="479"/>
      <c r="LER231" s="479"/>
      <c r="LES231" s="479"/>
      <c r="LET231" s="479"/>
      <c r="LEU231" s="479"/>
      <c r="LEV231" s="479"/>
      <c r="LEW231" s="479"/>
      <c r="LEX231" s="479"/>
      <c r="LEY231" s="479"/>
      <c r="LEZ231" s="479"/>
      <c r="LFA231" s="479"/>
      <c r="LFB231" s="479"/>
      <c r="LFC231" s="479"/>
      <c r="LFD231" s="479"/>
      <c r="LFE231" s="479"/>
      <c r="LFF231" s="479"/>
      <c r="LFG231" s="479"/>
      <c r="LFH231" s="479"/>
      <c r="LFI231" s="479"/>
      <c r="LFJ231" s="479"/>
      <c r="LFK231" s="479"/>
      <c r="LFL231" s="479"/>
      <c r="LFM231" s="479"/>
      <c r="LFN231" s="479"/>
      <c r="LFO231" s="479"/>
      <c r="LFP231" s="479"/>
      <c r="LFQ231" s="479"/>
      <c r="LFR231" s="479"/>
      <c r="LFS231" s="479"/>
      <c r="LFT231" s="479"/>
      <c r="LFU231" s="479"/>
      <c r="LFV231" s="479"/>
      <c r="LFW231" s="479"/>
      <c r="LFX231" s="479"/>
      <c r="LFY231" s="479"/>
      <c r="LFZ231" s="479"/>
      <c r="LGA231" s="479"/>
      <c r="LGB231" s="479"/>
      <c r="LGC231" s="479"/>
      <c r="LGD231" s="479"/>
      <c r="LGE231" s="479"/>
      <c r="LGF231" s="479"/>
      <c r="LGG231" s="479"/>
      <c r="LGH231" s="479"/>
      <c r="LGI231" s="479"/>
      <c r="LGJ231" s="479"/>
      <c r="LGK231" s="479"/>
      <c r="LGL231" s="479"/>
      <c r="LGM231" s="479"/>
      <c r="LGN231" s="479"/>
      <c r="LGO231" s="479"/>
      <c r="LGP231" s="479"/>
      <c r="LGQ231" s="479"/>
      <c r="LGR231" s="479"/>
      <c r="LGS231" s="479"/>
      <c r="LGT231" s="479"/>
      <c r="LGU231" s="479"/>
      <c r="LGV231" s="479"/>
      <c r="LGW231" s="479"/>
      <c r="LGX231" s="479"/>
      <c r="LGY231" s="479"/>
      <c r="LGZ231" s="479"/>
      <c r="LHA231" s="479"/>
      <c r="LHB231" s="479"/>
      <c r="LHC231" s="479"/>
      <c r="LHD231" s="479"/>
      <c r="LHE231" s="479"/>
      <c r="LHF231" s="479"/>
      <c r="LHG231" s="479"/>
      <c r="LHH231" s="479"/>
      <c r="LHI231" s="479"/>
      <c r="LHJ231" s="479"/>
      <c r="LHK231" s="479"/>
      <c r="LHL231" s="479"/>
      <c r="LHM231" s="479"/>
      <c r="LHN231" s="479"/>
      <c r="LHO231" s="479"/>
      <c r="LHP231" s="479"/>
      <c r="LHQ231" s="479"/>
      <c r="LHR231" s="479"/>
      <c r="LHS231" s="479"/>
      <c r="LHT231" s="479"/>
      <c r="LHU231" s="479"/>
      <c r="LHV231" s="479"/>
      <c r="LHW231" s="479"/>
      <c r="LHX231" s="479"/>
      <c r="LHY231" s="479"/>
      <c r="LHZ231" s="479"/>
      <c r="LIA231" s="479"/>
      <c r="LIB231" s="479"/>
      <c r="LIC231" s="479"/>
      <c r="LID231" s="479"/>
      <c r="LIE231" s="479"/>
      <c r="LIF231" s="479"/>
      <c r="LIG231" s="479"/>
      <c r="LIH231" s="479"/>
      <c r="LII231" s="479"/>
      <c r="LIJ231" s="479"/>
      <c r="LIK231" s="479"/>
      <c r="LIL231" s="479"/>
      <c r="LIM231" s="479"/>
      <c r="LIN231" s="479"/>
      <c r="LIO231" s="479"/>
      <c r="LIP231" s="479"/>
      <c r="LIQ231" s="479"/>
      <c r="LIR231" s="479"/>
      <c r="LIS231" s="479"/>
      <c r="LIT231" s="479"/>
      <c r="LIU231" s="479"/>
      <c r="LIV231" s="479"/>
      <c r="LIW231" s="479"/>
      <c r="LIX231" s="479"/>
      <c r="LIY231" s="479"/>
      <c r="LIZ231" s="479"/>
      <c r="LJA231" s="479"/>
      <c r="LJB231" s="479"/>
      <c r="LJC231" s="479"/>
      <c r="LJD231" s="479"/>
      <c r="LJE231" s="479"/>
      <c r="LJF231" s="479"/>
      <c r="LJG231" s="479"/>
      <c r="LJH231" s="479"/>
      <c r="LJI231" s="479"/>
      <c r="LJJ231" s="479"/>
      <c r="LJK231" s="479"/>
      <c r="LJL231" s="479"/>
      <c r="LJM231" s="479"/>
      <c r="LJN231" s="479"/>
      <c r="LJO231" s="479"/>
      <c r="LJP231" s="479"/>
      <c r="LJQ231" s="479"/>
      <c r="LJR231" s="479"/>
      <c r="LJS231" s="479"/>
      <c r="LJT231" s="479"/>
      <c r="LJU231" s="479"/>
      <c r="LJV231" s="479"/>
      <c r="LJW231" s="479"/>
      <c r="LJX231" s="479"/>
      <c r="LJY231" s="479"/>
      <c r="LJZ231" s="479"/>
      <c r="LKA231" s="479"/>
      <c r="LKB231" s="479"/>
      <c r="LKC231" s="479"/>
      <c r="LKD231" s="479"/>
      <c r="LKE231" s="479"/>
      <c r="LKF231" s="479"/>
      <c r="LKG231" s="479"/>
      <c r="LKH231" s="479"/>
      <c r="LKI231" s="479"/>
      <c r="LKJ231" s="479"/>
      <c r="LKK231" s="479"/>
      <c r="LKL231" s="479"/>
      <c r="LKM231" s="479"/>
      <c r="LKN231" s="479"/>
      <c r="LKO231" s="479"/>
      <c r="LKP231" s="479"/>
      <c r="LKQ231" s="479"/>
      <c r="LKR231" s="479"/>
      <c r="LKS231" s="479"/>
      <c r="LKT231" s="479"/>
      <c r="LKU231" s="479"/>
      <c r="LKV231" s="479"/>
      <c r="LKW231" s="479"/>
      <c r="LKX231" s="479"/>
      <c r="LKY231" s="479"/>
      <c r="LKZ231" s="479"/>
      <c r="LLA231" s="479"/>
      <c r="LLB231" s="479"/>
      <c r="LLC231" s="479"/>
      <c r="LLD231" s="479"/>
      <c r="LLE231" s="479"/>
      <c r="LLF231" s="479"/>
      <c r="LLG231" s="479"/>
      <c r="LLH231" s="479"/>
      <c r="LLI231" s="479"/>
      <c r="LLJ231" s="479"/>
      <c r="LLK231" s="479"/>
      <c r="LLL231" s="479"/>
      <c r="LLM231" s="479"/>
      <c r="LLN231" s="479"/>
      <c r="LLO231" s="479"/>
      <c r="LLP231" s="479"/>
      <c r="LLQ231" s="479"/>
      <c r="LLR231" s="479"/>
      <c r="LLS231" s="479"/>
      <c r="LLT231" s="479"/>
      <c r="LLU231" s="479"/>
      <c r="LLV231" s="479"/>
      <c r="LLW231" s="479"/>
      <c r="LLX231" s="479"/>
      <c r="LLY231" s="479"/>
      <c r="LLZ231" s="479"/>
      <c r="LMA231" s="479"/>
      <c r="LMB231" s="479"/>
      <c r="LMC231" s="479"/>
      <c r="LMD231" s="479"/>
      <c r="LME231" s="479"/>
      <c r="LMF231" s="479"/>
      <c r="LMG231" s="479"/>
      <c r="LMH231" s="479"/>
      <c r="LMI231" s="479"/>
      <c r="LMJ231" s="479"/>
      <c r="LMK231" s="479"/>
      <c r="LML231" s="479"/>
      <c r="LMM231" s="479"/>
      <c r="LMN231" s="479"/>
      <c r="LMO231" s="479"/>
      <c r="LMP231" s="479"/>
      <c r="LMQ231" s="479"/>
      <c r="LMR231" s="479"/>
      <c r="LMS231" s="479"/>
      <c r="LMT231" s="479"/>
      <c r="LMU231" s="479"/>
      <c r="LMV231" s="479"/>
      <c r="LMW231" s="479"/>
      <c r="LMX231" s="479"/>
      <c r="LMY231" s="479"/>
      <c r="LMZ231" s="479"/>
      <c r="LNA231" s="479"/>
      <c r="LNB231" s="479"/>
      <c r="LNC231" s="479"/>
      <c r="LND231" s="479"/>
      <c r="LNE231" s="479"/>
      <c r="LNF231" s="479"/>
      <c r="LNG231" s="479"/>
      <c r="LNH231" s="479"/>
      <c r="LNI231" s="479"/>
      <c r="LNJ231" s="479"/>
      <c r="LNK231" s="479"/>
      <c r="LNL231" s="479"/>
      <c r="LNM231" s="479"/>
      <c r="LNN231" s="479"/>
      <c r="LNO231" s="479"/>
      <c r="LNP231" s="479"/>
      <c r="LNQ231" s="479"/>
      <c r="LNR231" s="479"/>
      <c r="LNS231" s="479"/>
      <c r="LNT231" s="479"/>
      <c r="LNU231" s="479"/>
      <c r="LNV231" s="479"/>
      <c r="LNW231" s="479"/>
      <c r="LNX231" s="479"/>
      <c r="LNY231" s="479"/>
      <c r="LNZ231" s="479"/>
      <c r="LOA231" s="479"/>
      <c r="LOB231" s="479"/>
      <c r="LOC231" s="479"/>
      <c r="LOD231" s="479"/>
      <c r="LOE231" s="479"/>
      <c r="LOF231" s="479"/>
      <c r="LOG231" s="479"/>
      <c r="LOH231" s="479"/>
      <c r="LOI231" s="479"/>
      <c r="LOJ231" s="479"/>
      <c r="LOK231" s="479"/>
      <c r="LOL231" s="479"/>
      <c r="LOM231" s="479"/>
      <c r="LON231" s="479"/>
      <c r="LOO231" s="479"/>
      <c r="LOP231" s="479"/>
      <c r="LOQ231" s="479"/>
      <c r="LOR231" s="479"/>
      <c r="LOS231" s="479"/>
      <c r="LOT231" s="479"/>
      <c r="LOU231" s="479"/>
      <c r="LOV231" s="479"/>
      <c r="LOW231" s="479"/>
      <c r="LOX231" s="479"/>
      <c r="LOY231" s="479"/>
      <c r="LOZ231" s="479"/>
      <c r="LPA231" s="479"/>
      <c r="LPB231" s="479"/>
      <c r="LPC231" s="479"/>
      <c r="LPD231" s="479"/>
      <c r="LPE231" s="479"/>
      <c r="LPF231" s="479"/>
      <c r="LPG231" s="479"/>
      <c r="LPH231" s="479"/>
      <c r="LPI231" s="479"/>
      <c r="LPJ231" s="479"/>
      <c r="LPK231" s="479"/>
      <c r="LPL231" s="479"/>
      <c r="LPM231" s="479"/>
      <c r="LPN231" s="479"/>
      <c r="LPO231" s="479"/>
      <c r="LPP231" s="479"/>
      <c r="LPQ231" s="479"/>
      <c r="LPR231" s="479"/>
      <c r="LPS231" s="479"/>
      <c r="LPT231" s="479"/>
      <c r="LPU231" s="479"/>
      <c r="LPV231" s="479"/>
      <c r="LPW231" s="479"/>
      <c r="LPX231" s="479"/>
      <c r="LPY231" s="479"/>
      <c r="LPZ231" s="479"/>
      <c r="LQA231" s="479"/>
      <c r="LQB231" s="479"/>
      <c r="LQC231" s="479"/>
      <c r="LQD231" s="479"/>
      <c r="LQE231" s="479"/>
      <c r="LQF231" s="479"/>
      <c r="LQG231" s="479"/>
      <c r="LQH231" s="479"/>
      <c r="LQI231" s="479"/>
      <c r="LQJ231" s="479"/>
      <c r="LQK231" s="479"/>
      <c r="LQL231" s="479"/>
      <c r="LQM231" s="479"/>
      <c r="LQN231" s="479"/>
      <c r="LQO231" s="479"/>
      <c r="LQP231" s="479"/>
      <c r="LQQ231" s="479"/>
      <c r="LQR231" s="479"/>
      <c r="LQS231" s="479"/>
      <c r="LQT231" s="479"/>
      <c r="LQU231" s="479"/>
      <c r="LQV231" s="479"/>
      <c r="LQW231" s="479"/>
      <c r="LQX231" s="479"/>
      <c r="LQY231" s="479"/>
      <c r="LQZ231" s="479"/>
      <c r="LRA231" s="479"/>
      <c r="LRB231" s="479"/>
      <c r="LRC231" s="479"/>
      <c r="LRD231" s="479"/>
      <c r="LRE231" s="479"/>
      <c r="LRF231" s="479"/>
      <c r="LRG231" s="479"/>
      <c r="LRH231" s="479"/>
      <c r="LRI231" s="479"/>
      <c r="LRJ231" s="479"/>
      <c r="LRK231" s="479"/>
      <c r="LRL231" s="479"/>
      <c r="LRM231" s="479"/>
      <c r="LRN231" s="479"/>
      <c r="LRO231" s="479"/>
      <c r="LRP231" s="479"/>
      <c r="LRQ231" s="479"/>
      <c r="LRR231" s="479"/>
      <c r="LRS231" s="479"/>
      <c r="LRT231" s="479"/>
      <c r="LRU231" s="479"/>
      <c r="LRV231" s="479"/>
      <c r="LRW231" s="479"/>
      <c r="LRX231" s="479"/>
      <c r="LRY231" s="479"/>
      <c r="LRZ231" s="479"/>
      <c r="LSA231" s="479"/>
      <c r="LSB231" s="479"/>
      <c r="LSC231" s="479"/>
      <c r="LSD231" s="479"/>
      <c r="LSE231" s="479"/>
      <c r="LSF231" s="479"/>
      <c r="LSG231" s="479"/>
      <c r="LSH231" s="479"/>
      <c r="LSI231" s="479"/>
      <c r="LSJ231" s="479"/>
      <c r="LSK231" s="479"/>
      <c r="LSL231" s="479"/>
      <c r="LSM231" s="479"/>
      <c r="LSN231" s="479"/>
      <c r="LSO231" s="479"/>
      <c r="LSP231" s="479"/>
      <c r="LSQ231" s="479"/>
      <c r="LSR231" s="479"/>
      <c r="LSS231" s="479"/>
      <c r="LST231" s="479"/>
      <c r="LSU231" s="479"/>
      <c r="LSV231" s="479"/>
      <c r="LSW231" s="479"/>
      <c r="LSX231" s="479"/>
      <c r="LSY231" s="479"/>
      <c r="LSZ231" s="479"/>
      <c r="LTA231" s="479"/>
      <c r="LTB231" s="479"/>
      <c r="LTC231" s="479"/>
      <c r="LTD231" s="479"/>
      <c r="LTE231" s="479"/>
      <c r="LTF231" s="479"/>
      <c r="LTG231" s="479"/>
      <c r="LTH231" s="479"/>
      <c r="LTI231" s="479"/>
      <c r="LTJ231" s="479"/>
      <c r="LTK231" s="479"/>
      <c r="LTL231" s="479"/>
      <c r="LTM231" s="479"/>
      <c r="LTN231" s="479"/>
      <c r="LTO231" s="479"/>
      <c r="LTP231" s="479"/>
      <c r="LTQ231" s="479"/>
      <c r="LTR231" s="479"/>
      <c r="LTS231" s="479"/>
      <c r="LTT231" s="479"/>
      <c r="LTU231" s="479"/>
      <c r="LTV231" s="479"/>
      <c r="LTW231" s="479"/>
      <c r="LTX231" s="479"/>
      <c r="LTY231" s="479"/>
      <c r="LTZ231" s="479"/>
      <c r="LUA231" s="479"/>
      <c r="LUB231" s="479"/>
      <c r="LUC231" s="479"/>
      <c r="LUD231" s="479"/>
      <c r="LUE231" s="479"/>
      <c r="LUF231" s="479"/>
      <c r="LUG231" s="479"/>
      <c r="LUH231" s="479"/>
      <c r="LUI231" s="479"/>
      <c r="LUJ231" s="479"/>
      <c r="LUK231" s="479"/>
      <c r="LUL231" s="479"/>
      <c r="LUM231" s="479"/>
      <c r="LUN231" s="479"/>
      <c r="LUO231" s="479"/>
      <c r="LUP231" s="479"/>
      <c r="LUQ231" s="479"/>
      <c r="LUR231" s="479"/>
      <c r="LUS231" s="479"/>
      <c r="LUT231" s="479"/>
      <c r="LUU231" s="479"/>
      <c r="LUV231" s="479"/>
      <c r="LUW231" s="479"/>
      <c r="LUX231" s="479"/>
      <c r="LUY231" s="479"/>
      <c r="LUZ231" s="479"/>
      <c r="LVA231" s="479"/>
      <c r="LVB231" s="479"/>
      <c r="LVC231" s="479"/>
      <c r="LVD231" s="479"/>
      <c r="LVE231" s="479"/>
      <c r="LVF231" s="479"/>
      <c r="LVG231" s="479"/>
      <c r="LVH231" s="479"/>
      <c r="LVI231" s="479"/>
      <c r="LVJ231" s="479"/>
      <c r="LVK231" s="479"/>
      <c r="LVL231" s="479"/>
      <c r="LVM231" s="479"/>
      <c r="LVN231" s="479"/>
      <c r="LVO231" s="479"/>
      <c r="LVP231" s="479"/>
      <c r="LVQ231" s="479"/>
      <c r="LVR231" s="479"/>
      <c r="LVS231" s="479"/>
      <c r="LVT231" s="479"/>
      <c r="LVU231" s="479"/>
      <c r="LVV231" s="479"/>
      <c r="LVW231" s="479"/>
      <c r="LVX231" s="479"/>
      <c r="LVY231" s="479"/>
      <c r="LVZ231" s="479"/>
      <c r="LWA231" s="479"/>
      <c r="LWB231" s="479"/>
      <c r="LWC231" s="479"/>
      <c r="LWD231" s="479"/>
      <c r="LWE231" s="479"/>
      <c r="LWF231" s="479"/>
      <c r="LWG231" s="479"/>
      <c r="LWH231" s="479"/>
      <c r="LWI231" s="479"/>
      <c r="LWJ231" s="479"/>
      <c r="LWK231" s="479"/>
      <c r="LWL231" s="479"/>
      <c r="LWM231" s="479"/>
      <c r="LWN231" s="479"/>
      <c r="LWO231" s="479"/>
      <c r="LWP231" s="479"/>
      <c r="LWQ231" s="479"/>
      <c r="LWR231" s="479"/>
      <c r="LWS231" s="479"/>
      <c r="LWT231" s="479"/>
      <c r="LWU231" s="479"/>
      <c r="LWV231" s="479"/>
      <c r="LWW231" s="479"/>
      <c r="LWX231" s="479"/>
      <c r="LWY231" s="479"/>
      <c r="LWZ231" s="479"/>
      <c r="LXA231" s="479"/>
      <c r="LXB231" s="479"/>
      <c r="LXC231" s="479"/>
      <c r="LXD231" s="479"/>
      <c r="LXE231" s="479"/>
      <c r="LXF231" s="479"/>
      <c r="LXG231" s="479"/>
      <c r="LXH231" s="479"/>
      <c r="LXI231" s="479"/>
      <c r="LXJ231" s="479"/>
      <c r="LXK231" s="479"/>
      <c r="LXL231" s="479"/>
      <c r="LXM231" s="479"/>
      <c r="LXN231" s="479"/>
      <c r="LXO231" s="479"/>
      <c r="LXP231" s="479"/>
      <c r="LXQ231" s="479"/>
      <c r="LXR231" s="479"/>
      <c r="LXS231" s="479"/>
      <c r="LXT231" s="479"/>
      <c r="LXU231" s="479"/>
      <c r="LXV231" s="479"/>
      <c r="LXW231" s="479"/>
      <c r="LXX231" s="479"/>
      <c r="LXY231" s="479"/>
      <c r="LXZ231" s="479"/>
      <c r="LYA231" s="479"/>
      <c r="LYB231" s="479"/>
      <c r="LYC231" s="479"/>
      <c r="LYD231" s="479"/>
      <c r="LYE231" s="479"/>
      <c r="LYF231" s="479"/>
      <c r="LYG231" s="479"/>
      <c r="LYH231" s="479"/>
      <c r="LYI231" s="479"/>
      <c r="LYJ231" s="479"/>
      <c r="LYK231" s="479"/>
      <c r="LYL231" s="479"/>
      <c r="LYM231" s="479"/>
      <c r="LYN231" s="479"/>
      <c r="LYO231" s="479"/>
      <c r="LYP231" s="479"/>
      <c r="LYQ231" s="479"/>
      <c r="LYR231" s="479"/>
      <c r="LYS231" s="479"/>
      <c r="LYT231" s="479"/>
      <c r="LYU231" s="479"/>
      <c r="LYV231" s="479"/>
      <c r="LYW231" s="479"/>
      <c r="LYX231" s="479"/>
      <c r="LYY231" s="479"/>
      <c r="LYZ231" s="479"/>
      <c r="LZA231" s="479"/>
      <c r="LZB231" s="479"/>
      <c r="LZC231" s="479"/>
      <c r="LZD231" s="479"/>
      <c r="LZE231" s="479"/>
      <c r="LZF231" s="479"/>
      <c r="LZG231" s="479"/>
      <c r="LZH231" s="479"/>
      <c r="LZI231" s="479"/>
      <c r="LZJ231" s="479"/>
      <c r="LZK231" s="479"/>
      <c r="LZL231" s="479"/>
      <c r="LZM231" s="479"/>
      <c r="LZN231" s="479"/>
      <c r="LZO231" s="479"/>
      <c r="LZP231" s="479"/>
      <c r="LZQ231" s="479"/>
      <c r="LZR231" s="479"/>
      <c r="LZS231" s="479"/>
      <c r="LZT231" s="479"/>
      <c r="LZU231" s="479"/>
      <c r="LZV231" s="479"/>
      <c r="LZW231" s="479"/>
      <c r="LZX231" s="479"/>
      <c r="LZY231" s="479"/>
      <c r="LZZ231" s="479"/>
      <c r="MAA231" s="479"/>
      <c r="MAB231" s="479"/>
      <c r="MAC231" s="479"/>
      <c r="MAD231" s="479"/>
      <c r="MAE231" s="479"/>
      <c r="MAF231" s="479"/>
      <c r="MAG231" s="479"/>
      <c r="MAH231" s="479"/>
      <c r="MAI231" s="479"/>
      <c r="MAJ231" s="479"/>
      <c r="MAK231" s="479"/>
      <c r="MAL231" s="479"/>
      <c r="MAM231" s="479"/>
      <c r="MAN231" s="479"/>
      <c r="MAO231" s="479"/>
      <c r="MAP231" s="479"/>
      <c r="MAQ231" s="479"/>
      <c r="MAR231" s="479"/>
      <c r="MAS231" s="479"/>
      <c r="MAT231" s="479"/>
      <c r="MAU231" s="479"/>
      <c r="MAV231" s="479"/>
      <c r="MAW231" s="479"/>
      <c r="MAX231" s="479"/>
      <c r="MAY231" s="479"/>
      <c r="MAZ231" s="479"/>
      <c r="MBA231" s="479"/>
      <c r="MBB231" s="479"/>
      <c r="MBC231" s="479"/>
      <c r="MBD231" s="479"/>
      <c r="MBE231" s="479"/>
      <c r="MBF231" s="479"/>
      <c r="MBG231" s="479"/>
      <c r="MBH231" s="479"/>
      <c r="MBI231" s="479"/>
      <c r="MBJ231" s="479"/>
      <c r="MBK231" s="479"/>
      <c r="MBL231" s="479"/>
      <c r="MBM231" s="479"/>
      <c r="MBN231" s="479"/>
      <c r="MBO231" s="479"/>
      <c r="MBP231" s="479"/>
      <c r="MBQ231" s="479"/>
      <c r="MBR231" s="479"/>
      <c r="MBS231" s="479"/>
      <c r="MBT231" s="479"/>
      <c r="MBU231" s="479"/>
      <c r="MBV231" s="479"/>
      <c r="MBW231" s="479"/>
      <c r="MBX231" s="479"/>
      <c r="MBY231" s="479"/>
      <c r="MBZ231" s="479"/>
      <c r="MCA231" s="479"/>
      <c r="MCB231" s="479"/>
      <c r="MCC231" s="479"/>
      <c r="MCD231" s="479"/>
      <c r="MCE231" s="479"/>
      <c r="MCF231" s="479"/>
      <c r="MCG231" s="479"/>
      <c r="MCH231" s="479"/>
      <c r="MCI231" s="479"/>
      <c r="MCJ231" s="479"/>
      <c r="MCK231" s="479"/>
      <c r="MCL231" s="479"/>
      <c r="MCM231" s="479"/>
      <c r="MCN231" s="479"/>
      <c r="MCO231" s="479"/>
      <c r="MCP231" s="479"/>
      <c r="MCQ231" s="479"/>
      <c r="MCR231" s="479"/>
      <c r="MCS231" s="479"/>
      <c r="MCT231" s="479"/>
      <c r="MCU231" s="479"/>
      <c r="MCV231" s="479"/>
      <c r="MCW231" s="479"/>
      <c r="MCX231" s="479"/>
      <c r="MCY231" s="479"/>
      <c r="MCZ231" s="479"/>
      <c r="MDA231" s="479"/>
      <c r="MDB231" s="479"/>
      <c r="MDC231" s="479"/>
      <c r="MDD231" s="479"/>
      <c r="MDE231" s="479"/>
      <c r="MDF231" s="479"/>
      <c r="MDG231" s="479"/>
      <c r="MDH231" s="479"/>
      <c r="MDI231" s="479"/>
      <c r="MDJ231" s="479"/>
      <c r="MDK231" s="479"/>
      <c r="MDL231" s="479"/>
      <c r="MDM231" s="479"/>
      <c r="MDN231" s="479"/>
      <c r="MDO231" s="479"/>
      <c r="MDP231" s="479"/>
      <c r="MDQ231" s="479"/>
      <c r="MDR231" s="479"/>
      <c r="MDS231" s="479"/>
      <c r="MDT231" s="479"/>
      <c r="MDU231" s="479"/>
      <c r="MDV231" s="479"/>
      <c r="MDW231" s="479"/>
      <c r="MDX231" s="479"/>
      <c r="MDY231" s="479"/>
      <c r="MDZ231" s="479"/>
      <c r="MEA231" s="479"/>
      <c r="MEB231" s="479"/>
      <c r="MEC231" s="479"/>
      <c r="MED231" s="479"/>
      <c r="MEE231" s="479"/>
      <c r="MEF231" s="479"/>
      <c r="MEG231" s="479"/>
      <c r="MEH231" s="479"/>
      <c r="MEI231" s="479"/>
      <c r="MEJ231" s="479"/>
      <c r="MEK231" s="479"/>
      <c r="MEL231" s="479"/>
      <c r="MEM231" s="479"/>
      <c r="MEN231" s="479"/>
      <c r="MEO231" s="479"/>
      <c r="MEP231" s="479"/>
      <c r="MEQ231" s="479"/>
      <c r="MER231" s="479"/>
      <c r="MES231" s="479"/>
      <c r="MET231" s="479"/>
      <c r="MEU231" s="479"/>
      <c r="MEV231" s="479"/>
      <c r="MEW231" s="479"/>
      <c r="MEX231" s="479"/>
      <c r="MEY231" s="479"/>
      <c r="MEZ231" s="479"/>
      <c r="MFA231" s="479"/>
      <c r="MFB231" s="479"/>
      <c r="MFC231" s="479"/>
      <c r="MFD231" s="479"/>
      <c r="MFE231" s="479"/>
      <c r="MFF231" s="479"/>
      <c r="MFG231" s="479"/>
      <c r="MFH231" s="479"/>
      <c r="MFI231" s="479"/>
      <c r="MFJ231" s="479"/>
      <c r="MFK231" s="479"/>
      <c r="MFL231" s="479"/>
      <c r="MFM231" s="479"/>
      <c r="MFN231" s="479"/>
      <c r="MFO231" s="479"/>
      <c r="MFP231" s="479"/>
      <c r="MFQ231" s="479"/>
      <c r="MFR231" s="479"/>
      <c r="MFS231" s="479"/>
      <c r="MFT231" s="479"/>
      <c r="MFU231" s="479"/>
      <c r="MFV231" s="479"/>
      <c r="MFW231" s="479"/>
      <c r="MFX231" s="479"/>
      <c r="MFY231" s="479"/>
      <c r="MFZ231" s="479"/>
      <c r="MGA231" s="479"/>
      <c r="MGB231" s="479"/>
      <c r="MGC231" s="479"/>
      <c r="MGD231" s="479"/>
      <c r="MGE231" s="479"/>
      <c r="MGF231" s="479"/>
      <c r="MGG231" s="479"/>
      <c r="MGH231" s="479"/>
      <c r="MGI231" s="479"/>
      <c r="MGJ231" s="479"/>
      <c r="MGK231" s="479"/>
      <c r="MGL231" s="479"/>
      <c r="MGM231" s="479"/>
      <c r="MGN231" s="479"/>
      <c r="MGO231" s="479"/>
      <c r="MGP231" s="479"/>
      <c r="MGQ231" s="479"/>
      <c r="MGR231" s="479"/>
      <c r="MGS231" s="479"/>
      <c r="MGT231" s="479"/>
      <c r="MGU231" s="479"/>
      <c r="MGV231" s="479"/>
      <c r="MGW231" s="479"/>
      <c r="MGX231" s="479"/>
      <c r="MGY231" s="479"/>
      <c r="MGZ231" s="479"/>
      <c r="MHA231" s="479"/>
      <c r="MHB231" s="479"/>
      <c r="MHC231" s="479"/>
      <c r="MHD231" s="479"/>
      <c r="MHE231" s="479"/>
      <c r="MHF231" s="479"/>
      <c r="MHG231" s="479"/>
      <c r="MHH231" s="479"/>
      <c r="MHI231" s="479"/>
      <c r="MHJ231" s="479"/>
      <c r="MHK231" s="479"/>
      <c r="MHL231" s="479"/>
      <c r="MHM231" s="479"/>
      <c r="MHN231" s="479"/>
      <c r="MHO231" s="479"/>
      <c r="MHP231" s="479"/>
      <c r="MHQ231" s="479"/>
      <c r="MHR231" s="479"/>
      <c r="MHS231" s="479"/>
      <c r="MHT231" s="479"/>
      <c r="MHU231" s="479"/>
      <c r="MHV231" s="479"/>
      <c r="MHW231" s="479"/>
      <c r="MHX231" s="479"/>
      <c r="MHY231" s="479"/>
      <c r="MHZ231" s="479"/>
      <c r="MIA231" s="479"/>
      <c r="MIB231" s="479"/>
      <c r="MIC231" s="479"/>
      <c r="MID231" s="479"/>
      <c r="MIE231" s="479"/>
      <c r="MIF231" s="479"/>
      <c r="MIG231" s="479"/>
      <c r="MIH231" s="479"/>
      <c r="MII231" s="479"/>
      <c r="MIJ231" s="479"/>
      <c r="MIK231" s="479"/>
      <c r="MIL231" s="479"/>
      <c r="MIM231" s="479"/>
      <c r="MIN231" s="479"/>
      <c r="MIO231" s="479"/>
      <c r="MIP231" s="479"/>
      <c r="MIQ231" s="479"/>
      <c r="MIR231" s="479"/>
      <c r="MIS231" s="479"/>
      <c r="MIT231" s="479"/>
      <c r="MIU231" s="479"/>
      <c r="MIV231" s="479"/>
      <c r="MIW231" s="479"/>
      <c r="MIX231" s="479"/>
      <c r="MIY231" s="479"/>
      <c r="MIZ231" s="479"/>
      <c r="MJA231" s="479"/>
      <c r="MJB231" s="479"/>
      <c r="MJC231" s="479"/>
      <c r="MJD231" s="479"/>
      <c r="MJE231" s="479"/>
      <c r="MJF231" s="479"/>
      <c r="MJG231" s="479"/>
      <c r="MJH231" s="479"/>
      <c r="MJI231" s="479"/>
      <c r="MJJ231" s="479"/>
      <c r="MJK231" s="479"/>
      <c r="MJL231" s="479"/>
      <c r="MJM231" s="479"/>
      <c r="MJN231" s="479"/>
      <c r="MJO231" s="479"/>
      <c r="MJP231" s="479"/>
      <c r="MJQ231" s="479"/>
      <c r="MJR231" s="479"/>
      <c r="MJS231" s="479"/>
      <c r="MJT231" s="479"/>
      <c r="MJU231" s="479"/>
      <c r="MJV231" s="479"/>
      <c r="MJW231" s="479"/>
      <c r="MJX231" s="479"/>
      <c r="MJY231" s="479"/>
      <c r="MJZ231" s="479"/>
      <c r="MKA231" s="479"/>
      <c r="MKB231" s="479"/>
      <c r="MKC231" s="479"/>
      <c r="MKD231" s="479"/>
      <c r="MKE231" s="479"/>
      <c r="MKF231" s="479"/>
      <c r="MKG231" s="479"/>
      <c r="MKH231" s="479"/>
      <c r="MKI231" s="479"/>
      <c r="MKJ231" s="479"/>
      <c r="MKK231" s="479"/>
      <c r="MKL231" s="479"/>
      <c r="MKM231" s="479"/>
      <c r="MKN231" s="479"/>
      <c r="MKO231" s="479"/>
      <c r="MKP231" s="479"/>
      <c r="MKQ231" s="479"/>
      <c r="MKR231" s="479"/>
      <c r="MKS231" s="479"/>
      <c r="MKT231" s="479"/>
      <c r="MKU231" s="479"/>
      <c r="MKV231" s="479"/>
      <c r="MKW231" s="479"/>
      <c r="MKX231" s="479"/>
      <c r="MKY231" s="479"/>
      <c r="MKZ231" s="479"/>
      <c r="MLA231" s="479"/>
      <c r="MLB231" s="479"/>
      <c r="MLC231" s="479"/>
      <c r="MLD231" s="479"/>
      <c r="MLE231" s="479"/>
      <c r="MLF231" s="479"/>
      <c r="MLG231" s="479"/>
      <c r="MLH231" s="479"/>
      <c r="MLI231" s="479"/>
      <c r="MLJ231" s="479"/>
      <c r="MLK231" s="479"/>
      <c r="MLL231" s="479"/>
      <c r="MLM231" s="479"/>
      <c r="MLN231" s="479"/>
      <c r="MLO231" s="479"/>
      <c r="MLP231" s="479"/>
      <c r="MLQ231" s="479"/>
      <c r="MLR231" s="479"/>
      <c r="MLS231" s="479"/>
      <c r="MLT231" s="479"/>
      <c r="MLU231" s="479"/>
      <c r="MLV231" s="479"/>
      <c r="MLW231" s="479"/>
      <c r="MLX231" s="479"/>
      <c r="MLY231" s="479"/>
      <c r="MLZ231" s="479"/>
      <c r="MMA231" s="479"/>
      <c r="MMB231" s="479"/>
      <c r="MMC231" s="479"/>
      <c r="MMD231" s="479"/>
      <c r="MME231" s="479"/>
      <c r="MMF231" s="479"/>
      <c r="MMG231" s="479"/>
      <c r="MMH231" s="479"/>
      <c r="MMI231" s="479"/>
      <c r="MMJ231" s="479"/>
      <c r="MMK231" s="479"/>
      <c r="MML231" s="479"/>
      <c r="MMM231" s="479"/>
      <c r="MMN231" s="479"/>
      <c r="MMO231" s="479"/>
      <c r="MMP231" s="479"/>
      <c r="MMQ231" s="479"/>
      <c r="MMR231" s="479"/>
      <c r="MMS231" s="479"/>
      <c r="MMT231" s="479"/>
      <c r="MMU231" s="479"/>
      <c r="MMV231" s="479"/>
      <c r="MMW231" s="479"/>
      <c r="MMX231" s="479"/>
      <c r="MMY231" s="479"/>
      <c r="MMZ231" s="479"/>
      <c r="MNA231" s="479"/>
      <c r="MNB231" s="479"/>
      <c r="MNC231" s="479"/>
      <c r="MND231" s="479"/>
      <c r="MNE231" s="479"/>
      <c r="MNF231" s="479"/>
      <c r="MNG231" s="479"/>
      <c r="MNH231" s="479"/>
      <c r="MNI231" s="479"/>
      <c r="MNJ231" s="479"/>
      <c r="MNK231" s="479"/>
      <c r="MNL231" s="479"/>
      <c r="MNM231" s="479"/>
      <c r="MNN231" s="479"/>
      <c r="MNO231" s="479"/>
      <c r="MNP231" s="479"/>
      <c r="MNQ231" s="479"/>
      <c r="MNR231" s="479"/>
      <c r="MNS231" s="479"/>
      <c r="MNT231" s="479"/>
      <c r="MNU231" s="479"/>
      <c r="MNV231" s="479"/>
      <c r="MNW231" s="479"/>
      <c r="MNX231" s="479"/>
      <c r="MNY231" s="479"/>
      <c r="MNZ231" s="479"/>
      <c r="MOA231" s="479"/>
      <c r="MOB231" s="479"/>
      <c r="MOC231" s="479"/>
      <c r="MOD231" s="479"/>
      <c r="MOE231" s="479"/>
      <c r="MOF231" s="479"/>
      <c r="MOG231" s="479"/>
      <c r="MOH231" s="479"/>
      <c r="MOI231" s="479"/>
      <c r="MOJ231" s="479"/>
      <c r="MOK231" s="479"/>
      <c r="MOL231" s="479"/>
      <c r="MOM231" s="479"/>
      <c r="MON231" s="479"/>
      <c r="MOO231" s="479"/>
      <c r="MOP231" s="479"/>
      <c r="MOQ231" s="479"/>
      <c r="MOR231" s="479"/>
      <c r="MOS231" s="479"/>
      <c r="MOT231" s="479"/>
      <c r="MOU231" s="479"/>
      <c r="MOV231" s="479"/>
      <c r="MOW231" s="479"/>
      <c r="MOX231" s="479"/>
      <c r="MOY231" s="479"/>
      <c r="MOZ231" s="479"/>
      <c r="MPA231" s="479"/>
      <c r="MPB231" s="479"/>
      <c r="MPC231" s="479"/>
      <c r="MPD231" s="479"/>
      <c r="MPE231" s="479"/>
      <c r="MPF231" s="479"/>
      <c r="MPG231" s="479"/>
      <c r="MPH231" s="479"/>
      <c r="MPI231" s="479"/>
      <c r="MPJ231" s="479"/>
      <c r="MPK231" s="479"/>
      <c r="MPL231" s="479"/>
      <c r="MPM231" s="479"/>
      <c r="MPN231" s="479"/>
      <c r="MPO231" s="479"/>
      <c r="MPP231" s="479"/>
      <c r="MPQ231" s="479"/>
      <c r="MPR231" s="479"/>
      <c r="MPS231" s="479"/>
      <c r="MPT231" s="479"/>
      <c r="MPU231" s="479"/>
      <c r="MPV231" s="479"/>
      <c r="MPW231" s="479"/>
      <c r="MPX231" s="479"/>
      <c r="MPY231" s="479"/>
      <c r="MPZ231" s="479"/>
      <c r="MQA231" s="479"/>
      <c r="MQB231" s="479"/>
      <c r="MQC231" s="479"/>
      <c r="MQD231" s="479"/>
      <c r="MQE231" s="479"/>
      <c r="MQF231" s="479"/>
      <c r="MQG231" s="479"/>
      <c r="MQH231" s="479"/>
      <c r="MQI231" s="479"/>
      <c r="MQJ231" s="479"/>
      <c r="MQK231" s="479"/>
      <c r="MQL231" s="479"/>
      <c r="MQM231" s="479"/>
      <c r="MQN231" s="479"/>
      <c r="MQO231" s="479"/>
      <c r="MQP231" s="479"/>
      <c r="MQQ231" s="479"/>
      <c r="MQR231" s="479"/>
      <c r="MQS231" s="479"/>
      <c r="MQT231" s="479"/>
      <c r="MQU231" s="479"/>
      <c r="MQV231" s="479"/>
      <c r="MQW231" s="479"/>
      <c r="MQX231" s="479"/>
      <c r="MQY231" s="479"/>
      <c r="MQZ231" s="479"/>
      <c r="MRA231" s="479"/>
      <c r="MRB231" s="479"/>
      <c r="MRC231" s="479"/>
      <c r="MRD231" s="479"/>
      <c r="MRE231" s="479"/>
      <c r="MRF231" s="479"/>
      <c r="MRG231" s="479"/>
      <c r="MRH231" s="479"/>
      <c r="MRI231" s="479"/>
      <c r="MRJ231" s="479"/>
      <c r="MRK231" s="479"/>
      <c r="MRL231" s="479"/>
      <c r="MRM231" s="479"/>
      <c r="MRN231" s="479"/>
      <c r="MRO231" s="479"/>
      <c r="MRP231" s="479"/>
      <c r="MRQ231" s="479"/>
      <c r="MRR231" s="479"/>
      <c r="MRS231" s="479"/>
      <c r="MRT231" s="479"/>
      <c r="MRU231" s="479"/>
      <c r="MRV231" s="479"/>
      <c r="MRW231" s="479"/>
      <c r="MRX231" s="479"/>
      <c r="MRY231" s="479"/>
      <c r="MRZ231" s="479"/>
      <c r="MSA231" s="479"/>
      <c r="MSB231" s="479"/>
      <c r="MSC231" s="479"/>
      <c r="MSD231" s="479"/>
      <c r="MSE231" s="479"/>
      <c r="MSF231" s="479"/>
      <c r="MSG231" s="479"/>
      <c r="MSH231" s="479"/>
      <c r="MSI231" s="479"/>
      <c r="MSJ231" s="479"/>
      <c r="MSK231" s="479"/>
      <c r="MSL231" s="479"/>
      <c r="MSM231" s="479"/>
      <c r="MSN231" s="479"/>
      <c r="MSO231" s="479"/>
      <c r="MSP231" s="479"/>
      <c r="MSQ231" s="479"/>
      <c r="MSR231" s="479"/>
      <c r="MSS231" s="479"/>
      <c r="MST231" s="479"/>
      <c r="MSU231" s="479"/>
      <c r="MSV231" s="479"/>
      <c r="MSW231" s="479"/>
      <c r="MSX231" s="479"/>
      <c r="MSY231" s="479"/>
      <c r="MSZ231" s="479"/>
      <c r="MTA231" s="479"/>
      <c r="MTB231" s="479"/>
      <c r="MTC231" s="479"/>
      <c r="MTD231" s="479"/>
      <c r="MTE231" s="479"/>
      <c r="MTF231" s="479"/>
      <c r="MTG231" s="479"/>
      <c r="MTH231" s="479"/>
      <c r="MTI231" s="479"/>
      <c r="MTJ231" s="479"/>
      <c r="MTK231" s="479"/>
      <c r="MTL231" s="479"/>
      <c r="MTM231" s="479"/>
      <c r="MTN231" s="479"/>
      <c r="MTO231" s="479"/>
      <c r="MTP231" s="479"/>
      <c r="MTQ231" s="479"/>
      <c r="MTR231" s="479"/>
      <c r="MTS231" s="479"/>
      <c r="MTT231" s="479"/>
      <c r="MTU231" s="479"/>
      <c r="MTV231" s="479"/>
      <c r="MTW231" s="479"/>
      <c r="MTX231" s="479"/>
      <c r="MTY231" s="479"/>
      <c r="MTZ231" s="479"/>
      <c r="MUA231" s="479"/>
      <c r="MUB231" s="479"/>
      <c r="MUC231" s="479"/>
      <c r="MUD231" s="479"/>
      <c r="MUE231" s="479"/>
      <c r="MUF231" s="479"/>
      <c r="MUG231" s="479"/>
      <c r="MUH231" s="479"/>
      <c r="MUI231" s="479"/>
      <c r="MUJ231" s="479"/>
      <c r="MUK231" s="479"/>
      <c r="MUL231" s="479"/>
      <c r="MUM231" s="479"/>
      <c r="MUN231" s="479"/>
      <c r="MUO231" s="479"/>
      <c r="MUP231" s="479"/>
      <c r="MUQ231" s="479"/>
      <c r="MUR231" s="479"/>
      <c r="MUS231" s="479"/>
      <c r="MUT231" s="479"/>
      <c r="MUU231" s="479"/>
      <c r="MUV231" s="479"/>
      <c r="MUW231" s="479"/>
      <c r="MUX231" s="479"/>
      <c r="MUY231" s="479"/>
      <c r="MUZ231" s="479"/>
      <c r="MVA231" s="479"/>
      <c r="MVB231" s="479"/>
      <c r="MVC231" s="479"/>
      <c r="MVD231" s="479"/>
      <c r="MVE231" s="479"/>
      <c r="MVF231" s="479"/>
      <c r="MVG231" s="479"/>
      <c r="MVH231" s="479"/>
      <c r="MVI231" s="479"/>
      <c r="MVJ231" s="479"/>
      <c r="MVK231" s="479"/>
      <c r="MVL231" s="479"/>
      <c r="MVM231" s="479"/>
      <c r="MVN231" s="479"/>
      <c r="MVO231" s="479"/>
      <c r="MVP231" s="479"/>
      <c r="MVQ231" s="479"/>
      <c r="MVR231" s="479"/>
      <c r="MVS231" s="479"/>
      <c r="MVT231" s="479"/>
      <c r="MVU231" s="479"/>
      <c r="MVV231" s="479"/>
      <c r="MVW231" s="479"/>
      <c r="MVX231" s="479"/>
      <c r="MVY231" s="479"/>
      <c r="MVZ231" s="479"/>
      <c r="MWA231" s="479"/>
      <c r="MWB231" s="479"/>
      <c r="MWC231" s="479"/>
      <c r="MWD231" s="479"/>
      <c r="MWE231" s="479"/>
      <c r="MWF231" s="479"/>
      <c r="MWG231" s="479"/>
      <c r="MWH231" s="479"/>
      <c r="MWI231" s="479"/>
      <c r="MWJ231" s="479"/>
      <c r="MWK231" s="479"/>
      <c r="MWL231" s="479"/>
      <c r="MWM231" s="479"/>
      <c r="MWN231" s="479"/>
      <c r="MWO231" s="479"/>
      <c r="MWP231" s="479"/>
      <c r="MWQ231" s="479"/>
      <c r="MWR231" s="479"/>
      <c r="MWS231" s="479"/>
      <c r="MWT231" s="479"/>
      <c r="MWU231" s="479"/>
      <c r="MWV231" s="479"/>
      <c r="MWW231" s="479"/>
      <c r="MWX231" s="479"/>
      <c r="MWY231" s="479"/>
      <c r="MWZ231" s="479"/>
      <c r="MXA231" s="479"/>
      <c r="MXB231" s="479"/>
      <c r="MXC231" s="479"/>
      <c r="MXD231" s="479"/>
      <c r="MXE231" s="479"/>
      <c r="MXF231" s="479"/>
      <c r="MXG231" s="479"/>
      <c r="MXH231" s="479"/>
      <c r="MXI231" s="479"/>
      <c r="MXJ231" s="479"/>
      <c r="MXK231" s="479"/>
      <c r="MXL231" s="479"/>
      <c r="MXM231" s="479"/>
      <c r="MXN231" s="479"/>
      <c r="MXO231" s="479"/>
      <c r="MXP231" s="479"/>
      <c r="MXQ231" s="479"/>
      <c r="MXR231" s="479"/>
      <c r="MXS231" s="479"/>
      <c r="MXT231" s="479"/>
      <c r="MXU231" s="479"/>
      <c r="MXV231" s="479"/>
      <c r="MXW231" s="479"/>
      <c r="MXX231" s="479"/>
      <c r="MXY231" s="479"/>
      <c r="MXZ231" s="479"/>
      <c r="MYA231" s="479"/>
      <c r="MYB231" s="479"/>
      <c r="MYC231" s="479"/>
      <c r="MYD231" s="479"/>
      <c r="MYE231" s="479"/>
      <c r="MYF231" s="479"/>
      <c r="MYG231" s="479"/>
      <c r="MYH231" s="479"/>
      <c r="MYI231" s="479"/>
      <c r="MYJ231" s="479"/>
      <c r="MYK231" s="479"/>
      <c r="MYL231" s="479"/>
      <c r="MYM231" s="479"/>
      <c r="MYN231" s="479"/>
      <c r="MYO231" s="479"/>
      <c r="MYP231" s="479"/>
      <c r="MYQ231" s="479"/>
      <c r="MYR231" s="479"/>
      <c r="MYS231" s="479"/>
      <c r="MYT231" s="479"/>
      <c r="MYU231" s="479"/>
      <c r="MYV231" s="479"/>
      <c r="MYW231" s="479"/>
      <c r="MYX231" s="479"/>
      <c r="MYY231" s="479"/>
      <c r="MYZ231" s="479"/>
      <c r="MZA231" s="479"/>
      <c r="MZB231" s="479"/>
      <c r="MZC231" s="479"/>
      <c r="MZD231" s="479"/>
      <c r="MZE231" s="479"/>
      <c r="MZF231" s="479"/>
      <c r="MZG231" s="479"/>
      <c r="MZH231" s="479"/>
      <c r="MZI231" s="479"/>
      <c r="MZJ231" s="479"/>
      <c r="MZK231" s="479"/>
      <c r="MZL231" s="479"/>
      <c r="MZM231" s="479"/>
      <c r="MZN231" s="479"/>
      <c r="MZO231" s="479"/>
      <c r="MZP231" s="479"/>
      <c r="MZQ231" s="479"/>
      <c r="MZR231" s="479"/>
      <c r="MZS231" s="479"/>
      <c r="MZT231" s="479"/>
      <c r="MZU231" s="479"/>
      <c r="MZV231" s="479"/>
      <c r="MZW231" s="479"/>
      <c r="MZX231" s="479"/>
      <c r="MZY231" s="479"/>
      <c r="MZZ231" s="479"/>
      <c r="NAA231" s="479"/>
      <c r="NAB231" s="479"/>
      <c r="NAC231" s="479"/>
      <c r="NAD231" s="479"/>
      <c r="NAE231" s="479"/>
      <c r="NAF231" s="479"/>
      <c r="NAG231" s="479"/>
      <c r="NAH231" s="479"/>
      <c r="NAI231" s="479"/>
      <c r="NAJ231" s="479"/>
      <c r="NAK231" s="479"/>
      <c r="NAL231" s="479"/>
      <c r="NAM231" s="479"/>
      <c r="NAN231" s="479"/>
      <c r="NAO231" s="479"/>
      <c r="NAP231" s="479"/>
      <c r="NAQ231" s="479"/>
      <c r="NAR231" s="479"/>
      <c r="NAS231" s="479"/>
      <c r="NAT231" s="479"/>
      <c r="NAU231" s="479"/>
      <c r="NAV231" s="479"/>
      <c r="NAW231" s="479"/>
      <c r="NAX231" s="479"/>
      <c r="NAY231" s="479"/>
      <c r="NAZ231" s="479"/>
      <c r="NBA231" s="479"/>
      <c r="NBB231" s="479"/>
      <c r="NBC231" s="479"/>
      <c r="NBD231" s="479"/>
      <c r="NBE231" s="479"/>
      <c r="NBF231" s="479"/>
      <c r="NBG231" s="479"/>
      <c r="NBH231" s="479"/>
      <c r="NBI231" s="479"/>
      <c r="NBJ231" s="479"/>
      <c r="NBK231" s="479"/>
      <c r="NBL231" s="479"/>
      <c r="NBM231" s="479"/>
      <c r="NBN231" s="479"/>
      <c r="NBO231" s="479"/>
      <c r="NBP231" s="479"/>
      <c r="NBQ231" s="479"/>
      <c r="NBR231" s="479"/>
      <c r="NBS231" s="479"/>
      <c r="NBT231" s="479"/>
      <c r="NBU231" s="479"/>
      <c r="NBV231" s="479"/>
      <c r="NBW231" s="479"/>
      <c r="NBX231" s="479"/>
      <c r="NBY231" s="479"/>
      <c r="NBZ231" s="479"/>
      <c r="NCA231" s="479"/>
      <c r="NCB231" s="479"/>
      <c r="NCC231" s="479"/>
      <c r="NCD231" s="479"/>
      <c r="NCE231" s="479"/>
      <c r="NCF231" s="479"/>
      <c r="NCG231" s="479"/>
      <c r="NCH231" s="479"/>
      <c r="NCI231" s="479"/>
      <c r="NCJ231" s="479"/>
      <c r="NCK231" s="479"/>
      <c r="NCL231" s="479"/>
      <c r="NCM231" s="479"/>
      <c r="NCN231" s="479"/>
      <c r="NCO231" s="479"/>
      <c r="NCP231" s="479"/>
      <c r="NCQ231" s="479"/>
      <c r="NCR231" s="479"/>
      <c r="NCS231" s="479"/>
      <c r="NCT231" s="479"/>
      <c r="NCU231" s="479"/>
      <c r="NCV231" s="479"/>
      <c r="NCW231" s="479"/>
      <c r="NCX231" s="479"/>
      <c r="NCY231" s="479"/>
      <c r="NCZ231" s="479"/>
      <c r="NDA231" s="479"/>
      <c r="NDB231" s="479"/>
      <c r="NDC231" s="479"/>
      <c r="NDD231" s="479"/>
      <c r="NDE231" s="479"/>
      <c r="NDF231" s="479"/>
      <c r="NDG231" s="479"/>
      <c r="NDH231" s="479"/>
      <c r="NDI231" s="479"/>
      <c r="NDJ231" s="479"/>
      <c r="NDK231" s="479"/>
      <c r="NDL231" s="479"/>
      <c r="NDM231" s="479"/>
      <c r="NDN231" s="479"/>
      <c r="NDO231" s="479"/>
      <c r="NDP231" s="479"/>
      <c r="NDQ231" s="479"/>
      <c r="NDR231" s="479"/>
      <c r="NDS231" s="479"/>
      <c r="NDT231" s="479"/>
      <c r="NDU231" s="479"/>
      <c r="NDV231" s="479"/>
      <c r="NDW231" s="479"/>
      <c r="NDX231" s="479"/>
      <c r="NDY231" s="479"/>
      <c r="NDZ231" s="479"/>
      <c r="NEA231" s="479"/>
      <c r="NEB231" s="479"/>
      <c r="NEC231" s="479"/>
      <c r="NED231" s="479"/>
      <c r="NEE231" s="479"/>
      <c r="NEF231" s="479"/>
      <c r="NEG231" s="479"/>
      <c r="NEH231" s="479"/>
      <c r="NEI231" s="479"/>
      <c r="NEJ231" s="479"/>
      <c r="NEK231" s="479"/>
      <c r="NEL231" s="479"/>
      <c r="NEM231" s="479"/>
      <c r="NEN231" s="479"/>
      <c r="NEO231" s="479"/>
      <c r="NEP231" s="479"/>
      <c r="NEQ231" s="479"/>
      <c r="NER231" s="479"/>
      <c r="NES231" s="479"/>
      <c r="NET231" s="479"/>
      <c r="NEU231" s="479"/>
      <c r="NEV231" s="479"/>
      <c r="NEW231" s="479"/>
      <c r="NEX231" s="479"/>
      <c r="NEY231" s="479"/>
      <c r="NEZ231" s="479"/>
      <c r="NFA231" s="479"/>
      <c r="NFB231" s="479"/>
      <c r="NFC231" s="479"/>
      <c r="NFD231" s="479"/>
      <c r="NFE231" s="479"/>
      <c r="NFF231" s="479"/>
      <c r="NFG231" s="479"/>
      <c r="NFH231" s="479"/>
      <c r="NFI231" s="479"/>
      <c r="NFJ231" s="479"/>
      <c r="NFK231" s="479"/>
      <c r="NFL231" s="479"/>
      <c r="NFM231" s="479"/>
      <c r="NFN231" s="479"/>
      <c r="NFO231" s="479"/>
      <c r="NFP231" s="479"/>
      <c r="NFQ231" s="479"/>
      <c r="NFR231" s="479"/>
      <c r="NFS231" s="479"/>
      <c r="NFT231" s="479"/>
      <c r="NFU231" s="479"/>
      <c r="NFV231" s="479"/>
      <c r="NFW231" s="479"/>
      <c r="NFX231" s="479"/>
      <c r="NFY231" s="479"/>
      <c r="NFZ231" s="479"/>
      <c r="NGA231" s="479"/>
      <c r="NGB231" s="479"/>
      <c r="NGC231" s="479"/>
      <c r="NGD231" s="479"/>
      <c r="NGE231" s="479"/>
      <c r="NGF231" s="479"/>
      <c r="NGG231" s="479"/>
      <c r="NGH231" s="479"/>
      <c r="NGI231" s="479"/>
      <c r="NGJ231" s="479"/>
      <c r="NGK231" s="479"/>
      <c r="NGL231" s="479"/>
      <c r="NGM231" s="479"/>
      <c r="NGN231" s="479"/>
      <c r="NGO231" s="479"/>
      <c r="NGP231" s="479"/>
      <c r="NGQ231" s="479"/>
      <c r="NGR231" s="479"/>
      <c r="NGS231" s="479"/>
      <c r="NGT231" s="479"/>
      <c r="NGU231" s="479"/>
      <c r="NGV231" s="479"/>
      <c r="NGW231" s="479"/>
      <c r="NGX231" s="479"/>
      <c r="NGY231" s="479"/>
      <c r="NGZ231" s="479"/>
      <c r="NHA231" s="479"/>
      <c r="NHB231" s="479"/>
      <c r="NHC231" s="479"/>
      <c r="NHD231" s="479"/>
      <c r="NHE231" s="479"/>
      <c r="NHF231" s="479"/>
      <c r="NHG231" s="479"/>
      <c r="NHH231" s="479"/>
      <c r="NHI231" s="479"/>
      <c r="NHJ231" s="479"/>
      <c r="NHK231" s="479"/>
      <c r="NHL231" s="479"/>
      <c r="NHM231" s="479"/>
      <c r="NHN231" s="479"/>
      <c r="NHO231" s="479"/>
      <c r="NHP231" s="479"/>
      <c r="NHQ231" s="479"/>
      <c r="NHR231" s="479"/>
      <c r="NHS231" s="479"/>
      <c r="NHT231" s="479"/>
      <c r="NHU231" s="479"/>
      <c r="NHV231" s="479"/>
      <c r="NHW231" s="479"/>
      <c r="NHX231" s="479"/>
      <c r="NHY231" s="479"/>
      <c r="NHZ231" s="479"/>
      <c r="NIA231" s="479"/>
      <c r="NIB231" s="479"/>
      <c r="NIC231" s="479"/>
      <c r="NID231" s="479"/>
      <c r="NIE231" s="479"/>
      <c r="NIF231" s="479"/>
      <c r="NIG231" s="479"/>
      <c r="NIH231" s="479"/>
      <c r="NII231" s="479"/>
      <c r="NIJ231" s="479"/>
      <c r="NIK231" s="479"/>
      <c r="NIL231" s="479"/>
      <c r="NIM231" s="479"/>
      <c r="NIN231" s="479"/>
      <c r="NIO231" s="479"/>
      <c r="NIP231" s="479"/>
      <c r="NIQ231" s="479"/>
      <c r="NIR231" s="479"/>
      <c r="NIS231" s="479"/>
      <c r="NIT231" s="479"/>
      <c r="NIU231" s="479"/>
      <c r="NIV231" s="479"/>
      <c r="NIW231" s="479"/>
      <c r="NIX231" s="479"/>
      <c r="NIY231" s="479"/>
      <c r="NIZ231" s="479"/>
      <c r="NJA231" s="479"/>
      <c r="NJB231" s="479"/>
      <c r="NJC231" s="479"/>
      <c r="NJD231" s="479"/>
      <c r="NJE231" s="479"/>
      <c r="NJF231" s="479"/>
      <c r="NJG231" s="479"/>
      <c r="NJH231" s="479"/>
      <c r="NJI231" s="479"/>
      <c r="NJJ231" s="479"/>
      <c r="NJK231" s="479"/>
      <c r="NJL231" s="479"/>
      <c r="NJM231" s="479"/>
      <c r="NJN231" s="479"/>
      <c r="NJO231" s="479"/>
      <c r="NJP231" s="479"/>
      <c r="NJQ231" s="479"/>
      <c r="NJR231" s="479"/>
      <c r="NJS231" s="479"/>
      <c r="NJT231" s="479"/>
      <c r="NJU231" s="479"/>
      <c r="NJV231" s="479"/>
      <c r="NJW231" s="479"/>
      <c r="NJX231" s="479"/>
      <c r="NJY231" s="479"/>
      <c r="NJZ231" s="479"/>
      <c r="NKA231" s="479"/>
      <c r="NKB231" s="479"/>
      <c r="NKC231" s="479"/>
      <c r="NKD231" s="479"/>
      <c r="NKE231" s="479"/>
      <c r="NKF231" s="479"/>
      <c r="NKG231" s="479"/>
      <c r="NKH231" s="479"/>
      <c r="NKI231" s="479"/>
      <c r="NKJ231" s="479"/>
      <c r="NKK231" s="479"/>
      <c r="NKL231" s="479"/>
      <c r="NKM231" s="479"/>
      <c r="NKN231" s="479"/>
      <c r="NKO231" s="479"/>
      <c r="NKP231" s="479"/>
      <c r="NKQ231" s="479"/>
      <c r="NKR231" s="479"/>
      <c r="NKS231" s="479"/>
      <c r="NKT231" s="479"/>
      <c r="NKU231" s="479"/>
      <c r="NKV231" s="479"/>
      <c r="NKW231" s="479"/>
      <c r="NKX231" s="479"/>
      <c r="NKY231" s="479"/>
      <c r="NKZ231" s="479"/>
      <c r="NLA231" s="479"/>
      <c r="NLB231" s="479"/>
      <c r="NLC231" s="479"/>
      <c r="NLD231" s="479"/>
      <c r="NLE231" s="479"/>
      <c r="NLF231" s="479"/>
      <c r="NLG231" s="479"/>
      <c r="NLH231" s="479"/>
      <c r="NLI231" s="479"/>
      <c r="NLJ231" s="479"/>
      <c r="NLK231" s="479"/>
      <c r="NLL231" s="479"/>
      <c r="NLM231" s="479"/>
      <c r="NLN231" s="479"/>
      <c r="NLO231" s="479"/>
      <c r="NLP231" s="479"/>
      <c r="NLQ231" s="479"/>
      <c r="NLR231" s="479"/>
      <c r="NLS231" s="479"/>
      <c r="NLT231" s="479"/>
      <c r="NLU231" s="479"/>
      <c r="NLV231" s="479"/>
      <c r="NLW231" s="479"/>
      <c r="NLX231" s="479"/>
      <c r="NLY231" s="479"/>
      <c r="NLZ231" s="479"/>
      <c r="NMA231" s="479"/>
      <c r="NMB231" s="479"/>
      <c r="NMC231" s="479"/>
      <c r="NMD231" s="479"/>
      <c r="NME231" s="479"/>
      <c r="NMF231" s="479"/>
      <c r="NMG231" s="479"/>
      <c r="NMH231" s="479"/>
      <c r="NMI231" s="479"/>
      <c r="NMJ231" s="479"/>
      <c r="NMK231" s="479"/>
      <c r="NML231" s="479"/>
      <c r="NMM231" s="479"/>
      <c r="NMN231" s="479"/>
      <c r="NMO231" s="479"/>
      <c r="NMP231" s="479"/>
      <c r="NMQ231" s="479"/>
      <c r="NMR231" s="479"/>
      <c r="NMS231" s="479"/>
      <c r="NMT231" s="479"/>
      <c r="NMU231" s="479"/>
      <c r="NMV231" s="479"/>
      <c r="NMW231" s="479"/>
      <c r="NMX231" s="479"/>
      <c r="NMY231" s="479"/>
      <c r="NMZ231" s="479"/>
      <c r="NNA231" s="479"/>
      <c r="NNB231" s="479"/>
      <c r="NNC231" s="479"/>
      <c r="NND231" s="479"/>
      <c r="NNE231" s="479"/>
      <c r="NNF231" s="479"/>
      <c r="NNG231" s="479"/>
      <c r="NNH231" s="479"/>
      <c r="NNI231" s="479"/>
      <c r="NNJ231" s="479"/>
      <c r="NNK231" s="479"/>
      <c r="NNL231" s="479"/>
      <c r="NNM231" s="479"/>
      <c r="NNN231" s="479"/>
      <c r="NNO231" s="479"/>
      <c r="NNP231" s="479"/>
      <c r="NNQ231" s="479"/>
      <c r="NNR231" s="479"/>
      <c r="NNS231" s="479"/>
      <c r="NNT231" s="479"/>
      <c r="NNU231" s="479"/>
      <c r="NNV231" s="479"/>
      <c r="NNW231" s="479"/>
      <c r="NNX231" s="479"/>
      <c r="NNY231" s="479"/>
      <c r="NNZ231" s="479"/>
      <c r="NOA231" s="479"/>
      <c r="NOB231" s="479"/>
      <c r="NOC231" s="479"/>
      <c r="NOD231" s="479"/>
      <c r="NOE231" s="479"/>
      <c r="NOF231" s="479"/>
      <c r="NOG231" s="479"/>
      <c r="NOH231" s="479"/>
      <c r="NOI231" s="479"/>
      <c r="NOJ231" s="479"/>
      <c r="NOK231" s="479"/>
      <c r="NOL231" s="479"/>
      <c r="NOM231" s="479"/>
      <c r="NON231" s="479"/>
      <c r="NOO231" s="479"/>
      <c r="NOP231" s="479"/>
      <c r="NOQ231" s="479"/>
      <c r="NOR231" s="479"/>
      <c r="NOS231" s="479"/>
      <c r="NOT231" s="479"/>
      <c r="NOU231" s="479"/>
      <c r="NOV231" s="479"/>
      <c r="NOW231" s="479"/>
      <c r="NOX231" s="479"/>
      <c r="NOY231" s="479"/>
      <c r="NOZ231" s="479"/>
      <c r="NPA231" s="479"/>
      <c r="NPB231" s="479"/>
      <c r="NPC231" s="479"/>
      <c r="NPD231" s="479"/>
      <c r="NPE231" s="479"/>
      <c r="NPF231" s="479"/>
      <c r="NPG231" s="479"/>
      <c r="NPH231" s="479"/>
      <c r="NPI231" s="479"/>
      <c r="NPJ231" s="479"/>
      <c r="NPK231" s="479"/>
      <c r="NPL231" s="479"/>
      <c r="NPM231" s="479"/>
      <c r="NPN231" s="479"/>
      <c r="NPO231" s="479"/>
      <c r="NPP231" s="479"/>
      <c r="NPQ231" s="479"/>
      <c r="NPR231" s="479"/>
      <c r="NPS231" s="479"/>
      <c r="NPT231" s="479"/>
      <c r="NPU231" s="479"/>
      <c r="NPV231" s="479"/>
      <c r="NPW231" s="479"/>
      <c r="NPX231" s="479"/>
      <c r="NPY231" s="479"/>
      <c r="NPZ231" s="479"/>
      <c r="NQA231" s="479"/>
      <c r="NQB231" s="479"/>
      <c r="NQC231" s="479"/>
      <c r="NQD231" s="479"/>
      <c r="NQE231" s="479"/>
      <c r="NQF231" s="479"/>
      <c r="NQG231" s="479"/>
      <c r="NQH231" s="479"/>
      <c r="NQI231" s="479"/>
      <c r="NQJ231" s="479"/>
      <c r="NQK231" s="479"/>
      <c r="NQL231" s="479"/>
      <c r="NQM231" s="479"/>
      <c r="NQN231" s="479"/>
      <c r="NQO231" s="479"/>
      <c r="NQP231" s="479"/>
      <c r="NQQ231" s="479"/>
      <c r="NQR231" s="479"/>
      <c r="NQS231" s="479"/>
      <c r="NQT231" s="479"/>
      <c r="NQU231" s="479"/>
      <c r="NQV231" s="479"/>
      <c r="NQW231" s="479"/>
      <c r="NQX231" s="479"/>
      <c r="NQY231" s="479"/>
      <c r="NQZ231" s="479"/>
      <c r="NRA231" s="479"/>
      <c r="NRB231" s="479"/>
      <c r="NRC231" s="479"/>
      <c r="NRD231" s="479"/>
      <c r="NRE231" s="479"/>
      <c r="NRF231" s="479"/>
      <c r="NRG231" s="479"/>
      <c r="NRH231" s="479"/>
      <c r="NRI231" s="479"/>
      <c r="NRJ231" s="479"/>
      <c r="NRK231" s="479"/>
      <c r="NRL231" s="479"/>
      <c r="NRM231" s="479"/>
      <c r="NRN231" s="479"/>
      <c r="NRO231" s="479"/>
      <c r="NRP231" s="479"/>
      <c r="NRQ231" s="479"/>
      <c r="NRR231" s="479"/>
      <c r="NRS231" s="479"/>
      <c r="NRT231" s="479"/>
      <c r="NRU231" s="479"/>
      <c r="NRV231" s="479"/>
      <c r="NRW231" s="479"/>
      <c r="NRX231" s="479"/>
      <c r="NRY231" s="479"/>
      <c r="NRZ231" s="479"/>
      <c r="NSA231" s="479"/>
      <c r="NSB231" s="479"/>
      <c r="NSC231" s="479"/>
      <c r="NSD231" s="479"/>
      <c r="NSE231" s="479"/>
      <c r="NSF231" s="479"/>
      <c r="NSG231" s="479"/>
      <c r="NSH231" s="479"/>
      <c r="NSI231" s="479"/>
      <c r="NSJ231" s="479"/>
      <c r="NSK231" s="479"/>
      <c r="NSL231" s="479"/>
      <c r="NSM231" s="479"/>
      <c r="NSN231" s="479"/>
      <c r="NSO231" s="479"/>
      <c r="NSP231" s="479"/>
      <c r="NSQ231" s="479"/>
      <c r="NSR231" s="479"/>
      <c r="NSS231" s="479"/>
      <c r="NST231" s="479"/>
      <c r="NSU231" s="479"/>
      <c r="NSV231" s="479"/>
      <c r="NSW231" s="479"/>
      <c r="NSX231" s="479"/>
      <c r="NSY231" s="479"/>
      <c r="NSZ231" s="479"/>
      <c r="NTA231" s="479"/>
      <c r="NTB231" s="479"/>
      <c r="NTC231" s="479"/>
      <c r="NTD231" s="479"/>
      <c r="NTE231" s="479"/>
      <c r="NTF231" s="479"/>
      <c r="NTG231" s="479"/>
      <c r="NTH231" s="479"/>
      <c r="NTI231" s="479"/>
      <c r="NTJ231" s="479"/>
      <c r="NTK231" s="479"/>
      <c r="NTL231" s="479"/>
      <c r="NTM231" s="479"/>
      <c r="NTN231" s="479"/>
      <c r="NTO231" s="479"/>
      <c r="NTP231" s="479"/>
      <c r="NTQ231" s="479"/>
      <c r="NTR231" s="479"/>
      <c r="NTS231" s="479"/>
      <c r="NTT231" s="479"/>
      <c r="NTU231" s="479"/>
      <c r="NTV231" s="479"/>
      <c r="NTW231" s="479"/>
      <c r="NTX231" s="479"/>
      <c r="NTY231" s="479"/>
      <c r="NTZ231" s="479"/>
      <c r="NUA231" s="479"/>
      <c r="NUB231" s="479"/>
      <c r="NUC231" s="479"/>
      <c r="NUD231" s="479"/>
      <c r="NUE231" s="479"/>
      <c r="NUF231" s="479"/>
      <c r="NUG231" s="479"/>
      <c r="NUH231" s="479"/>
      <c r="NUI231" s="479"/>
      <c r="NUJ231" s="479"/>
      <c r="NUK231" s="479"/>
      <c r="NUL231" s="479"/>
      <c r="NUM231" s="479"/>
      <c r="NUN231" s="479"/>
      <c r="NUO231" s="479"/>
      <c r="NUP231" s="479"/>
      <c r="NUQ231" s="479"/>
      <c r="NUR231" s="479"/>
      <c r="NUS231" s="479"/>
      <c r="NUT231" s="479"/>
      <c r="NUU231" s="479"/>
      <c r="NUV231" s="479"/>
      <c r="NUW231" s="479"/>
      <c r="NUX231" s="479"/>
      <c r="NUY231" s="479"/>
      <c r="NUZ231" s="479"/>
      <c r="NVA231" s="479"/>
      <c r="NVB231" s="479"/>
      <c r="NVC231" s="479"/>
      <c r="NVD231" s="479"/>
      <c r="NVE231" s="479"/>
      <c r="NVF231" s="479"/>
      <c r="NVG231" s="479"/>
      <c r="NVH231" s="479"/>
      <c r="NVI231" s="479"/>
      <c r="NVJ231" s="479"/>
      <c r="NVK231" s="479"/>
      <c r="NVL231" s="479"/>
      <c r="NVM231" s="479"/>
      <c r="NVN231" s="479"/>
      <c r="NVO231" s="479"/>
      <c r="NVP231" s="479"/>
      <c r="NVQ231" s="479"/>
      <c r="NVR231" s="479"/>
      <c r="NVS231" s="479"/>
      <c r="NVT231" s="479"/>
      <c r="NVU231" s="479"/>
      <c r="NVV231" s="479"/>
      <c r="NVW231" s="479"/>
      <c r="NVX231" s="479"/>
      <c r="NVY231" s="479"/>
      <c r="NVZ231" s="479"/>
      <c r="NWA231" s="479"/>
      <c r="NWB231" s="479"/>
      <c r="NWC231" s="479"/>
      <c r="NWD231" s="479"/>
      <c r="NWE231" s="479"/>
      <c r="NWF231" s="479"/>
      <c r="NWG231" s="479"/>
      <c r="NWH231" s="479"/>
      <c r="NWI231" s="479"/>
      <c r="NWJ231" s="479"/>
      <c r="NWK231" s="479"/>
      <c r="NWL231" s="479"/>
      <c r="NWM231" s="479"/>
      <c r="NWN231" s="479"/>
      <c r="NWO231" s="479"/>
      <c r="NWP231" s="479"/>
      <c r="NWQ231" s="479"/>
      <c r="NWR231" s="479"/>
      <c r="NWS231" s="479"/>
      <c r="NWT231" s="479"/>
      <c r="NWU231" s="479"/>
      <c r="NWV231" s="479"/>
      <c r="NWW231" s="479"/>
      <c r="NWX231" s="479"/>
      <c r="NWY231" s="479"/>
      <c r="NWZ231" s="479"/>
      <c r="NXA231" s="479"/>
      <c r="NXB231" s="479"/>
      <c r="NXC231" s="479"/>
      <c r="NXD231" s="479"/>
      <c r="NXE231" s="479"/>
      <c r="NXF231" s="479"/>
      <c r="NXG231" s="479"/>
      <c r="NXH231" s="479"/>
      <c r="NXI231" s="479"/>
      <c r="NXJ231" s="479"/>
      <c r="NXK231" s="479"/>
      <c r="NXL231" s="479"/>
      <c r="NXM231" s="479"/>
      <c r="NXN231" s="479"/>
      <c r="NXO231" s="479"/>
      <c r="NXP231" s="479"/>
      <c r="NXQ231" s="479"/>
      <c r="NXR231" s="479"/>
      <c r="NXS231" s="479"/>
      <c r="NXT231" s="479"/>
      <c r="NXU231" s="479"/>
      <c r="NXV231" s="479"/>
      <c r="NXW231" s="479"/>
      <c r="NXX231" s="479"/>
      <c r="NXY231" s="479"/>
      <c r="NXZ231" s="479"/>
      <c r="NYA231" s="479"/>
      <c r="NYB231" s="479"/>
      <c r="NYC231" s="479"/>
      <c r="NYD231" s="479"/>
      <c r="NYE231" s="479"/>
      <c r="NYF231" s="479"/>
      <c r="NYG231" s="479"/>
      <c r="NYH231" s="479"/>
      <c r="NYI231" s="479"/>
      <c r="NYJ231" s="479"/>
      <c r="NYK231" s="479"/>
      <c r="NYL231" s="479"/>
      <c r="NYM231" s="479"/>
      <c r="NYN231" s="479"/>
      <c r="NYO231" s="479"/>
      <c r="NYP231" s="479"/>
      <c r="NYQ231" s="479"/>
      <c r="NYR231" s="479"/>
      <c r="NYS231" s="479"/>
      <c r="NYT231" s="479"/>
      <c r="NYU231" s="479"/>
      <c r="NYV231" s="479"/>
      <c r="NYW231" s="479"/>
      <c r="NYX231" s="479"/>
      <c r="NYY231" s="479"/>
      <c r="NYZ231" s="479"/>
      <c r="NZA231" s="479"/>
      <c r="NZB231" s="479"/>
      <c r="NZC231" s="479"/>
      <c r="NZD231" s="479"/>
      <c r="NZE231" s="479"/>
      <c r="NZF231" s="479"/>
      <c r="NZG231" s="479"/>
      <c r="NZH231" s="479"/>
      <c r="NZI231" s="479"/>
      <c r="NZJ231" s="479"/>
      <c r="NZK231" s="479"/>
      <c r="NZL231" s="479"/>
      <c r="NZM231" s="479"/>
      <c r="NZN231" s="479"/>
      <c r="NZO231" s="479"/>
      <c r="NZP231" s="479"/>
      <c r="NZQ231" s="479"/>
      <c r="NZR231" s="479"/>
      <c r="NZS231" s="479"/>
      <c r="NZT231" s="479"/>
      <c r="NZU231" s="479"/>
      <c r="NZV231" s="479"/>
      <c r="NZW231" s="479"/>
      <c r="NZX231" s="479"/>
      <c r="NZY231" s="479"/>
      <c r="NZZ231" s="479"/>
      <c r="OAA231" s="479"/>
      <c r="OAB231" s="479"/>
      <c r="OAC231" s="479"/>
      <c r="OAD231" s="479"/>
      <c r="OAE231" s="479"/>
      <c r="OAF231" s="479"/>
      <c r="OAG231" s="479"/>
      <c r="OAH231" s="479"/>
      <c r="OAI231" s="479"/>
      <c r="OAJ231" s="479"/>
      <c r="OAK231" s="479"/>
      <c r="OAL231" s="479"/>
      <c r="OAM231" s="479"/>
      <c r="OAN231" s="479"/>
      <c r="OAO231" s="479"/>
      <c r="OAP231" s="479"/>
      <c r="OAQ231" s="479"/>
      <c r="OAR231" s="479"/>
      <c r="OAS231" s="479"/>
      <c r="OAT231" s="479"/>
      <c r="OAU231" s="479"/>
      <c r="OAV231" s="479"/>
      <c r="OAW231" s="479"/>
      <c r="OAX231" s="479"/>
      <c r="OAY231" s="479"/>
      <c r="OAZ231" s="479"/>
      <c r="OBA231" s="479"/>
      <c r="OBB231" s="479"/>
      <c r="OBC231" s="479"/>
      <c r="OBD231" s="479"/>
      <c r="OBE231" s="479"/>
      <c r="OBF231" s="479"/>
      <c r="OBG231" s="479"/>
      <c r="OBH231" s="479"/>
      <c r="OBI231" s="479"/>
      <c r="OBJ231" s="479"/>
      <c r="OBK231" s="479"/>
      <c r="OBL231" s="479"/>
      <c r="OBM231" s="479"/>
      <c r="OBN231" s="479"/>
      <c r="OBO231" s="479"/>
      <c r="OBP231" s="479"/>
      <c r="OBQ231" s="479"/>
      <c r="OBR231" s="479"/>
      <c r="OBS231" s="479"/>
      <c r="OBT231" s="479"/>
      <c r="OBU231" s="479"/>
      <c r="OBV231" s="479"/>
      <c r="OBW231" s="479"/>
      <c r="OBX231" s="479"/>
      <c r="OBY231" s="479"/>
      <c r="OBZ231" s="479"/>
      <c r="OCA231" s="479"/>
      <c r="OCB231" s="479"/>
      <c r="OCC231" s="479"/>
      <c r="OCD231" s="479"/>
      <c r="OCE231" s="479"/>
      <c r="OCF231" s="479"/>
      <c r="OCG231" s="479"/>
      <c r="OCH231" s="479"/>
      <c r="OCI231" s="479"/>
      <c r="OCJ231" s="479"/>
      <c r="OCK231" s="479"/>
      <c r="OCL231" s="479"/>
      <c r="OCM231" s="479"/>
      <c r="OCN231" s="479"/>
      <c r="OCO231" s="479"/>
      <c r="OCP231" s="479"/>
      <c r="OCQ231" s="479"/>
      <c r="OCR231" s="479"/>
      <c r="OCS231" s="479"/>
      <c r="OCT231" s="479"/>
      <c r="OCU231" s="479"/>
      <c r="OCV231" s="479"/>
      <c r="OCW231" s="479"/>
      <c r="OCX231" s="479"/>
      <c r="OCY231" s="479"/>
      <c r="OCZ231" s="479"/>
      <c r="ODA231" s="479"/>
      <c r="ODB231" s="479"/>
      <c r="ODC231" s="479"/>
      <c r="ODD231" s="479"/>
      <c r="ODE231" s="479"/>
      <c r="ODF231" s="479"/>
      <c r="ODG231" s="479"/>
      <c r="ODH231" s="479"/>
      <c r="ODI231" s="479"/>
      <c r="ODJ231" s="479"/>
      <c r="ODK231" s="479"/>
      <c r="ODL231" s="479"/>
      <c r="ODM231" s="479"/>
      <c r="ODN231" s="479"/>
      <c r="ODO231" s="479"/>
      <c r="ODP231" s="479"/>
      <c r="ODQ231" s="479"/>
      <c r="ODR231" s="479"/>
      <c r="ODS231" s="479"/>
      <c r="ODT231" s="479"/>
      <c r="ODU231" s="479"/>
      <c r="ODV231" s="479"/>
      <c r="ODW231" s="479"/>
      <c r="ODX231" s="479"/>
      <c r="ODY231" s="479"/>
      <c r="ODZ231" s="479"/>
      <c r="OEA231" s="479"/>
      <c r="OEB231" s="479"/>
      <c r="OEC231" s="479"/>
      <c r="OED231" s="479"/>
      <c r="OEE231" s="479"/>
      <c r="OEF231" s="479"/>
      <c r="OEG231" s="479"/>
      <c r="OEH231" s="479"/>
      <c r="OEI231" s="479"/>
      <c r="OEJ231" s="479"/>
      <c r="OEK231" s="479"/>
      <c r="OEL231" s="479"/>
      <c r="OEM231" s="479"/>
      <c r="OEN231" s="479"/>
      <c r="OEO231" s="479"/>
      <c r="OEP231" s="479"/>
      <c r="OEQ231" s="479"/>
      <c r="OER231" s="479"/>
      <c r="OES231" s="479"/>
      <c r="OET231" s="479"/>
      <c r="OEU231" s="479"/>
      <c r="OEV231" s="479"/>
      <c r="OEW231" s="479"/>
      <c r="OEX231" s="479"/>
      <c r="OEY231" s="479"/>
      <c r="OEZ231" s="479"/>
      <c r="OFA231" s="479"/>
      <c r="OFB231" s="479"/>
      <c r="OFC231" s="479"/>
      <c r="OFD231" s="479"/>
      <c r="OFE231" s="479"/>
      <c r="OFF231" s="479"/>
      <c r="OFG231" s="479"/>
      <c r="OFH231" s="479"/>
      <c r="OFI231" s="479"/>
      <c r="OFJ231" s="479"/>
      <c r="OFK231" s="479"/>
      <c r="OFL231" s="479"/>
      <c r="OFM231" s="479"/>
      <c r="OFN231" s="479"/>
      <c r="OFO231" s="479"/>
      <c r="OFP231" s="479"/>
      <c r="OFQ231" s="479"/>
      <c r="OFR231" s="479"/>
      <c r="OFS231" s="479"/>
      <c r="OFT231" s="479"/>
      <c r="OFU231" s="479"/>
      <c r="OFV231" s="479"/>
      <c r="OFW231" s="479"/>
      <c r="OFX231" s="479"/>
      <c r="OFY231" s="479"/>
      <c r="OFZ231" s="479"/>
      <c r="OGA231" s="479"/>
      <c r="OGB231" s="479"/>
      <c r="OGC231" s="479"/>
      <c r="OGD231" s="479"/>
      <c r="OGE231" s="479"/>
      <c r="OGF231" s="479"/>
      <c r="OGG231" s="479"/>
      <c r="OGH231" s="479"/>
      <c r="OGI231" s="479"/>
      <c r="OGJ231" s="479"/>
      <c r="OGK231" s="479"/>
      <c r="OGL231" s="479"/>
      <c r="OGM231" s="479"/>
      <c r="OGN231" s="479"/>
      <c r="OGO231" s="479"/>
      <c r="OGP231" s="479"/>
      <c r="OGQ231" s="479"/>
      <c r="OGR231" s="479"/>
      <c r="OGS231" s="479"/>
      <c r="OGT231" s="479"/>
      <c r="OGU231" s="479"/>
      <c r="OGV231" s="479"/>
      <c r="OGW231" s="479"/>
      <c r="OGX231" s="479"/>
      <c r="OGY231" s="479"/>
      <c r="OGZ231" s="479"/>
      <c r="OHA231" s="479"/>
      <c r="OHB231" s="479"/>
      <c r="OHC231" s="479"/>
      <c r="OHD231" s="479"/>
      <c r="OHE231" s="479"/>
      <c r="OHF231" s="479"/>
      <c r="OHG231" s="479"/>
      <c r="OHH231" s="479"/>
      <c r="OHI231" s="479"/>
      <c r="OHJ231" s="479"/>
      <c r="OHK231" s="479"/>
      <c r="OHL231" s="479"/>
      <c r="OHM231" s="479"/>
      <c r="OHN231" s="479"/>
      <c r="OHO231" s="479"/>
      <c r="OHP231" s="479"/>
      <c r="OHQ231" s="479"/>
      <c r="OHR231" s="479"/>
      <c r="OHS231" s="479"/>
      <c r="OHT231" s="479"/>
      <c r="OHU231" s="479"/>
      <c r="OHV231" s="479"/>
      <c r="OHW231" s="479"/>
      <c r="OHX231" s="479"/>
      <c r="OHY231" s="479"/>
      <c r="OHZ231" s="479"/>
      <c r="OIA231" s="479"/>
      <c r="OIB231" s="479"/>
      <c r="OIC231" s="479"/>
      <c r="OID231" s="479"/>
      <c r="OIE231" s="479"/>
      <c r="OIF231" s="479"/>
      <c r="OIG231" s="479"/>
      <c r="OIH231" s="479"/>
      <c r="OII231" s="479"/>
      <c r="OIJ231" s="479"/>
      <c r="OIK231" s="479"/>
      <c r="OIL231" s="479"/>
      <c r="OIM231" s="479"/>
      <c r="OIN231" s="479"/>
      <c r="OIO231" s="479"/>
      <c r="OIP231" s="479"/>
      <c r="OIQ231" s="479"/>
      <c r="OIR231" s="479"/>
      <c r="OIS231" s="479"/>
      <c r="OIT231" s="479"/>
      <c r="OIU231" s="479"/>
      <c r="OIV231" s="479"/>
      <c r="OIW231" s="479"/>
      <c r="OIX231" s="479"/>
      <c r="OIY231" s="479"/>
      <c r="OIZ231" s="479"/>
      <c r="OJA231" s="479"/>
      <c r="OJB231" s="479"/>
      <c r="OJC231" s="479"/>
      <c r="OJD231" s="479"/>
      <c r="OJE231" s="479"/>
      <c r="OJF231" s="479"/>
      <c r="OJG231" s="479"/>
      <c r="OJH231" s="479"/>
      <c r="OJI231" s="479"/>
      <c r="OJJ231" s="479"/>
      <c r="OJK231" s="479"/>
      <c r="OJL231" s="479"/>
      <c r="OJM231" s="479"/>
      <c r="OJN231" s="479"/>
      <c r="OJO231" s="479"/>
      <c r="OJP231" s="479"/>
      <c r="OJQ231" s="479"/>
      <c r="OJR231" s="479"/>
      <c r="OJS231" s="479"/>
      <c r="OJT231" s="479"/>
      <c r="OJU231" s="479"/>
      <c r="OJV231" s="479"/>
      <c r="OJW231" s="479"/>
      <c r="OJX231" s="479"/>
      <c r="OJY231" s="479"/>
      <c r="OJZ231" s="479"/>
      <c r="OKA231" s="479"/>
      <c r="OKB231" s="479"/>
      <c r="OKC231" s="479"/>
      <c r="OKD231" s="479"/>
      <c r="OKE231" s="479"/>
      <c r="OKF231" s="479"/>
      <c r="OKG231" s="479"/>
      <c r="OKH231" s="479"/>
      <c r="OKI231" s="479"/>
      <c r="OKJ231" s="479"/>
      <c r="OKK231" s="479"/>
      <c r="OKL231" s="479"/>
      <c r="OKM231" s="479"/>
      <c r="OKN231" s="479"/>
      <c r="OKO231" s="479"/>
      <c r="OKP231" s="479"/>
      <c r="OKQ231" s="479"/>
      <c r="OKR231" s="479"/>
      <c r="OKS231" s="479"/>
      <c r="OKT231" s="479"/>
      <c r="OKU231" s="479"/>
      <c r="OKV231" s="479"/>
      <c r="OKW231" s="479"/>
      <c r="OKX231" s="479"/>
      <c r="OKY231" s="479"/>
      <c r="OKZ231" s="479"/>
      <c r="OLA231" s="479"/>
      <c r="OLB231" s="479"/>
      <c r="OLC231" s="479"/>
      <c r="OLD231" s="479"/>
      <c r="OLE231" s="479"/>
      <c r="OLF231" s="479"/>
      <c r="OLG231" s="479"/>
      <c r="OLH231" s="479"/>
      <c r="OLI231" s="479"/>
      <c r="OLJ231" s="479"/>
      <c r="OLK231" s="479"/>
      <c r="OLL231" s="479"/>
      <c r="OLM231" s="479"/>
      <c r="OLN231" s="479"/>
      <c r="OLO231" s="479"/>
      <c r="OLP231" s="479"/>
      <c r="OLQ231" s="479"/>
      <c r="OLR231" s="479"/>
      <c r="OLS231" s="479"/>
      <c r="OLT231" s="479"/>
      <c r="OLU231" s="479"/>
      <c r="OLV231" s="479"/>
      <c r="OLW231" s="479"/>
      <c r="OLX231" s="479"/>
      <c r="OLY231" s="479"/>
      <c r="OLZ231" s="479"/>
      <c r="OMA231" s="479"/>
      <c r="OMB231" s="479"/>
      <c r="OMC231" s="479"/>
      <c r="OMD231" s="479"/>
      <c r="OME231" s="479"/>
      <c r="OMF231" s="479"/>
      <c r="OMG231" s="479"/>
      <c r="OMH231" s="479"/>
      <c r="OMI231" s="479"/>
      <c r="OMJ231" s="479"/>
      <c r="OMK231" s="479"/>
      <c r="OML231" s="479"/>
      <c r="OMM231" s="479"/>
      <c r="OMN231" s="479"/>
      <c r="OMO231" s="479"/>
      <c r="OMP231" s="479"/>
      <c r="OMQ231" s="479"/>
      <c r="OMR231" s="479"/>
      <c r="OMS231" s="479"/>
      <c r="OMT231" s="479"/>
      <c r="OMU231" s="479"/>
      <c r="OMV231" s="479"/>
      <c r="OMW231" s="479"/>
      <c r="OMX231" s="479"/>
      <c r="OMY231" s="479"/>
      <c r="OMZ231" s="479"/>
      <c r="ONA231" s="479"/>
      <c r="ONB231" s="479"/>
      <c r="ONC231" s="479"/>
      <c r="OND231" s="479"/>
      <c r="ONE231" s="479"/>
      <c r="ONF231" s="479"/>
      <c r="ONG231" s="479"/>
      <c r="ONH231" s="479"/>
      <c r="ONI231" s="479"/>
      <c r="ONJ231" s="479"/>
      <c r="ONK231" s="479"/>
      <c r="ONL231" s="479"/>
      <c r="ONM231" s="479"/>
      <c r="ONN231" s="479"/>
      <c r="ONO231" s="479"/>
      <c r="ONP231" s="479"/>
      <c r="ONQ231" s="479"/>
      <c r="ONR231" s="479"/>
      <c r="ONS231" s="479"/>
      <c r="ONT231" s="479"/>
      <c r="ONU231" s="479"/>
      <c r="ONV231" s="479"/>
      <c r="ONW231" s="479"/>
      <c r="ONX231" s="479"/>
      <c r="ONY231" s="479"/>
      <c r="ONZ231" s="479"/>
      <c r="OOA231" s="479"/>
      <c r="OOB231" s="479"/>
      <c r="OOC231" s="479"/>
      <c r="OOD231" s="479"/>
      <c r="OOE231" s="479"/>
      <c r="OOF231" s="479"/>
      <c r="OOG231" s="479"/>
      <c r="OOH231" s="479"/>
      <c r="OOI231" s="479"/>
      <c r="OOJ231" s="479"/>
      <c r="OOK231" s="479"/>
      <c r="OOL231" s="479"/>
      <c r="OOM231" s="479"/>
      <c r="OON231" s="479"/>
      <c r="OOO231" s="479"/>
      <c r="OOP231" s="479"/>
      <c r="OOQ231" s="479"/>
      <c r="OOR231" s="479"/>
      <c r="OOS231" s="479"/>
      <c r="OOT231" s="479"/>
      <c r="OOU231" s="479"/>
      <c r="OOV231" s="479"/>
      <c r="OOW231" s="479"/>
      <c r="OOX231" s="479"/>
      <c r="OOY231" s="479"/>
      <c r="OOZ231" s="479"/>
      <c r="OPA231" s="479"/>
      <c r="OPB231" s="479"/>
      <c r="OPC231" s="479"/>
      <c r="OPD231" s="479"/>
      <c r="OPE231" s="479"/>
      <c r="OPF231" s="479"/>
      <c r="OPG231" s="479"/>
      <c r="OPH231" s="479"/>
      <c r="OPI231" s="479"/>
      <c r="OPJ231" s="479"/>
      <c r="OPK231" s="479"/>
      <c r="OPL231" s="479"/>
      <c r="OPM231" s="479"/>
      <c r="OPN231" s="479"/>
      <c r="OPO231" s="479"/>
      <c r="OPP231" s="479"/>
      <c r="OPQ231" s="479"/>
      <c r="OPR231" s="479"/>
      <c r="OPS231" s="479"/>
      <c r="OPT231" s="479"/>
      <c r="OPU231" s="479"/>
      <c r="OPV231" s="479"/>
      <c r="OPW231" s="479"/>
      <c r="OPX231" s="479"/>
      <c r="OPY231" s="479"/>
      <c r="OPZ231" s="479"/>
      <c r="OQA231" s="479"/>
      <c r="OQB231" s="479"/>
      <c r="OQC231" s="479"/>
      <c r="OQD231" s="479"/>
      <c r="OQE231" s="479"/>
      <c r="OQF231" s="479"/>
      <c r="OQG231" s="479"/>
      <c r="OQH231" s="479"/>
      <c r="OQI231" s="479"/>
      <c r="OQJ231" s="479"/>
      <c r="OQK231" s="479"/>
      <c r="OQL231" s="479"/>
      <c r="OQM231" s="479"/>
      <c r="OQN231" s="479"/>
      <c r="OQO231" s="479"/>
      <c r="OQP231" s="479"/>
      <c r="OQQ231" s="479"/>
      <c r="OQR231" s="479"/>
      <c r="OQS231" s="479"/>
      <c r="OQT231" s="479"/>
      <c r="OQU231" s="479"/>
      <c r="OQV231" s="479"/>
      <c r="OQW231" s="479"/>
      <c r="OQX231" s="479"/>
      <c r="OQY231" s="479"/>
      <c r="OQZ231" s="479"/>
      <c r="ORA231" s="479"/>
      <c r="ORB231" s="479"/>
      <c r="ORC231" s="479"/>
      <c r="ORD231" s="479"/>
      <c r="ORE231" s="479"/>
      <c r="ORF231" s="479"/>
      <c r="ORG231" s="479"/>
      <c r="ORH231" s="479"/>
      <c r="ORI231" s="479"/>
      <c r="ORJ231" s="479"/>
      <c r="ORK231" s="479"/>
      <c r="ORL231" s="479"/>
      <c r="ORM231" s="479"/>
      <c r="ORN231" s="479"/>
      <c r="ORO231" s="479"/>
      <c r="ORP231" s="479"/>
      <c r="ORQ231" s="479"/>
      <c r="ORR231" s="479"/>
      <c r="ORS231" s="479"/>
      <c r="ORT231" s="479"/>
      <c r="ORU231" s="479"/>
      <c r="ORV231" s="479"/>
      <c r="ORW231" s="479"/>
      <c r="ORX231" s="479"/>
      <c r="ORY231" s="479"/>
      <c r="ORZ231" s="479"/>
      <c r="OSA231" s="479"/>
      <c r="OSB231" s="479"/>
      <c r="OSC231" s="479"/>
      <c r="OSD231" s="479"/>
      <c r="OSE231" s="479"/>
      <c r="OSF231" s="479"/>
      <c r="OSG231" s="479"/>
      <c r="OSH231" s="479"/>
      <c r="OSI231" s="479"/>
      <c r="OSJ231" s="479"/>
      <c r="OSK231" s="479"/>
      <c r="OSL231" s="479"/>
      <c r="OSM231" s="479"/>
      <c r="OSN231" s="479"/>
      <c r="OSO231" s="479"/>
      <c r="OSP231" s="479"/>
      <c r="OSQ231" s="479"/>
      <c r="OSR231" s="479"/>
      <c r="OSS231" s="479"/>
      <c r="OST231" s="479"/>
      <c r="OSU231" s="479"/>
      <c r="OSV231" s="479"/>
      <c r="OSW231" s="479"/>
      <c r="OSX231" s="479"/>
      <c r="OSY231" s="479"/>
      <c r="OSZ231" s="479"/>
      <c r="OTA231" s="479"/>
      <c r="OTB231" s="479"/>
      <c r="OTC231" s="479"/>
      <c r="OTD231" s="479"/>
      <c r="OTE231" s="479"/>
      <c r="OTF231" s="479"/>
      <c r="OTG231" s="479"/>
      <c r="OTH231" s="479"/>
      <c r="OTI231" s="479"/>
      <c r="OTJ231" s="479"/>
      <c r="OTK231" s="479"/>
      <c r="OTL231" s="479"/>
      <c r="OTM231" s="479"/>
      <c r="OTN231" s="479"/>
      <c r="OTO231" s="479"/>
      <c r="OTP231" s="479"/>
      <c r="OTQ231" s="479"/>
      <c r="OTR231" s="479"/>
      <c r="OTS231" s="479"/>
      <c r="OTT231" s="479"/>
      <c r="OTU231" s="479"/>
      <c r="OTV231" s="479"/>
      <c r="OTW231" s="479"/>
      <c r="OTX231" s="479"/>
      <c r="OTY231" s="479"/>
      <c r="OTZ231" s="479"/>
      <c r="OUA231" s="479"/>
      <c r="OUB231" s="479"/>
      <c r="OUC231" s="479"/>
      <c r="OUD231" s="479"/>
      <c r="OUE231" s="479"/>
      <c r="OUF231" s="479"/>
      <c r="OUG231" s="479"/>
      <c r="OUH231" s="479"/>
      <c r="OUI231" s="479"/>
      <c r="OUJ231" s="479"/>
      <c r="OUK231" s="479"/>
      <c r="OUL231" s="479"/>
      <c r="OUM231" s="479"/>
      <c r="OUN231" s="479"/>
      <c r="OUO231" s="479"/>
      <c r="OUP231" s="479"/>
      <c r="OUQ231" s="479"/>
      <c r="OUR231" s="479"/>
      <c r="OUS231" s="479"/>
      <c r="OUT231" s="479"/>
      <c r="OUU231" s="479"/>
      <c r="OUV231" s="479"/>
      <c r="OUW231" s="479"/>
      <c r="OUX231" s="479"/>
      <c r="OUY231" s="479"/>
      <c r="OUZ231" s="479"/>
      <c r="OVA231" s="479"/>
      <c r="OVB231" s="479"/>
      <c r="OVC231" s="479"/>
      <c r="OVD231" s="479"/>
      <c r="OVE231" s="479"/>
      <c r="OVF231" s="479"/>
      <c r="OVG231" s="479"/>
      <c r="OVH231" s="479"/>
      <c r="OVI231" s="479"/>
      <c r="OVJ231" s="479"/>
      <c r="OVK231" s="479"/>
      <c r="OVL231" s="479"/>
      <c r="OVM231" s="479"/>
      <c r="OVN231" s="479"/>
      <c r="OVO231" s="479"/>
      <c r="OVP231" s="479"/>
      <c r="OVQ231" s="479"/>
      <c r="OVR231" s="479"/>
      <c r="OVS231" s="479"/>
      <c r="OVT231" s="479"/>
      <c r="OVU231" s="479"/>
      <c r="OVV231" s="479"/>
      <c r="OVW231" s="479"/>
      <c r="OVX231" s="479"/>
      <c r="OVY231" s="479"/>
      <c r="OVZ231" s="479"/>
      <c r="OWA231" s="479"/>
      <c r="OWB231" s="479"/>
      <c r="OWC231" s="479"/>
      <c r="OWD231" s="479"/>
      <c r="OWE231" s="479"/>
      <c r="OWF231" s="479"/>
      <c r="OWG231" s="479"/>
      <c r="OWH231" s="479"/>
      <c r="OWI231" s="479"/>
      <c r="OWJ231" s="479"/>
      <c r="OWK231" s="479"/>
      <c r="OWL231" s="479"/>
      <c r="OWM231" s="479"/>
      <c r="OWN231" s="479"/>
      <c r="OWO231" s="479"/>
      <c r="OWP231" s="479"/>
      <c r="OWQ231" s="479"/>
      <c r="OWR231" s="479"/>
      <c r="OWS231" s="479"/>
      <c r="OWT231" s="479"/>
      <c r="OWU231" s="479"/>
      <c r="OWV231" s="479"/>
      <c r="OWW231" s="479"/>
      <c r="OWX231" s="479"/>
      <c r="OWY231" s="479"/>
      <c r="OWZ231" s="479"/>
      <c r="OXA231" s="479"/>
      <c r="OXB231" s="479"/>
      <c r="OXC231" s="479"/>
      <c r="OXD231" s="479"/>
      <c r="OXE231" s="479"/>
      <c r="OXF231" s="479"/>
      <c r="OXG231" s="479"/>
      <c r="OXH231" s="479"/>
      <c r="OXI231" s="479"/>
      <c r="OXJ231" s="479"/>
      <c r="OXK231" s="479"/>
      <c r="OXL231" s="479"/>
      <c r="OXM231" s="479"/>
      <c r="OXN231" s="479"/>
      <c r="OXO231" s="479"/>
      <c r="OXP231" s="479"/>
      <c r="OXQ231" s="479"/>
      <c r="OXR231" s="479"/>
      <c r="OXS231" s="479"/>
      <c r="OXT231" s="479"/>
      <c r="OXU231" s="479"/>
      <c r="OXV231" s="479"/>
      <c r="OXW231" s="479"/>
      <c r="OXX231" s="479"/>
      <c r="OXY231" s="479"/>
      <c r="OXZ231" s="479"/>
      <c r="OYA231" s="479"/>
      <c r="OYB231" s="479"/>
      <c r="OYC231" s="479"/>
      <c r="OYD231" s="479"/>
      <c r="OYE231" s="479"/>
      <c r="OYF231" s="479"/>
      <c r="OYG231" s="479"/>
      <c r="OYH231" s="479"/>
      <c r="OYI231" s="479"/>
      <c r="OYJ231" s="479"/>
      <c r="OYK231" s="479"/>
      <c r="OYL231" s="479"/>
      <c r="OYM231" s="479"/>
      <c r="OYN231" s="479"/>
      <c r="OYO231" s="479"/>
      <c r="OYP231" s="479"/>
      <c r="OYQ231" s="479"/>
      <c r="OYR231" s="479"/>
      <c r="OYS231" s="479"/>
      <c r="OYT231" s="479"/>
      <c r="OYU231" s="479"/>
      <c r="OYV231" s="479"/>
      <c r="OYW231" s="479"/>
      <c r="OYX231" s="479"/>
      <c r="OYY231" s="479"/>
      <c r="OYZ231" s="479"/>
      <c r="OZA231" s="479"/>
      <c r="OZB231" s="479"/>
      <c r="OZC231" s="479"/>
      <c r="OZD231" s="479"/>
      <c r="OZE231" s="479"/>
      <c r="OZF231" s="479"/>
      <c r="OZG231" s="479"/>
      <c r="OZH231" s="479"/>
      <c r="OZI231" s="479"/>
      <c r="OZJ231" s="479"/>
      <c r="OZK231" s="479"/>
      <c r="OZL231" s="479"/>
      <c r="OZM231" s="479"/>
      <c r="OZN231" s="479"/>
      <c r="OZO231" s="479"/>
      <c r="OZP231" s="479"/>
      <c r="OZQ231" s="479"/>
      <c r="OZR231" s="479"/>
      <c r="OZS231" s="479"/>
      <c r="OZT231" s="479"/>
      <c r="OZU231" s="479"/>
      <c r="OZV231" s="479"/>
      <c r="OZW231" s="479"/>
      <c r="OZX231" s="479"/>
      <c r="OZY231" s="479"/>
      <c r="OZZ231" s="479"/>
      <c r="PAA231" s="479"/>
      <c r="PAB231" s="479"/>
      <c r="PAC231" s="479"/>
      <c r="PAD231" s="479"/>
      <c r="PAE231" s="479"/>
      <c r="PAF231" s="479"/>
      <c r="PAG231" s="479"/>
      <c r="PAH231" s="479"/>
      <c r="PAI231" s="479"/>
      <c r="PAJ231" s="479"/>
      <c r="PAK231" s="479"/>
      <c r="PAL231" s="479"/>
      <c r="PAM231" s="479"/>
      <c r="PAN231" s="479"/>
      <c r="PAO231" s="479"/>
      <c r="PAP231" s="479"/>
      <c r="PAQ231" s="479"/>
      <c r="PAR231" s="479"/>
      <c r="PAS231" s="479"/>
      <c r="PAT231" s="479"/>
      <c r="PAU231" s="479"/>
      <c r="PAV231" s="479"/>
      <c r="PAW231" s="479"/>
      <c r="PAX231" s="479"/>
      <c r="PAY231" s="479"/>
      <c r="PAZ231" s="479"/>
      <c r="PBA231" s="479"/>
      <c r="PBB231" s="479"/>
      <c r="PBC231" s="479"/>
      <c r="PBD231" s="479"/>
      <c r="PBE231" s="479"/>
      <c r="PBF231" s="479"/>
      <c r="PBG231" s="479"/>
      <c r="PBH231" s="479"/>
      <c r="PBI231" s="479"/>
      <c r="PBJ231" s="479"/>
      <c r="PBK231" s="479"/>
      <c r="PBL231" s="479"/>
      <c r="PBM231" s="479"/>
      <c r="PBN231" s="479"/>
      <c r="PBO231" s="479"/>
      <c r="PBP231" s="479"/>
      <c r="PBQ231" s="479"/>
      <c r="PBR231" s="479"/>
      <c r="PBS231" s="479"/>
      <c r="PBT231" s="479"/>
      <c r="PBU231" s="479"/>
      <c r="PBV231" s="479"/>
      <c r="PBW231" s="479"/>
      <c r="PBX231" s="479"/>
      <c r="PBY231" s="479"/>
      <c r="PBZ231" s="479"/>
      <c r="PCA231" s="479"/>
      <c r="PCB231" s="479"/>
      <c r="PCC231" s="479"/>
      <c r="PCD231" s="479"/>
      <c r="PCE231" s="479"/>
      <c r="PCF231" s="479"/>
      <c r="PCG231" s="479"/>
      <c r="PCH231" s="479"/>
      <c r="PCI231" s="479"/>
      <c r="PCJ231" s="479"/>
      <c r="PCK231" s="479"/>
      <c r="PCL231" s="479"/>
      <c r="PCM231" s="479"/>
      <c r="PCN231" s="479"/>
      <c r="PCO231" s="479"/>
      <c r="PCP231" s="479"/>
      <c r="PCQ231" s="479"/>
      <c r="PCR231" s="479"/>
      <c r="PCS231" s="479"/>
      <c r="PCT231" s="479"/>
      <c r="PCU231" s="479"/>
      <c r="PCV231" s="479"/>
      <c r="PCW231" s="479"/>
      <c r="PCX231" s="479"/>
      <c r="PCY231" s="479"/>
      <c r="PCZ231" s="479"/>
      <c r="PDA231" s="479"/>
      <c r="PDB231" s="479"/>
      <c r="PDC231" s="479"/>
      <c r="PDD231" s="479"/>
      <c r="PDE231" s="479"/>
      <c r="PDF231" s="479"/>
      <c r="PDG231" s="479"/>
      <c r="PDH231" s="479"/>
      <c r="PDI231" s="479"/>
      <c r="PDJ231" s="479"/>
      <c r="PDK231" s="479"/>
      <c r="PDL231" s="479"/>
      <c r="PDM231" s="479"/>
      <c r="PDN231" s="479"/>
      <c r="PDO231" s="479"/>
      <c r="PDP231" s="479"/>
      <c r="PDQ231" s="479"/>
      <c r="PDR231" s="479"/>
      <c r="PDS231" s="479"/>
      <c r="PDT231" s="479"/>
      <c r="PDU231" s="479"/>
      <c r="PDV231" s="479"/>
      <c r="PDW231" s="479"/>
      <c r="PDX231" s="479"/>
      <c r="PDY231" s="479"/>
      <c r="PDZ231" s="479"/>
      <c r="PEA231" s="479"/>
      <c r="PEB231" s="479"/>
      <c r="PEC231" s="479"/>
      <c r="PED231" s="479"/>
      <c r="PEE231" s="479"/>
      <c r="PEF231" s="479"/>
      <c r="PEG231" s="479"/>
      <c r="PEH231" s="479"/>
      <c r="PEI231" s="479"/>
      <c r="PEJ231" s="479"/>
      <c r="PEK231" s="479"/>
      <c r="PEL231" s="479"/>
      <c r="PEM231" s="479"/>
      <c r="PEN231" s="479"/>
      <c r="PEO231" s="479"/>
      <c r="PEP231" s="479"/>
      <c r="PEQ231" s="479"/>
      <c r="PER231" s="479"/>
      <c r="PES231" s="479"/>
      <c r="PET231" s="479"/>
      <c r="PEU231" s="479"/>
      <c r="PEV231" s="479"/>
      <c r="PEW231" s="479"/>
      <c r="PEX231" s="479"/>
      <c r="PEY231" s="479"/>
      <c r="PEZ231" s="479"/>
      <c r="PFA231" s="479"/>
      <c r="PFB231" s="479"/>
      <c r="PFC231" s="479"/>
      <c r="PFD231" s="479"/>
      <c r="PFE231" s="479"/>
      <c r="PFF231" s="479"/>
      <c r="PFG231" s="479"/>
      <c r="PFH231" s="479"/>
      <c r="PFI231" s="479"/>
      <c r="PFJ231" s="479"/>
      <c r="PFK231" s="479"/>
      <c r="PFL231" s="479"/>
      <c r="PFM231" s="479"/>
      <c r="PFN231" s="479"/>
      <c r="PFO231" s="479"/>
      <c r="PFP231" s="479"/>
      <c r="PFQ231" s="479"/>
      <c r="PFR231" s="479"/>
      <c r="PFS231" s="479"/>
      <c r="PFT231" s="479"/>
      <c r="PFU231" s="479"/>
      <c r="PFV231" s="479"/>
      <c r="PFW231" s="479"/>
      <c r="PFX231" s="479"/>
      <c r="PFY231" s="479"/>
      <c r="PFZ231" s="479"/>
      <c r="PGA231" s="479"/>
      <c r="PGB231" s="479"/>
      <c r="PGC231" s="479"/>
      <c r="PGD231" s="479"/>
      <c r="PGE231" s="479"/>
      <c r="PGF231" s="479"/>
      <c r="PGG231" s="479"/>
      <c r="PGH231" s="479"/>
      <c r="PGI231" s="479"/>
      <c r="PGJ231" s="479"/>
      <c r="PGK231" s="479"/>
      <c r="PGL231" s="479"/>
      <c r="PGM231" s="479"/>
      <c r="PGN231" s="479"/>
      <c r="PGO231" s="479"/>
      <c r="PGP231" s="479"/>
      <c r="PGQ231" s="479"/>
      <c r="PGR231" s="479"/>
      <c r="PGS231" s="479"/>
      <c r="PGT231" s="479"/>
      <c r="PGU231" s="479"/>
      <c r="PGV231" s="479"/>
      <c r="PGW231" s="479"/>
      <c r="PGX231" s="479"/>
      <c r="PGY231" s="479"/>
      <c r="PGZ231" s="479"/>
      <c r="PHA231" s="479"/>
      <c r="PHB231" s="479"/>
      <c r="PHC231" s="479"/>
      <c r="PHD231" s="479"/>
      <c r="PHE231" s="479"/>
      <c r="PHF231" s="479"/>
      <c r="PHG231" s="479"/>
      <c r="PHH231" s="479"/>
      <c r="PHI231" s="479"/>
      <c r="PHJ231" s="479"/>
      <c r="PHK231" s="479"/>
      <c r="PHL231" s="479"/>
      <c r="PHM231" s="479"/>
      <c r="PHN231" s="479"/>
      <c r="PHO231" s="479"/>
      <c r="PHP231" s="479"/>
      <c r="PHQ231" s="479"/>
      <c r="PHR231" s="479"/>
      <c r="PHS231" s="479"/>
      <c r="PHT231" s="479"/>
      <c r="PHU231" s="479"/>
      <c r="PHV231" s="479"/>
      <c r="PHW231" s="479"/>
      <c r="PHX231" s="479"/>
      <c r="PHY231" s="479"/>
      <c r="PHZ231" s="479"/>
      <c r="PIA231" s="479"/>
      <c r="PIB231" s="479"/>
      <c r="PIC231" s="479"/>
      <c r="PID231" s="479"/>
      <c r="PIE231" s="479"/>
      <c r="PIF231" s="479"/>
      <c r="PIG231" s="479"/>
      <c r="PIH231" s="479"/>
      <c r="PII231" s="479"/>
      <c r="PIJ231" s="479"/>
      <c r="PIK231" s="479"/>
      <c r="PIL231" s="479"/>
      <c r="PIM231" s="479"/>
      <c r="PIN231" s="479"/>
      <c r="PIO231" s="479"/>
      <c r="PIP231" s="479"/>
      <c r="PIQ231" s="479"/>
      <c r="PIR231" s="479"/>
      <c r="PIS231" s="479"/>
      <c r="PIT231" s="479"/>
      <c r="PIU231" s="479"/>
      <c r="PIV231" s="479"/>
      <c r="PIW231" s="479"/>
      <c r="PIX231" s="479"/>
      <c r="PIY231" s="479"/>
      <c r="PIZ231" s="479"/>
      <c r="PJA231" s="479"/>
      <c r="PJB231" s="479"/>
      <c r="PJC231" s="479"/>
      <c r="PJD231" s="479"/>
      <c r="PJE231" s="479"/>
      <c r="PJF231" s="479"/>
      <c r="PJG231" s="479"/>
      <c r="PJH231" s="479"/>
      <c r="PJI231" s="479"/>
      <c r="PJJ231" s="479"/>
      <c r="PJK231" s="479"/>
      <c r="PJL231" s="479"/>
      <c r="PJM231" s="479"/>
      <c r="PJN231" s="479"/>
      <c r="PJO231" s="479"/>
      <c r="PJP231" s="479"/>
      <c r="PJQ231" s="479"/>
      <c r="PJR231" s="479"/>
      <c r="PJS231" s="479"/>
      <c r="PJT231" s="479"/>
      <c r="PJU231" s="479"/>
      <c r="PJV231" s="479"/>
      <c r="PJW231" s="479"/>
      <c r="PJX231" s="479"/>
      <c r="PJY231" s="479"/>
      <c r="PJZ231" s="479"/>
      <c r="PKA231" s="479"/>
      <c r="PKB231" s="479"/>
      <c r="PKC231" s="479"/>
      <c r="PKD231" s="479"/>
      <c r="PKE231" s="479"/>
      <c r="PKF231" s="479"/>
      <c r="PKG231" s="479"/>
      <c r="PKH231" s="479"/>
      <c r="PKI231" s="479"/>
      <c r="PKJ231" s="479"/>
      <c r="PKK231" s="479"/>
      <c r="PKL231" s="479"/>
      <c r="PKM231" s="479"/>
      <c r="PKN231" s="479"/>
      <c r="PKO231" s="479"/>
      <c r="PKP231" s="479"/>
      <c r="PKQ231" s="479"/>
      <c r="PKR231" s="479"/>
      <c r="PKS231" s="479"/>
      <c r="PKT231" s="479"/>
      <c r="PKU231" s="479"/>
      <c r="PKV231" s="479"/>
      <c r="PKW231" s="479"/>
      <c r="PKX231" s="479"/>
      <c r="PKY231" s="479"/>
      <c r="PKZ231" s="479"/>
      <c r="PLA231" s="479"/>
      <c r="PLB231" s="479"/>
      <c r="PLC231" s="479"/>
      <c r="PLD231" s="479"/>
      <c r="PLE231" s="479"/>
      <c r="PLF231" s="479"/>
      <c r="PLG231" s="479"/>
      <c r="PLH231" s="479"/>
      <c r="PLI231" s="479"/>
      <c r="PLJ231" s="479"/>
      <c r="PLK231" s="479"/>
      <c r="PLL231" s="479"/>
      <c r="PLM231" s="479"/>
      <c r="PLN231" s="479"/>
      <c r="PLO231" s="479"/>
      <c r="PLP231" s="479"/>
      <c r="PLQ231" s="479"/>
      <c r="PLR231" s="479"/>
      <c r="PLS231" s="479"/>
      <c r="PLT231" s="479"/>
      <c r="PLU231" s="479"/>
      <c r="PLV231" s="479"/>
      <c r="PLW231" s="479"/>
      <c r="PLX231" s="479"/>
      <c r="PLY231" s="479"/>
      <c r="PLZ231" s="479"/>
      <c r="PMA231" s="479"/>
      <c r="PMB231" s="479"/>
      <c r="PMC231" s="479"/>
      <c r="PMD231" s="479"/>
      <c r="PME231" s="479"/>
      <c r="PMF231" s="479"/>
      <c r="PMG231" s="479"/>
      <c r="PMH231" s="479"/>
      <c r="PMI231" s="479"/>
      <c r="PMJ231" s="479"/>
      <c r="PMK231" s="479"/>
      <c r="PML231" s="479"/>
      <c r="PMM231" s="479"/>
      <c r="PMN231" s="479"/>
      <c r="PMO231" s="479"/>
      <c r="PMP231" s="479"/>
      <c r="PMQ231" s="479"/>
      <c r="PMR231" s="479"/>
      <c r="PMS231" s="479"/>
      <c r="PMT231" s="479"/>
      <c r="PMU231" s="479"/>
      <c r="PMV231" s="479"/>
      <c r="PMW231" s="479"/>
      <c r="PMX231" s="479"/>
      <c r="PMY231" s="479"/>
      <c r="PMZ231" s="479"/>
      <c r="PNA231" s="479"/>
      <c r="PNB231" s="479"/>
      <c r="PNC231" s="479"/>
      <c r="PND231" s="479"/>
      <c r="PNE231" s="479"/>
      <c r="PNF231" s="479"/>
      <c r="PNG231" s="479"/>
      <c r="PNH231" s="479"/>
      <c r="PNI231" s="479"/>
      <c r="PNJ231" s="479"/>
      <c r="PNK231" s="479"/>
      <c r="PNL231" s="479"/>
      <c r="PNM231" s="479"/>
      <c r="PNN231" s="479"/>
      <c r="PNO231" s="479"/>
      <c r="PNP231" s="479"/>
      <c r="PNQ231" s="479"/>
      <c r="PNR231" s="479"/>
      <c r="PNS231" s="479"/>
      <c r="PNT231" s="479"/>
      <c r="PNU231" s="479"/>
      <c r="PNV231" s="479"/>
      <c r="PNW231" s="479"/>
      <c r="PNX231" s="479"/>
      <c r="PNY231" s="479"/>
      <c r="PNZ231" s="479"/>
      <c r="POA231" s="479"/>
      <c r="POB231" s="479"/>
      <c r="POC231" s="479"/>
      <c r="POD231" s="479"/>
      <c r="POE231" s="479"/>
      <c r="POF231" s="479"/>
      <c r="POG231" s="479"/>
      <c r="POH231" s="479"/>
      <c r="POI231" s="479"/>
      <c r="POJ231" s="479"/>
      <c r="POK231" s="479"/>
      <c r="POL231" s="479"/>
      <c r="POM231" s="479"/>
      <c r="PON231" s="479"/>
      <c r="POO231" s="479"/>
      <c r="POP231" s="479"/>
      <c r="POQ231" s="479"/>
      <c r="POR231" s="479"/>
      <c r="POS231" s="479"/>
      <c r="POT231" s="479"/>
      <c r="POU231" s="479"/>
      <c r="POV231" s="479"/>
      <c r="POW231" s="479"/>
      <c r="POX231" s="479"/>
      <c r="POY231" s="479"/>
      <c r="POZ231" s="479"/>
      <c r="PPA231" s="479"/>
      <c r="PPB231" s="479"/>
      <c r="PPC231" s="479"/>
      <c r="PPD231" s="479"/>
      <c r="PPE231" s="479"/>
      <c r="PPF231" s="479"/>
      <c r="PPG231" s="479"/>
      <c r="PPH231" s="479"/>
      <c r="PPI231" s="479"/>
      <c r="PPJ231" s="479"/>
      <c r="PPK231" s="479"/>
      <c r="PPL231" s="479"/>
      <c r="PPM231" s="479"/>
      <c r="PPN231" s="479"/>
      <c r="PPO231" s="479"/>
      <c r="PPP231" s="479"/>
      <c r="PPQ231" s="479"/>
      <c r="PPR231" s="479"/>
      <c r="PPS231" s="479"/>
      <c r="PPT231" s="479"/>
      <c r="PPU231" s="479"/>
      <c r="PPV231" s="479"/>
      <c r="PPW231" s="479"/>
      <c r="PPX231" s="479"/>
      <c r="PPY231" s="479"/>
      <c r="PPZ231" s="479"/>
      <c r="PQA231" s="479"/>
      <c r="PQB231" s="479"/>
      <c r="PQC231" s="479"/>
      <c r="PQD231" s="479"/>
      <c r="PQE231" s="479"/>
      <c r="PQF231" s="479"/>
      <c r="PQG231" s="479"/>
      <c r="PQH231" s="479"/>
      <c r="PQI231" s="479"/>
      <c r="PQJ231" s="479"/>
      <c r="PQK231" s="479"/>
      <c r="PQL231" s="479"/>
      <c r="PQM231" s="479"/>
      <c r="PQN231" s="479"/>
      <c r="PQO231" s="479"/>
      <c r="PQP231" s="479"/>
      <c r="PQQ231" s="479"/>
      <c r="PQR231" s="479"/>
      <c r="PQS231" s="479"/>
      <c r="PQT231" s="479"/>
      <c r="PQU231" s="479"/>
      <c r="PQV231" s="479"/>
      <c r="PQW231" s="479"/>
      <c r="PQX231" s="479"/>
      <c r="PQY231" s="479"/>
      <c r="PQZ231" s="479"/>
      <c r="PRA231" s="479"/>
      <c r="PRB231" s="479"/>
      <c r="PRC231" s="479"/>
      <c r="PRD231" s="479"/>
      <c r="PRE231" s="479"/>
      <c r="PRF231" s="479"/>
      <c r="PRG231" s="479"/>
      <c r="PRH231" s="479"/>
      <c r="PRI231" s="479"/>
      <c r="PRJ231" s="479"/>
      <c r="PRK231" s="479"/>
      <c r="PRL231" s="479"/>
      <c r="PRM231" s="479"/>
      <c r="PRN231" s="479"/>
      <c r="PRO231" s="479"/>
      <c r="PRP231" s="479"/>
      <c r="PRQ231" s="479"/>
      <c r="PRR231" s="479"/>
      <c r="PRS231" s="479"/>
      <c r="PRT231" s="479"/>
      <c r="PRU231" s="479"/>
      <c r="PRV231" s="479"/>
      <c r="PRW231" s="479"/>
      <c r="PRX231" s="479"/>
      <c r="PRY231" s="479"/>
      <c r="PRZ231" s="479"/>
      <c r="PSA231" s="479"/>
      <c r="PSB231" s="479"/>
      <c r="PSC231" s="479"/>
      <c r="PSD231" s="479"/>
      <c r="PSE231" s="479"/>
      <c r="PSF231" s="479"/>
      <c r="PSG231" s="479"/>
      <c r="PSH231" s="479"/>
      <c r="PSI231" s="479"/>
      <c r="PSJ231" s="479"/>
      <c r="PSK231" s="479"/>
      <c r="PSL231" s="479"/>
      <c r="PSM231" s="479"/>
      <c r="PSN231" s="479"/>
      <c r="PSO231" s="479"/>
      <c r="PSP231" s="479"/>
      <c r="PSQ231" s="479"/>
      <c r="PSR231" s="479"/>
      <c r="PSS231" s="479"/>
      <c r="PST231" s="479"/>
      <c r="PSU231" s="479"/>
      <c r="PSV231" s="479"/>
      <c r="PSW231" s="479"/>
      <c r="PSX231" s="479"/>
      <c r="PSY231" s="479"/>
      <c r="PSZ231" s="479"/>
      <c r="PTA231" s="479"/>
      <c r="PTB231" s="479"/>
      <c r="PTC231" s="479"/>
      <c r="PTD231" s="479"/>
      <c r="PTE231" s="479"/>
      <c r="PTF231" s="479"/>
      <c r="PTG231" s="479"/>
      <c r="PTH231" s="479"/>
      <c r="PTI231" s="479"/>
      <c r="PTJ231" s="479"/>
      <c r="PTK231" s="479"/>
      <c r="PTL231" s="479"/>
      <c r="PTM231" s="479"/>
      <c r="PTN231" s="479"/>
      <c r="PTO231" s="479"/>
      <c r="PTP231" s="479"/>
      <c r="PTQ231" s="479"/>
      <c r="PTR231" s="479"/>
      <c r="PTS231" s="479"/>
      <c r="PTT231" s="479"/>
      <c r="PTU231" s="479"/>
      <c r="PTV231" s="479"/>
      <c r="PTW231" s="479"/>
      <c r="PTX231" s="479"/>
      <c r="PTY231" s="479"/>
      <c r="PTZ231" s="479"/>
      <c r="PUA231" s="479"/>
      <c r="PUB231" s="479"/>
      <c r="PUC231" s="479"/>
      <c r="PUD231" s="479"/>
      <c r="PUE231" s="479"/>
      <c r="PUF231" s="479"/>
      <c r="PUG231" s="479"/>
      <c r="PUH231" s="479"/>
      <c r="PUI231" s="479"/>
      <c r="PUJ231" s="479"/>
      <c r="PUK231" s="479"/>
      <c r="PUL231" s="479"/>
      <c r="PUM231" s="479"/>
      <c r="PUN231" s="479"/>
      <c r="PUO231" s="479"/>
      <c r="PUP231" s="479"/>
      <c r="PUQ231" s="479"/>
      <c r="PUR231" s="479"/>
      <c r="PUS231" s="479"/>
      <c r="PUT231" s="479"/>
      <c r="PUU231" s="479"/>
      <c r="PUV231" s="479"/>
      <c r="PUW231" s="479"/>
      <c r="PUX231" s="479"/>
      <c r="PUY231" s="479"/>
      <c r="PUZ231" s="479"/>
      <c r="PVA231" s="479"/>
      <c r="PVB231" s="479"/>
      <c r="PVC231" s="479"/>
      <c r="PVD231" s="479"/>
      <c r="PVE231" s="479"/>
      <c r="PVF231" s="479"/>
      <c r="PVG231" s="479"/>
      <c r="PVH231" s="479"/>
      <c r="PVI231" s="479"/>
      <c r="PVJ231" s="479"/>
      <c r="PVK231" s="479"/>
      <c r="PVL231" s="479"/>
      <c r="PVM231" s="479"/>
      <c r="PVN231" s="479"/>
      <c r="PVO231" s="479"/>
      <c r="PVP231" s="479"/>
      <c r="PVQ231" s="479"/>
      <c r="PVR231" s="479"/>
      <c r="PVS231" s="479"/>
      <c r="PVT231" s="479"/>
      <c r="PVU231" s="479"/>
      <c r="PVV231" s="479"/>
      <c r="PVW231" s="479"/>
      <c r="PVX231" s="479"/>
      <c r="PVY231" s="479"/>
      <c r="PVZ231" s="479"/>
      <c r="PWA231" s="479"/>
      <c r="PWB231" s="479"/>
      <c r="PWC231" s="479"/>
      <c r="PWD231" s="479"/>
      <c r="PWE231" s="479"/>
      <c r="PWF231" s="479"/>
      <c r="PWG231" s="479"/>
      <c r="PWH231" s="479"/>
      <c r="PWI231" s="479"/>
      <c r="PWJ231" s="479"/>
      <c r="PWK231" s="479"/>
      <c r="PWL231" s="479"/>
      <c r="PWM231" s="479"/>
      <c r="PWN231" s="479"/>
      <c r="PWO231" s="479"/>
      <c r="PWP231" s="479"/>
      <c r="PWQ231" s="479"/>
      <c r="PWR231" s="479"/>
      <c r="PWS231" s="479"/>
      <c r="PWT231" s="479"/>
      <c r="PWU231" s="479"/>
      <c r="PWV231" s="479"/>
      <c r="PWW231" s="479"/>
      <c r="PWX231" s="479"/>
      <c r="PWY231" s="479"/>
      <c r="PWZ231" s="479"/>
      <c r="PXA231" s="479"/>
      <c r="PXB231" s="479"/>
      <c r="PXC231" s="479"/>
      <c r="PXD231" s="479"/>
      <c r="PXE231" s="479"/>
      <c r="PXF231" s="479"/>
      <c r="PXG231" s="479"/>
      <c r="PXH231" s="479"/>
      <c r="PXI231" s="479"/>
      <c r="PXJ231" s="479"/>
      <c r="PXK231" s="479"/>
      <c r="PXL231" s="479"/>
      <c r="PXM231" s="479"/>
      <c r="PXN231" s="479"/>
      <c r="PXO231" s="479"/>
      <c r="PXP231" s="479"/>
      <c r="PXQ231" s="479"/>
      <c r="PXR231" s="479"/>
      <c r="PXS231" s="479"/>
      <c r="PXT231" s="479"/>
      <c r="PXU231" s="479"/>
      <c r="PXV231" s="479"/>
      <c r="PXW231" s="479"/>
      <c r="PXX231" s="479"/>
      <c r="PXY231" s="479"/>
      <c r="PXZ231" s="479"/>
      <c r="PYA231" s="479"/>
      <c r="PYB231" s="479"/>
      <c r="PYC231" s="479"/>
      <c r="PYD231" s="479"/>
      <c r="PYE231" s="479"/>
      <c r="PYF231" s="479"/>
      <c r="PYG231" s="479"/>
      <c r="PYH231" s="479"/>
      <c r="PYI231" s="479"/>
      <c r="PYJ231" s="479"/>
      <c r="PYK231" s="479"/>
      <c r="PYL231" s="479"/>
      <c r="PYM231" s="479"/>
      <c r="PYN231" s="479"/>
      <c r="PYO231" s="479"/>
      <c r="PYP231" s="479"/>
      <c r="PYQ231" s="479"/>
      <c r="PYR231" s="479"/>
      <c r="PYS231" s="479"/>
      <c r="PYT231" s="479"/>
      <c r="PYU231" s="479"/>
      <c r="PYV231" s="479"/>
      <c r="PYW231" s="479"/>
      <c r="PYX231" s="479"/>
      <c r="PYY231" s="479"/>
      <c r="PYZ231" s="479"/>
      <c r="PZA231" s="479"/>
      <c r="PZB231" s="479"/>
      <c r="PZC231" s="479"/>
      <c r="PZD231" s="479"/>
      <c r="PZE231" s="479"/>
      <c r="PZF231" s="479"/>
      <c r="PZG231" s="479"/>
      <c r="PZH231" s="479"/>
      <c r="PZI231" s="479"/>
      <c r="PZJ231" s="479"/>
      <c r="PZK231" s="479"/>
      <c r="PZL231" s="479"/>
      <c r="PZM231" s="479"/>
      <c r="PZN231" s="479"/>
      <c r="PZO231" s="479"/>
      <c r="PZP231" s="479"/>
      <c r="PZQ231" s="479"/>
      <c r="PZR231" s="479"/>
      <c r="PZS231" s="479"/>
      <c r="PZT231" s="479"/>
      <c r="PZU231" s="479"/>
      <c r="PZV231" s="479"/>
      <c r="PZW231" s="479"/>
      <c r="PZX231" s="479"/>
      <c r="PZY231" s="479"/>
      <c r="PZZ231" s="479"/>
      <c r="QAA231" s="479"/>
      <c r="QAB231" s="479"/>
      <c r="QAC231" s="479"/>
      <c r="QAD231" s="479"/>
      <c r="QAE231" s="479"/>
      <c r="QAF231" s="479"/>
      <c r="QAG231" s="479"/>
      <c r="QAH231" s="479"/>
      <c r="QAI231" s="479"/>
      <c r="QAJ231" s="479"/>
      <c r="QAK231" s="479"/>
      <c r="QAL231" s="479"/>
      <c r="QAM231" s="479"/>
      <c r="QAN231" s="479"/>
      <c r="QAO231" s="479"/>
      <c r="QAP231" s="479"/>
      <c r="QAQ231" s="479"/>
      <c r="QAR231" s="479"/>
      <c r="QAS231" s="479"/>
      <c r="QAT231" s="479"/>
      <c r="QAU231" s="479"/>
      <c r="QAV231" s="479"/>
      <c r="QAW231" s="479"/>
      <c r="QAX231" s="479"/>
      <c r="QAY231" s="479"/>
      <c r="QAZ231" s="479"/>
      <c r="QBA231" s="479"/>
      <c r="QBB231" s="479"/>
      <c r="QBC231" s="479"/>
      <c r="QBD231" s="479"/>
      <c r="QBE231" s="479"/>
      <c r="QBF231" s="479"/>
      <c r="QBG231" s="479"/>
      <c r="QBH231" s="479"/>
      <c r="QBI231" s="479"/>
      <c r="QBJ231" s="479"/>
      <c r="QBK231" s="479"/>
      <c r="QBL231" s="479"/>
      <c r="QBM231" s="479"/>
      <c r="QBN231" s="479"/>
      <c r="QBO231" s="479"/>
      <c r="QBP231" s="479"/>
      <c r="QBQ231" s="479"/>
      <c r="QBR231" s="479"/>
      <c r="QBS231" s="479"/>
      <c r="QBT231" s="479"/>
      <c r="QBU231" s="479"/>
      <c r="QBV231" s="479"/>
      <c r="QBW231" s="479"/>
      <c r="QBX231" s="479"/>
      <c r="QBY231" s="479"/>
      <c r="QBZ231" s="479"/>
      <c r="QCA231" s="479"/>
      <c r="QCB231" s="479"/>
      <c r="QCC231" s="479"/>
      <c r="QCD231" s="479"/>
      <c r="QCE231" s="479"/>
      <c r="QCF231" s="479"/>
      <c r="QCG231" s="479"/>
      <c r="QCH231" s="479"/>
      <c r="QCI231" s="479"/>
      <c r="QCJ231" s="479"/>
      <c r="QCK231" s="479"/>
      <c r="QCL231" s="479"/>
      <c r="QCM231" s="479"/>
      <c r="QCN231" s="479"/>
      <c r="QCO231" s="479"/>
      <c r="QCP231" s="479"/>
      <c r="QCQ231" s="479"/>
      <c r="QCR231" s="479"/>
      <c r="QCS231" s="479"/>
      <c r="QCT231" s="479"/>
      <c r="QCU231" s="479"/>
      <c r="QCV231" s="479"/>
      <c r="QCW231" s="479"/>
      <c r="QCX231" s="479"/>
      <c r="QCY231" s="479"/>
      <c r="QCZ231" s="479"/>
      <c r="QDA231" s="479"/>
      <c r="QDB231" s="479"/>
      <c r="QDC231" s="479"/>
      <c r="QDD231" s="479"/>
      <c r="QDE231" s="479"/>
      <c r="QDF231" s="479"/>
      <c r="QDG231" s="479"/>
      <c r="QDH231" s="479"/>
      <c r="QDI231" s="479"/>
      <c r="QDJ231" s="479"/>
      <c r="QDK231" s="479"/>
      <c r="QDL231" s="479"/>
      <c r="QDM231" s="479"/>
      <c r="QDN231" s="479"/>
      <c r="QDO231" s="479"/>
      <c r="QDP231" s="479"/>
      <c r="QDQ231" s="479"/>
      <c r="QDR231" s="479"/>
      <c r="QDS231" s="479"/>
      <c r="QDT231" s="479"/>
      <c r="QDU231" s="479"/>
      <c r="QDV231" s="479"/>
      <c r="QDW231" s="479"/>
      <c r="QDX231" s="479"/>
      <c r="QDY231" s="479"/>
      <c r="QDZ231" s="479"/>
      <c r="QEA231" s="479"/>
      <c r="QEB231" s="479"/>
      <c r="QEC231" s="479"/>
      <c r="QED231" s="479"/>
      <c r="QEE231" s="479"/>
      <c r="QEF231" s="479"/>
      <c r="QEG231" s="479"/>
      <c r="QEH231" s="479"/>
      <c r="QEI231" s="479"/>
      <c r="QEJ231" s="479"/>
      <c r="QEK231" s="479"/>
      <c r="QEL231" s="479"/>
      <c r="QEM231" s="479"/>
      <c r="QEN231" s="479"/>
      <c r="QEO231" s="479"/>
      <c r="QEP231" s="479"/>
      <c r="QEQ231" s="479"/>
      <c r="QER231" s="479"/>
      <c r="QES231" s="479"/>
      <c r="QET231" s="479"/>
      <c r="QEU231" s="479"/>
      <c r="QEV231" s="479"/>
      <c r="QEW231" s="479"/>
      <c r="QEX231" s="479"/>
      <c r="QEY231" s="479"/>
      <c r="QEZ231" s="479"/>
      <c r="QFA231" s="479"/>
      <c r="QFB231" s="479"/>
      <c r="QFC231" s="479"/>
      <c r="QFD231" s="479"/>
      <c r="QFE231" s="479"/>
      <c r="QFF231" s="479"/>
      <c r="QFG231" s="479"/>
      <c r="QFH231" s="479"/>
      <c r="QFI231" s="479"/>
      <c r="QFJ231" s="479"/>
      <c r="QFK231" s="479"/>
      <c r="QFL231" s="479"/>
      <c r="QFM231" s="479"/>
      <c r="QFN231" s="479"/>
      <c r="QFO231" s="479"/>
      <c r="QFP231" s="479"/>
      <c r="QFQ231" s="479"/>
      <c r="QFR231" s="479"/>
      <c r="QFS231" s="479"/>
      <c r="QFT231" s="479"/>
      <c r="QFU231" s="479"/>
      <c r="QFV231" s="479"/>
      <c r="QFW231" s="479"/>
      <c r="QFX231" s="479"/>
      <c r="QFY231" s="479"/>
      <c r="QFZ231" s="479"/>
      <c r="QGA231" s="479"/>
      <c r="QGB231" s="479"/>
      <c r="QGC231" s="479"/>
      <c r="QGD231" s="479"/>
      <c r="QGE231" s="479"/>
      <c r="QGF231" s="479"/>
      <c r="QGG231" s="479"/>
      <c r="QGH231" s="479"/>
      <c r="QGI231" s="479"/>
      <c r="QGJ231" s="479"/>
      <c r="QGK231" s="479"/>
      <c r="QGL231" s="479"/>
      <c r="QGM231" s="479"/>
      <c r="QGN231" s="479"/>
      <c r="QGO231" s="479"/>
      <c r="QGP231" s="479"/>
      <c r="QGQ231" s="479"/>
      <c r="QGR231" s="479"/>
      <c r="QGS231" s="479"/>
      <c r="QGT231" s="479"/>
      <c r="QGU231" s="479"/>
      <c r="QGV231" s="479"/>
      <c r="QGW231" s="479"/>
      <c r="QGX231" s="479"/>
      <c r="QGY231" s="479"/>
      <c r="QGZ231" s="479"/>
      <c r="QHA231" s="479"/>
      <c r="QHB231" s="479"/>
      <c r="QHC231" s="479"/>
      <c r="QHD231" s="479"/>
      <c r="QHE231" s="479"/>
      <c r="QHF231" s="479"/>
      <c r="QHG231" s="479"/>
      <c r="QHH231" s="479"/>
      <c r="QHI231" s="479"/>
      <c r="QHJ231" s="479"/>
      <c r="QHK231" s="479"/>
      <c r="QHL231" s="479"/>
      <c r="QHM231" s="479"/>
      <c r="QHN231" s="479"/>
      <c r="QHO231" s="479"/>
      <c r="QHP231" s="479"/>
      <c r="QHQ231" s="479"/>
      <c r="QHR231" s="479"/>
      <c r="QHS231" s="479"/>
      <c r="QHT231" s="479"/>
      <c r="QHU231" s="479"/>
      <c r="QHV231" s="479"/>
      <c r="QHW231" s="479"/>
      <c r="QHX231" s="479"/>
      <c r="QHY231" s="479"/>
      <c r="QHZ231" s="479"/>
      <c r="QIA231" s="479"/>
      <c r="QIB231" s="479"/>
      <c r="QIC231" s="479"/>
      <c r="QID231" s="479"/>
      <c r="QIE231" s="479"/>
      <c r="QIF231" s="479"/>
      <c r="QIG231" s="479"/>
      <c r="QIH231" s="479"/>
      <c r="QII231" s="479"/>
      <c r="QIJ231" s="479"/>
      <c r="QIK231" s="479"/>
      <c r="QIL231" s="479"/>
      <c r="QIM231" s="479"/>
      <c r="QIN231" s="479"/>
      <c r="QIO231" s="479"/>
      <c r="QIP231" s="479"/>
      <c r="QIQ231" s="479"/>
      <c r="QIR231" s="479"/>
      <c r="QIS231" s="479"/>
      <c r="QIT231" s="479"/>
      <c r="QIU231" s="479"/>
      <c r="QIV231" s="479"/>
      <c r="QIW231" s="479"/>
      <c r="QIX231" s="479"/>
      <c r="QIY231" s="479"/>
      <c r="QIZ231" s="479"/>
      <c r="QJA231" s="479"/>
      <c r="QJB231" s="479"/>
      <c r="QJC231" s="479"/>
      <c r="QJD231" s="479"/>
      <c r="QJE231" s="479"/>
      <c r="QJF231" s="479"/>
      <c r="QJG231" s="479"/>
      <c r="QJH231" s="479"/>
      <c r="QJI231" s="479"/>
      <c r="QJJ231" s="479"/>
      <c r="QJK231" s="479"/>
      <c r="QJL231" s="479"/>
      <c r="QJM231" s="479"/>
      <c r="QJN231" s="479"/>
      <c r="QJO231" s="479"/>
      <c r="QJP231" s="479"/>
      <c r="QJQ231" s="479"/>
      <c r="QJR231" s="479"/>
      <c r="QJS231" s="479"/>
      <c r="QJT231" s="479"/>
      <c r="QJU231" s="479"/>
      <c r="QJV231" s="479"/>
      <c r="QJW231" s="479"/>
      <c r="QJX231" s="479"/>
      <c r="QJY231" s="479"/>
      <c r="QJZ231" s="479"/>
      <c r="QKA231" s="479"/>
      <c r="QKB231" s="479"/>
      <c r="QKC231" s="479"/>
      <c r="QKD231" s="479"/>
      <c r="QKE231" s="479"/>
      <c r="QKF231" s="479"/>
      <c r="QKG231" s="479"/>
      <c r="QKH231" s="479"/>
      <c r="QKI231" s="479"/>
      <c r="QKJ231" s="479"/>
      <c r="QKK231" s="479"/>
      <c r="QKL231" s="479"/>
      <c r="QKM231" s="479"/>
      <c r="QKN231" s="479"/>
      <c r="QKO231" s="479"/>
      <c r="QKP231" s="479"/>
      <c r="QKQ231" s="479"/>
      <c r="QKR231" s="479"/>
      <c r="QKS231" s="479"/>
      <c r="QKT231" s="479"/>
      <c r="QKU231" s="479"/>
      <c r="QKV231" s="479"/>
      <c r="QKW231" s="479"/>
      <c r="QKX231" s="479"/>
      <c r="QKY231" s="479"/>
      <c r="QKZ231" s="479"/>
      <c r="QLA231" s="479"/>
      <c r="QLB231" s="479"/>
      <c r="QLC231" s="479"/>
      <c r="QLD231" s="479"/>
      <c r="QLE231" s="479"/>
      <c r="QLF231" s="479"/>
      <c r="QLG231" s="479"/>
      <c r="QLH231" s="479"/>
      <c r="QLI231" s="479"/>
      <c r="QLJ231" s="479"/>
      <c r="QLK231" s="479"/>
      <c r="QLL231" s="479"/>
      <c r="QLM231" s="479"/>
      <c r="QLN231" s="479"/>
      <c r="QLO231" s="479"/>
      <c r="QLP231" s="479"/>
      <c r="QLQ231" s="479"/>
      <c r="QLR231" s="479"/>
      <c r="QLS231" s="479"/>
      <c r="QLT231" s="479"/>
      <c r="QLU231" s="479"/>
      <c r="QLV231" s="479"/>
      <c r="QLW231" s="479"/>
      <c r="QLX231" s="479"/>
      <c r="QLY231" s="479"/>
      <c r="QLZ231" s="479"/>
      <c r="QMA231" s="479"/>
      <c r="QMB231" s="479"/>
      <c r="QMC231" s="479"/>
      <c r="QMD231" s="479"/>
      <c r="QME231" s="479"/>
      <c r="QMF231" s="479"/>
      <c r="QMG231" s="479"/>
      <c r="QMH231" s="479"/>
      <c r="QMI231" s="479"/>
      <c r="QMJ231" s="479"/>
      <c r="QMK231" s="479"/>
      <c r="QML231" s="479"/>
      <c r="QMM231" s="479"/>
      <c r="QMN231" s="479"/>
      <c r="QMO231" s="479"/>
      <c r="QMP231" s="479"/>
      <c r="QMQ231" s="479"/>
      <c r="QMR231" s="479"/>
      <c r="QMS231" s="479"/>
      <c r="QMT231" s="479"/>
      <c r="QMU231" s="479"/>
      <c r="QMV231" s="479"/>
      <c r="QMW231" s="479"/>
      <c r="QMX231" s="479"/>
      <c r="QMY231" s="479"/>
      <c r="QMZ231" s="479"/>
      <c r="QNA231" s="479"/>
      <c r="QNB231" s="479"/>
      <c r="QNC231" s="479"/>
      <c r="QND231" s="479"/>
      <c r="QNE231" s="479"/>
      <c r="QNF231" s="479"/>
      <c r="QNG231" s="479"/>
      <c r="QNH231" s="479"/>
      <c r="QNI231" s="479"/>
      <c r="QNJ231" s="479"/>
      <c r="QNK231" s="479"/>
      <c r="QNL231" s="479"/>
      <c r="QNM231" s="479"/>
      <c r="QNN231" s="479"/>
      <c r="QNO231" s="479"/>
      <c r="QNP231" s="479"/>
      <c r="QNQ231" s="479"/>
      <c r="QNR231" s="479"/>
      <c r="QNS231" s="479"/>
      <c r="QNT231" s="479"/>
      <c r="QNU231" s="479"/>
      <c r="QNV231" s="479"/>
      <c r="QNW231" s="479"/>
      <c r="QNX231" s="479"/>
      <c r="QNY231" s="479"/>
      <c r="QNZ231" s="479"/>
      <c r="QOA231" s="479"/>
      <c r="QOB231" s="479"/>
      <c r="QOC231" s="479"/>
      <c r="QOD231" s="479"/>
      <c r="QOE231" s="479"/>
      <c r="QOF231" s="479"/>
      <c r="QOG231" s="479"/>
      <c r="QOH231" s="479"/>
      <c r="QOI231" s="479"/>
      <c r="QOJ231" s="479"/>
      <c r="QOK231" s="479"/>
      <c r="QOL231" s="479"/>
      <c r="QOM231" s="479"/>
      <c r="QON231" s="479"/>
      <c r="QOO231" s="479"/>
      <c r="QOP231" s="479"/>
      <c r="QOQ231" s="479"/>
      <c r="QOR231" s="479"/>
      <c r="QOS231" s="479"/>
      <c r="QOT231" s="479"/>
      <c r="QOU231" s="479"/>
      <c r="QOV231" s="479"/>
      <c r="QOW231" s="479"/>
      <c r="QOX231" s="479"/>
      <c r="QOY231" s="479"/>
      <c r="QOZ231" s="479"/>
      <c r="QPA231" s="479"/>
      <c r="QPB231" s="479"/>
      <c r="QPC231" s="479"/>
      <c r="QPD231" s="479"/>
      <c r="QPE231" s="479"/>
      <c r="QPF231" s="479"/>
      <c r="QPG231" s="479"/>
      <c r="QPH231" s="479"/>
      <c r="QPI231" s="479"/>
      <c r="QPJ231" s="479"/>
      <c r="QPK231" s="479"/>
      <c r="QPL231" s="479"/>
      <c r="QPM231" s="479"/>
      <c r="QPN231" s="479"/>
      <c r="QPO231" s="479"/>
      <c r="QPP231" s="479"/>
      <c r="QPQ231" s="479"/>
      <c r="QPR231" s="479"/>
      <c r="QPS231" s="479"/>
      <c r="QPT231" s="479"/>
      <c r="QPU231" s="479"/>
      <c r="QPV231" s="479"/>
      <c r="QPW231" s="479"/>
      <c r="QPX231" s="479"/>
      <c r="QPY231" s="479"/>
      <c r="QPZ231" s="479"/>
      <c r="QQA231" s="479"/>
      <c r="QQB231" s="479"/>
      <c r="QQC231" s="479"/>
      <c r="QQD231" s="479"/>
      <c r="QQE231" s="479"/>
      <c r="QQF231" s="479"/>
      <c r="QQG231" s="479"/>
      <c r="QQH231" s="479"/>
      <c r="QQI231" s="479"/>
      <c r="QQJ231" s="479"/>
      <c r="QQK231" s="479"/>
      <c r="QQL231" s="479"/>
      <c r="QQM231" s="479"/>
      <c r="QQN231" s="479"/>
      <c r="QQO231" s="479"/>
      <c r="QQP231" s="479"/>
      <c r="QQQ231" s="479"/>
      <c r="QQR231" s="479"/>
      <c r="QQS231" s="479"/>
      <c r="QQT231" s="479"/>
      <c r="QQU231" s="479"/>
      <c r="QQV231" s="479"/>
      <c r="QQW231" s="479"/>
      <c r="QQX231" s="479"/>
      <c r="QQY231" s="479"/>
      <c r="QQZ231" s="479"/>
      <c r="QRA231" s="479"/>
      <c r="QRB231" s="479"/>
      <c r="QRC231" s="479"/>
      <c r="QRD231" s="479"/>
      <c r="QRE231" s="479"/>
      <c r="QRF231" s="479"/>
      <c r="QRG231" s="479"/>
      <c r="QRH231" s="479"/>
      <c r="QRI231" s="479"/>
      <c r="QRJ231" s="479"/>
      <c r="QRK231" s="479"/>
      <c r="QRL231" s="479"/>
      <c r="QRM231" s="479"/>
      <c r="QRN231" s="479"/>
      <c r="QRO231" s="479"/>
      <c r="QRP231" s="479"/>
      <c r="QRQ231" s="479"/>
      <c r="QRR231" s="479"/>
      <c r="QRS231" s="479"/>
      <c r="QRT231" s="479"/>
      <c r="QRU231" s="479"/>
      <c r="QRV231" s="479"/>
      <c r="QRW231" s="479"/>
      <c r="QRX231" s="479"/>
      <c r="QRY231" s="479"/>
      <c r="QRZ231" s="479"/>
      <c r="QSA231" s="479"/>
      <c r="QSB231" s="479"/>
      <c r="QSC231" s="479"/>
      <c r="QSD231" s="479"/>
      <c r="QSE231" s="479"/>
      <c r="QSF231" s="479"/>
      <c r="QSG231" s="479"/>
      <c r="QSH231" s="479"/>
      <c r="QSI231" s="479"/>
      <c r="QSJ231" s="479"/>
      <c r="QSK231" s="479"/>
      <c r="QSL231" s="479"/>
      <c r="QSM231" s="479"/>
      <c r="QSN231" s="479"/>
      <c r="QSO231" s="479"/>
      <c r="QSP231" s="479"/>
      <c r="QSQ231" s="479"/>
      <c r="QSR231" s="479"/>
      <c r="QSS231" s="479"/>
      <c r="QST231" s="479"/>
      <c r="QSU231" s="479"/>
      <c r="QSV231" s="479"/>
      <c r="QSW231" s="479"/>
      <c r="QSX231" s="479"/>
      <c r="QSY231" s="479"/>
      <c r="QSZ231" s="479"/>
      <c r="QTA231" s="479"/>
      <c r="QTB231" s="479"/>
      <c r="QTC231" s="479"/>
      <c r="QTD231" s="479"/>
      <c r="QTE231" s="479"/>
      <c r="QTF231" s="479"/>
      <c r="QTG231" s="479"/>
      <c r="QTH231" s="479"/>
      <c r="QTI231" s="479"/>
      <c r="QTJ231" s="479"/>
      <c r="QTK231" s="479"/>
      <c r="QTL231" s="479"/>
      <c r="QTM231" s="479"/>
      <c r="QTN231" s="479"/>
      <c r="QTO231" s="479"/>
      <c r="QTP231" s="479"/>
      <c r="QTQ231" s="479"/>
      <c r="QTR231" s="479"/>
      <c r="QTS231" s="479"/>
      <c r="QTT231" s="479"/>
      <c r="QTU231" s="479"/>
      <c r="QTV231" s="479"/>
      <c r="QTW231" s="479"/>
      <c r="QTX231" s="479"/>
      <c r="QTY231" s="479"/>
      <c r="QTZ231" s="479"/>
      <c r="QUA231" s="479"/>
      <c r="QUB231" s="479"/>
      <c r="QUC231" s="479"/>
      <c r="QUD231" s="479"/>
      <c r="QUE231" s="479"/>
      <c r="QUF231" s="479"/>
      <c r="QUG231" s="479"/>
      <c r="QUH231" s="479"/>
      <c r="QUI231" s="479"/>
      <c r="QUJ231" s="479"/>
      <c r="QUK231" s="479"/>
      <c r="QUL231" s="479"/>
      <c r="QUM231" s="479"/>
      <c r="QUN231" s="479"/>
      <c r="QUO231" s="479"/>
      <c r="QUP231" s="479"/>
      <c r="QUQ231" s="479"/>
      <c r="QUR231" s="479"/>
      <c r="QUS231" s="479"/>
      <c r="QUT231" s="479"/>
      <c r="QUU231" s="479"/>
      <c r="QUV231" s="479"/>
      <c r="QUW231" s="479"/>
      <c r="QUX231" s="479"/>
      <c r="QUY231" s="479"/>
      <c r="QUZ231" s="479"/>
      <c r="QVA231" s="479"/>
      <c r="QVB231" s="479"/>
      <c r="QVC231" s="479"/>
      <c r="QVD231" s="479"/>
      <c r="QVE231" s="479"/>
      <c r="QVF231" s="479"/>
      <c r="QVG231" s="479"/>
      <c r="QVH231" s="479"/>
      <c r="QVI231" s="479"/>
      <c r="QVJ231" s="479"/>
      <c r="QVK231" s="479"/>
      <c r="QVL231" s="479"/>
      <c r="QVM231" s="479"/>
      <c r="QVN231" s="479"/>
      <c r="QVO231" s="479"/>
      <c r="QVP231" s="479"/>
      <c r="QVQ231" s="479"/>
      <c r="QVR231" s="479"/>
      <c r="QVS231" s="479"/>
      <c r="QVT231" s="479"/>
      <c r="QVU231" s="479"/>
      <c r="QVV231" s="479"/>
      <c r="QVW231" s="479"/>
      <c r="QVX231" s="479"/>
      <c r="QVY231" s="479"/>
      <c r="QVZ231" s="479"/>
      <c r="QWA231" s="479"/>
      <c r="QWB231" s="479"/>
      <c r="QWC231" s="479"/>
      <c r="QWD231" s="479"/>
      <c r="QWE231" s="479"/>
      <c r="QWF231" s="479"/>
      <c r="QWG231" s="479"/>
      <c r="QWH231" s="479"/>
      <c r="QWI231" s="479"/>
      <c r="QWJ231" s="479"/>
      <c r="QWK231" s="479"/>
      <c r="QWL231" s="479"/>
      <c r="QWM231" s="479"/>
      <c r="QWN231" s="479"/>
      <c r="QWO231" s="479"/>
      <c r="QWP231" s="479"/>
      <c r="QWQ231" s="479"/>
      <c r="QWR231" s="479"/>
      <c r="QWS231" s="479"/>
      <c r="QWT231" s="479"/>
      <c r="QWU231" s="479"/>
      <c r="QWV231" s="479"/>
      <c r="QWW231" s="479"/>
      <c r="QWX231" s="479"/>
      <c r="QWY231" s="479"/>
      <c r="QWZ231" s="479"/>
      <c r="QXA231" s="479"/>
      <c r="QXB231" s="479"/>
      <c r="QXC231" s="479"/>
      <c r="QXD231" s="479"/>
      <c r="QXE231" s="479"/>
      <c r="QXF231" s="479"/>
      <c r="QXG231" s="479"/>
      <c r="QXH231" s="479"/>
      <c r="QXI231" s="479"/>
      <c r="QXJ231" s="479"/>
      <c r="QXK231" s="479"/>
      <c r="QXL231" s="479"/>
      <c r="QXM231" s="479"/>
      <c r="QXN231" s="479"/>
      <c r="QXO231" s="479"/>
      <c r="QXP231" s="479"/>
      <c r="QXQ231" s="479"/>
      <c r="QXR231" s="479"/>
      <c r="QXS231" s="479"/>
      <c r="QXT231" s="479"/>
      <c r="QXU231" s="479"/>
      <c r="QXV231" s="479"/>
      <c r="QXW231" s="479"/>
      <c r="QXX231" s="479"/>
      <c r="QXY231" s="479"/>
      <c r="QXZ231" s="479"/>
      <c r="QYA231" s="479"/>
      <c r="QYB231" s="479"/>
      <c r="QYC231" s="479"/>
      <c r="QYD231" s="479"/>
      <c r="QYE231" s="479"/>
      <c r="QYF231" s="479"/>
      <c r="QYG231" s="479"/>
      <c r="QYH231" s="479"/>
      <c r="QYI231" s="479"/>
      <c r="QYJ231" s="479"/>
      <c r="QYK231" s="479"/>
      <c r="QYL231" s="479"/>
      <c r="QYM231" s="479"/>
      <c r="QYN231" s="479"/>
      <c r="QYO231" s="479"/>
      <c r="QYP231" s="479"/>
      <c r="QYQ231" s="479"/>
      <c r="QYR231" s="479"/>
      <c r="QYS231" s="479"/>
      <c r="QYT231" s="479"/>
      <c r="QYU231" s="479"/>
      <c r="QYV231" s="479"/>
      <c r="QYW231" s="479"/>
      <c r="QYX231" s="479"/>
      <c r="QYY231" s="479"/>
      <c r="QYZ231" s="479"/>
      <c r="QZA231" s="479"/>
      <c r="QZB231" s="479"/>
      <c r="QZC231" s="479"/>
      <c r="QZD231" s="479"/>
      <c r="QZE231" s="479"/>
      <c r="QZF231" s="479"/>
      <c r="QZG231" s="479"/>
      <c r="QZH231" s="479"/>
      <c r="QZI231" s="479"/>
      <c r="QZJ231" s="479"/>
      <c r="QZK231" s="479"/>
      <c r="QZL231" s="479"/>
      <c r="QZM231" s="479"/>
      <c r="QZN231" s="479"/>
      <c r="QZO231" s="479"/>
      <c r="QZP231" s="479"/>
      <c r="QZQ231" s="479"/>
      <c r="QZR231" s="479"/>
      <c r="QZS231" s="479"/>
      <c r="QZT231" s="479"/>
      <c r="QZU231" s="479"/>
      <c r="QZV231" s="479"/>
      <c r="QZW231" s="479"/>
      <c r="QZX231" s="479"/>
      <c r="QZY231" s="479"/>
      <c r="QZZ231" s="479"/>
      <c r="RAA231" s="479"/>
      <c r="RAB231" s="479"/>
      <c r="RAC231" s="479"/>
      <c r="RAD231" s="479"/>
      <c r="RAE231" s="479"/>
      <c r="RAF231" s="479"/>
      <c r="RAG231" s="479"/>
      <c r="RAH231" s="479"/>
      <c r="RAI231" s="479"/>
      <c r="RAJ231" s="479"/>
      <c r="RAK231" s="479"/>
      <c r="RAL231" s="479"/>
      <c r="RAM231" s="479"/>
      <c r="RAN231" s="479"/>
      <c r="RAO231" s="479"/>
      <c r="RAP231" s="479"/>
      <c r="RAQ231" s="479"/>
      <c r="RAR231" s="479"/>
      <c r="RAS231" s="479"/>
      <c r="RAT231" s="479"/>
      <c r="RAU231" s="479"/>
      <c r="RAV231" s="479"/>
      <c r="RAW231" s="479"/>
      <c r="RAX231" s="479"/>
      <c r="RAY231" s="479"/>
      <c r="RAZ231" s="479"/>
      <c r="RBA231" s="479"/>
      <c r="RBB231" s="479"/>
      <c r="RBC231" s="479"/>
      <c r="RBD231" s="479"/>
      <c r="RBE231" s="479"/>
      <c r="RBF231" s="479"/>
      <c r="RBG231" s="479"/>
      <c r="RBH231" s="479"/>
      <c r="RBI231" s="479"/>
      <c r="RBJ231" s="479"/>
      <c r="RBK231" s="479"/>
      <c r="RBL231" s="479"/>
      <c r="RBM231" s="479"/>
      <c r="RBN231" s="479"/>
      <c r="RBO231" s="479"/>
      <c r="RBP231" s="479"/>
      <c r="RBQ231" s="479"/>
      <c r="RBR231" s="479"/>
      <c r="RBS231" s="479"/>
      <c r="RBT231" s="479"/>
      <c r="RBU231" s="479"/>
      <c r="RBV231" s="479"/>
      <c r="RBW231" s="479"/>
      <c r="RBX231" s="479"/>
      <c r="RBY231" s="479"/>
      <c r="RBZ231" s="479"/>
      <c r="RCA231" s="479"/>
      <c r="RCB231" s="479"/>
      <c r="RCC231" s="479"/>
      <c r="RCD231" s="479"/>
      <c r="RCE231" s="479"/>
      <c r="RCF231" s="479"/>
      <c r="RCG231" s="479"/>
      <c r="RCH231" s="479"/>
      <c r="RCI231" s="479"/>
      <c r="RCJ231" s="479"/>
      <c r="RCK231" s="479"/>
      <c r="RCL231" s="479"/>
      <c r="RCM231" s="479"/>
      <c r="RCN231" s="479"/>
      <c r="RCO231" s="479"/>
      <c r="RCP231" s="479"/>
      <c r="RCQ231" s="479"/>
      <c r="RCR231" s="479"/>
      <c r="RCS231" s="479"/>
      <c r="RCT231" s="479"/>
      <c r="RCU231" s="479"/>
      <c r="RCV231" s="479"/>
      <c r="RCW231" s="479"/>
      <c r="RCX231" s="479"/>
      <c r="RCY231" s="479"/>
      <c r="RCZ231" s="479"/>
      <c r="RDA231" s="479"/>
      <c r="RDB231" s="479"/>
      <c r="RDC231" s="479"/>
      <c r="RDD231" s="479"/>
      <c r="RDE231" s="479"/>
      <c r="RDF231" s="479"/>
      <c r="RDG231" s="479"/>
      <c r="RDH231" s="479"/>
      <c r="RDI231" s="479"/>
      <c r="RDJ231" s="479"/>
      <c r="RDK231" s="479"/>
      <c r="RDL231" s="479"/>
      <c r="RDM231" s="479"/>
      <c r="RDN231" s="479"/>
      <c r="RDO231" s="479"/>
      <c r="RDP231" s="479"/>
      <c r="RDQ231" s="479"/>
      <c r="RDR231" s="479"/>
      <c r="RDS231" s="479"/>
      <c r="RDT231" s="479"/>
      <c r="RDU231" s="479"/>
      <c r="RDV231" s="479"/>
      <c r="RDW231" s="479"/>
      <c r="RDX231" s="479"/>
      <c r="RDY231" s="479"/>
      <c r="RDZ231" s="479"/>
      <c r="REA231" s="479"/>
      <c r="REB231" s="479"/>
      <c r="REC231" s="479"/>
      <c r="RED231" s="479"/>
      <c r="REE231" s="479"/>
      <c r="REF231" s="479"/>
      <c r="REG231" s="479"/>
      <c r="REH231" s="479"/>
      <c r="REI231" s="479"/>
      <c r="REJ231" s="479"/>
      <c r="REK231" s="479"/>
      <c r="REL231" s="479"/>
      <c r="REM231" s="479"/>
      <c r="REN231" s="479"/>
      <c r="REO231" s="479"/>
      <c r="REP231" s="479"/>
      <c r="REQ231" s="479"/>
      <c r="RER231" s="479"/>
      <c r="RES231" s="479"/>
      <c r="RET231" s="479"/>
      <c r="REU231" s="479"/>
      <c r="REV231" s="479"/>
      <c r="REW231" s="479"/>
      <c r="REX231" s="479"/>
      <c r="REY231" s="479"/>
      <c r="REZ231" s="479"/>
      <c r="RFA231" s="479"/>
      <c r="RFB231" s="479"/>
      <c r="RFC231" s="479"/>
      <c r="RFD231" s="479"/>
      <c r="RFE231" s="479"/>
      <c r="RFF231" s="479"/>
      <c r="RFG231" s="479"/>
      <c r="RFH231" s="479"/>
      <c r="RFI231" s="479"/>
      <c r="RFJ231" s="479"/>
      <c r="RFK231" s="479"/>
      <c r="RFL231" s="479"/>
      <c r="RFM231" s="479"/>
      <c r="RFN231" s="479"/>
      <c r="RFO231" s="479"/>
      <c r="RFP231" s="479"/>
      <c r="RFQ231" s="479"/>
      <c r="RFR231" s="479"/>
      <c r="RFS231" s="479"/>
      <c r="RFT231" s="479"/>
      <c r="RFU231" s="479"/>
      <c r="RFV231" s="479"/>
      <c r="RFW231" s="479"/>
      <c r="RFX231" s="479"/>
      <c r="RFY231" s="479"/>
      <c r="RFZ231" s="479"/>
      <c r="RGA231" s="479"/>
      <c r="RGB231" s="479"/>
      <c r="RGC231" s="479"/>
      <c r="RGD231" s="479"/>
      <c r="RGE231" s="479"/>
      <c r="RGF231" s="479"/>
      <c r="RGG231" s="479"/>
      <c r="RGH231" s="479"/>
      <c r="RGI231" s="479"/>
      <c r="RGJ231" s="479"/>
      <c r="RGK231" s="479"/>
      <c r="RGL231" s="479"/>
      <c r="RGM231" s="479"/>
      <c r="RGN231" s="479"/>
      <c r="RGO231" s="479"/>
      <c r="RGP231" s="479"/>
      <c r="RGQ231" s="479"/>
      <c r="RGR231" s="479"/>
      <c r="RGS231" s="479"/>
      <c r="RGT231" s="479"/>
      <c r="RGU231" s="479"/>
      <c r="RGV231" s="479"/>
      <c r="RGW231" s="479"/>
      <c r="RGX231" s="479"/>
      <c r="RGY231" s="479"/>
      <c r="RGZ231" s="479"/>
      <c r="RHA231" s="479"/>
      <c r="RHB231" s="479"/>
      <c r="RHC231" s="479"/>
      <c r="RHD231" s="479"/>
      <c r="RHE231" s="479"/>
      <c r="RHF231" s="479"/>
      <c r="RHG231" s="479"/>
      <c r="RHH231" s="479"/>
      <c r="RHI231" s="479"/>
      <c r="RHJ231" s="479"/>
      <c r="RHK231" s="479"/>
      <c r="RHL231" s="479"/>
      <c r="RHM231" s="479"/>
      <c r="RHN231" s="479"/>
      <c r="RHO231" s="479"/>
      <c r="RHP231" s="479"/>
      <c r="RHQ231" s="479"/>
      <c r="RHR231" s="479"/>
      <c r="RHS231" s="479"/>
      <c r="RHT231" s="479"/>
      <c r="RHU231" s="479"/>
      <c r="RHV231" s="479"/>
      <c r="RHW231" s="479"/>
      <c r="RHX231" s="479"/>
      <c r="RHY231" s="479"/>
      <c r="RHZ231" s="479"/>
      <c r="RIA231" s="479"/>
      <c r="RIB231" s="479"/>
      <c r="RIC231" s="479"/>
      <c r="RID231" s="479"/>
      <c r="RIE231" s="479"/>
      <c r="RIF231" s="479"/>
      <c r="RIG231" s="479"/>
      <c r="RIH231" s="479"/>
      <c r="RII231" s="479"/>
      <c r="RIJ231" s="479"/>
      <c r="RIK231" s="479"/>
      <c r="RIL231" s="479"/>
      <c r="RIM231" s="479"/>
      <c r="RIN231" s="479"/>
      <c r="RIO231" s="479"/>
      <c r="RIP231" s="479"/>
      <c r="RIQ231" s="479"/>
      <c r="RIR231" s="479"/>
      <c r="RIS231" s="479"/>
      <c r="RIT231" s="479"/>
      <c r="RIU231" s="479"/>
      <c r="RIV231" s="479"/>
      <c r="RIW231" s="479"/>
      <c r="RIX231" s="479"/>
      <c r="RIY231" s="479"/>
      <c r="RIZ231" s="479"/>
      <c r="RJA231" s="479"/>
      <c r="RJB231" s="479"/>
      <c r="RJC231" s="479"/>
      <c r="RJD231" s="479"/>
      <c r="RJE231" s="479"/>
      <c r="RJF231" s="479"/>
      <c r="RJG231" s="479"/>
      <c r="RJH231" s="479"/>
      <c r="RJI231" s="479"/>
      <c r="RJJ231" s="479"/>
      <c r="RJK231" s="479"/>
      <c r="RJL231" s="479"/>
      <c r="RJM231" s="479"/>
      <c r="RJN231" s="479"/>
      <c r="RJO231" s="479"/>
      <c r="RJP231" s="479"/>
      <c r="RJQ231" s="479"/>
      <c r="RJR231" s="479"/>
      <c r="RJS231" s="479"/>
      <c r="RJT231" s="479"/>
      <c r="RJU231" s="479"/>
      <c r="RJV231" s="479"/>
      <c r="RJW231" s="479"/>
      <c r="RJX231" s="479"/>
      <c r="RJY231" s="479"/>
      <c r="RJZ231" s="479"/>
      <c r="RKA231" s="479"/>
      <c r="RKB231" s="479"/>
      <c r="RKC231" s="479"/>
      <c r="RKD231" s="479"/>
      <c r="RKE231" s="479"/>
      <c r="RKF231" s="479"/>
      <c r="RKG231" s="479"/>
      <c r="RKH231" s="479"/>
      <c r="RKI231" s="479"/>
      <c r="RKJ231" s="479"/>
      <c r="RKK231" s="479"/>
      <c r="RKL231" s="479"/>
      <c r="RKM231" s="479"/>
      <c r="RKN231" s="479"/>
      <c r="RKO231" s="479"/>
      <c r="RKP231" s="479"/>
      <c r="RKQ231" s="479"/>
      <c r="RKR231" s="479"/>
      <c r="RKS231" s="479"/>
      <c r="RKT231" s="479"/>
      <c r="RKU231" s="479"/>
      <c r="RKV231" s="479"/>
      <c r="RKW231" s="479"/>
      <c r="RKX231" s="479"/>
      <c r="RKY231" s="479"/>
      <c r="RKZ231" s="479"/>
      <c r="RLA231" s="479"/>
      <c r="RLB231" s="479"/>
      <c r="RLC231" s="479"/>
      <c r="RLD231" s="479"/>
      <c r="RLE231" s="479"/>
      <c r="RLF231" s="479"/>
      <c r="RLG231" s="479"/>
      <c r="RLH231" s="479"/>
      <c r="RLI231" s="479"/>
      <c r="RLJ231" s="479"/>
      <c r="RLK231" s="479"/>
      <c r="RLL231" s="479"/>
      <c r="RLM231" s="479"/>
      <c r="RLN231" s="479"/>
      <c r="RLO231" s="479"/>
      <c r="RLP231" s="479"/>
      <c r="RLQ231" s="479"/>
      <c r="RLR231" s="479"/>
      <c r="RLS231" s="479"/>
      <c r="RLT231" s="479"/>
      <c r="RLU231" s="479"/>
      <c r="RLV231" s="479"/>
      <c r="RLW231" s="479"/>
      <c r="RLX231" s="479"/>
      <c r="RLY231" s="479"/>
      <c r="RLZ231" s="479"/>
      <c r="RMA231" s="479"/>
      <c r="RMB231" s="479"/>
      <c r="RMC231" s="479"/>
      <c r="RMD231" s="479"/>
      <c r="RME231" s="479"/>
      <c r="RMF231" s="479"/>
      <c r="RMG231" s="479"/>
      <c r="RMH231" s="479"/>
      <c r="RMI231" s="479"/>
      <c r="RMJ231" s="479"/>
      <c r="RMK231" s="479"/>
      <c r="RML231" s="479"/>
      <c r="RMM231" s="479"/>
      <c r="RMN231" s="479"/>
      <c r="RMO231" s="479"/>
      <c r="RMP231" s="479"/>
      <c r="RMQ231" s="479"/>
      <c r="RMR231" s="479"/>
      <c r="RMS231" s="479"/>
      <c r="RMT231" s="479"/>
      <c r="RMU231" s="479"/>
      <c r="RMV231" s="479"/>
      <c r="RMW231" s="479"/>
      <c r="RMX231" s="479"/>
      <c r="RMY231" s="479"/>
      <c r="RMZ231" s="479"/>
      <c r="RNA231" s="479"/>
      <c r="RNB231" s="479"/>
      <c r="RNC231" s="479"/>
      <c r="RND231" s="479"/>
      <c r="RNE231" s="479"/>
      <c r="RNF231" s="479"/>
      <c r="RNG231" s="479"/>
      <c r="RNH231" s="479"/>
      <c r="RNI231" s="479"/>
      <c r="RNJ231" s="479"/>
      <c r="RNK231" s="479"/>
      <c r="RNL231" s="479"/>
      <c r="RNM231" s="479"/>
      <c r="RNN231" s="479"/>
      <c r="RNO231" s="479"/>
      <c r="RNP231" s="479"/>
      <c r="RNQ231" s="479"/>
      <c r="RNR231" s="479"/>
      <c r="RNS231" s="479"/>
      <c r="RNT231" s="479"/>
      <c r="RNU231" s="479"/>
      <c r="RNV231" s="479"/>
      <c r="RNW231" s="479"/>
      <c r="RNX231" s="479"/>
      <c r="RNY231" s="479"/>
      <c r="RNZ231" s="479"/>
      <c r="ROA231" s="479"/>
      <c r="ROB231" s="479"/>
      <c r="ROC231" s="479"/>
      <c r="ROD231" s="479"/>
      <c r="ROE231" s="479"/>
      <c r="ROF231" s="479"/>
      <c r="ROG231" s="479"/>
      <c r="ROH231" s="479"/>
      <c r="ROI231" s="479"/>
      <c r="ROJ231" s="479"/>
      <c r="ROK231" s="479"/>
      <c r="ROL231" s="479"/>
      <c r="ROM231" s="479"/>
      <c r="RON231" s="479"/>
      <c r="ROO231" s="479"/>
      <c r="ROP231" s="479"/>
      <c r="ROQ231" s="479"/>
      <c r="ROR231" s="479"/>
      <c r="ROS231" s="479"/>
      <c r="ROT231" s="479"/>
      <c r="ROU231" s="479"/>
      <c r="ROV231" s="479"/>
      <c r="ROW231" s="479"/>
      <c r="ROX231" s="479"/>
      <c r="ROY231" s="479"/>
      <c r="ROZ231" s="479"/>
      <c r="RPA231" s="479"/>
      <c r="RPB231" s="479"/>
      <c r="RPC231" s="479"/>
      <c r="RPD231" s="479"/>
      <c r="RPE231" s="479"/>
      <c r="RPF231" s="479"/>
      <c r="RPG231" s="479"/>
      <c r="RPH231" s="479"/>
      <c r="RPI231" s="479"/>
      <c r="RPJ231" s="479"/>
      <c r="RPK231" s="479"/>
      <c r="RPL231" s="479"/>
      <c r="RPM231" s="479"/>
      <c r="RPN231" s="479"/>
      <c r="RPO231" s="479"/>
      <c r="RPP231" s="479"/>
      <c r="RPQ231" s="479"/>
      <c r="RPR231" s="479"/>
      <c r="RPS231" s="479"/>
      <c r="RPT231" s="479"/>
      <c r="RPU231" s="479"/>
      <c r="RPV231" s="479"/>
      <c r="RPW231" s="479"/>
      <c r="RPX231" s="479"/>
      <c r="RPY231" s="479"/>
      <c r="RPZ231" s="479"/>
      <c r="RQA231" s="479"/>
      <c r="RQB231" s="479"/>
      <c r="RQC231" s="479"/>
      <c r="RQD231" s="479"/>
      <c r="RQE231" s="479"/>
      <c r="RQF231" s="479"/>
      <c r="RQG231" s="479"/>
      <c r="RQH231" s="479"/>
      <c r="RQI231" s="479"/>
      <c r="RQJ231" s="479"/>
      <c r="RQK231" s="479"/>
      <c r="RQL231" s="479"/>
      <c r="RQM231" s="479"/>
      <c r="RQN231" s="479"/>
      <c r="RQO231" s="479"/>
      <c r="RQP231" s="479"/>
      <c r="RQQ231" s="479"/>
      <c r="RQR231" s="479"/>
      <c r="RQS231" s="479"/>
      <c r="RQT231" s="479"/>
      <c r="RQU231" s="479"/>
      <c r="RQV231" s="479"/>
      <c r="RQW231" s="479"/>
      <c r="RQX231" s="479"/>
      <c r="RQY231" s="479"/>
      <c r="RQZ231" s="479"/>
      <c r="RRA231" s="479"/>
      <c r="RRB231" s="479"/>
      <c r="RRC231" s="479"/>
      <c r="RRD231" s="479"/>
      <c r="RRE231" s="479"/>
      <c r="RRF231" s="479"/>
      <c r="RRG231" s="479"/>
      <c r="RRH231" s="479"/>
      <c r="RRI231" s="479"/>
      <c r="RRJ231" s="479"/>
      <c r="RRK231" s="479"/>
      <c r="RRL231" s="479"/>
      <c r="RRM231" s="479"/>
      <c r="RRN231" s="479"/>
      <c r="RRO231" s="479"/>
      <c r="RRP231" s="479"/>
      <c r="RRQ231" s="479"/>
      <c r="RRR231" s="479"/>
      <c r="RRS231" s="479"/>
      <c r="RRT231" s="479"/>
      <c r="RRU231" s="479"/>
      <c r="RRV231" s="479"/>
      <c r="RRW231" s="479"/>
      <c r="RRX231" s="479"/>
      <c r="RRY231" s="479"/>
      <c r="RRZ231" s="479"/>
      <c r="RSA231" s="479"/>
      <c r="RSB231" s="479"/>
      <c r="RSC231" s="479"/>
      <c r="RSD231" s="479"/>
      <c r="RSE231" s="479"/>
      <c r="RSF231" s="479"/>
      <c r="RSG231" s="479"/>
      <c r="RSH231" s="479"/>
      <c r="RSI231" s="479"/>
      <c r="RSJ231" s="479"/>
      <c r="RSK231" s="479"/>
      <c r="RSL231" s="479"/>
      <c r="RSM231" s="479"/>
      <c r="RSN231" s="479"/>
      <c r="RSO231" s="479"/>
      <c r="RSP231" s="479"/>
      <c r="RSQ231" s="479"/>
      <c r="RSR231" s="479"/>
      <c r="RSS231" s="479"/>
      <c r="RST231" s="479"/>
      <c r="RSU231" s="479"/>
      <c r="RSV231" s="479"/>
      <c r="RSW231" s="479"/>
      <c r="RSX231" s="479"/>
      <c r="RSY231" s="479"/>
      <c r="RSZ231" s="479"/>
      <c r="RTA231" s="479"/>
      <c r="RTB231" s="479"/>
      <c r="RTC231" s="479"/>
      <c r="RTD231" s="479"/>
      <c r="RTE231" s="479"/>
      <c r="RTF231" s="479"/>
      <c r="RTG231" s="479"/>
      <c r="RTH231" s="479"/>
      <c r="RTI231" s="479"/>
      <c r="RTJ231" s="479"/>
      <c r="RTK231" s="479"/>
      <c r="RTL231" s="479"/>
      <c r="RTM231" s="479"/>
      <c r="RTN231" s="479"/>
      <c r="RTO231" s="479"/>
      <c r="RTP231" s="479"/>
      <c r="RTQ231" s="479"/>
      <c r="RTR231" s="479"/>
      <c r="RTS231" s="479"/>
      <c r="RTT231" s="479"/>
      <c r="RTU231" s="479"/>
      <c r="RTV231" s="479"/>
      <c r="RTW231" s="479"/>
      <c r="RTX231" s="479"/>
      <c r="RTY231" s="479"/>
      <c r="RTZ231" s="479"/>
      <c r="RUA231" s="479"/>
      <c r="RUB231" s="479"/>
      <c r="RUC231" s="479"/>
      <c r="RUD231" s="479"/>
      <c r="RUE231" s="479"/>
      <c r="RUF231" s="479"/>
      <c r="RUG231" s="479"/>
      <c r="RUH231" s="479"/>
      <c r="RUI231" s="479"/>
      <c r="RUJ231" s="479"/>
      <c r="RUK231" s="479"/>
      <c r="RUL231" s="479"/>
      <c r="RUM231" s="479"/>
      <c r="RUN231" s="479"/>
      <c r="RUO231" s="479"/>
      <c r="RUP231" s="479"/>
      <c r="RUQ231" s="479"/>
      <c r="RUR231" s="479"/>
      <c r="RUS231" s="479"/>
      <c r="RUT231" s="479"/>
      <c r="RUU231" s="479"/>
      <c r="RUV231" s="479"/>
      <c r="RUW231" s="479"/>
      <c r="RUX231" s="479"/>
      <c r="RUY231" s="479"/>
      <c r="RUZ231" s="479"/>
      <c r="RVA231" s="479"/>
      <c r="RVB231" s="479"/>
      <c r="RVC231" s="479"/>
      <c r="RVD231" s="479"/>
      <c r="RVE231" s="479"/>
      <c r="RVF231" s="479"/>
      <c r="RVG231" s="479"/>
      <c r="RVH231" s="479"/>
      <c r="RVI231" s="479"/>
      <c r="RVJ231" s="479"/>
      <c r="RVK231" s="479"/>
      <c r="RVL231" s="479"/>
      <c r="RVM231" s="479"/>
      <c r="RVN231" s="479"/>
      <c r="RVO231" s="479"/>
      <c r="RVP231" s="479"/>
      <c r="RVQ231" s="479"/>
      <c r="RVR231" s="479"/>
      <c r="RVS231" s="479"/>
      <c r="RVT231" s="479"/>
      <c r="RVU231" s="479"/>
      <c r="RVV231" s="479"/>
      <c r="RVW231" s="479"/>
      <c r="RVX231" s="479"/>
      <c r="RVY231" s="479"/>
      <c r="RVZ231" s="479"/>
      <c r="RWA231" s="479"/>
      <c r="RWB231" s="479"/>
      <c r="RWC231" s="479"/>
      <c r="RWD231" s="479"/>
      <c r="RWE231" s="479"/>
      <c r="RWF231" s="479"/>
      <c r="RWG231" s="479"/>
      <c r="RWH231" s="479"/>
      <c r="RWI231" s="479"/>
      <c r="RWJ231" s="479"/>
      <c r="RWK231" s="479"/>
      <c r="RWL231" s="479"/>
      <c r="RWM231" s="479"/>
      <c r="RWN231" s="479"/>
      <c r="RWO231" s="479"/>
      <c r="RWP231" s="479"/>
      <c r="RWQ231" s="479"/>
      <c r="RWR231" s="479"/>
      <c r="RWS231" s="479"/>
      <c r="RWT231" s="479"/>
      <c r="RWU231" s="479"/>
      <c r="RWV231" s="479"/>
      <c r="RWW231" s="479"/>
      <c r="RWX231" s="479"/>
      <c r="RWY231" s="479"/>
      <c r="RWZ231" s="479"/>
      <c r="RXA231" s="479"/>
      <c r="RXB231" s="479"/>
      <c r="RXC231" s="479"/>
      <c r="RXD231" s="479"/>
      <c r="RXE231" s="479"/>
      <c r="RXF231" s="479"/>
      <c r="RXG231" s="479"/>
      <c r="RXH231" s="479"/>
      <c r="RXI231" s="479"/>
      <c r="RXJ231" s="479"/>
      <c r="RXK231" s="479"/>
      <c r="RXL231" s="479"/>
      <c r="RXM231" s="479"/>
      <c r="RXN231" s="479"/>
      <c r="RXO231" s="479"/>
      <c r="RXP231" s="479"/>
      <c r="RXQ231" s="479"/>
      <c r="RXR231" s="479"/>
      <c r="RXS231" s="479"/>
      <c r="RXT231" s="479"/>
      <c r="RXU231" s="479"/>
      <c r="RXV231" s="479"/>
      <c r="RXW231" s="479"/>
      <c r="RXX231" s="479"/>
      <c r="RXY231" s="479"/>
      <c r="RXZ231" s="479"/>
      <c r="RYA231" s="479"/>
      <c r="RYB231" s="479"/>
      <c r="RYC231" s="479"/>
      <c r="RYD231" s="479"/>
      <c r="RYE231" s="479"/>
      <c r="RYF231" s="479"/>
      <c r="RYG231" s="479"/>
      <c r="RYH231" s="479"/>
      <c r="RYI231" s="479"/>
      <c r="RYJ231" s="479"/>
      <c r="RYK231" s="479"/>
      <c r="RYL231" s="479"/>
      <c r="RYM231" s="479"/>
      <c r="RYN231" s="479"/>
      <c r="RYO231" s="479"/>
      <c r="RYP231" s="479"/>
      <c r="RYQ231" s="479"/>
      <c r="RYR231" s="479"/>
      <c r="RYS231" s="479"/>
      <c r="RYT231" s="479"/>
      <c r="RYU231" s="479"/>
      <c r="RYV231" s="479"/>
      <c r="RYW231" s="479"/>
      <c r="RYX231" s="479"/>
      <c r="RYY231" s="479"/>
      <c r="RYZ231" s="479"/>
      <c r="RZA231" s="479"/>
      <c r="RZB231" s="479"/>
      <c r="RZC231" s="479"/>
      <c r="RZD231" s="479"/>
      <c r="RZE231" s="479"/>
      <c r="RZF231" s="479"/>
      <c r="RZG231" s="479"/>
      <c r="RZH231" s="479"/>
      <c r="RZI231" s="479"/>
      <c r="RZJ231" s="479"/>
      <c r="RZK231" s="479"/>
      <c r="RZL231" s="479"/>
      <c r="RZM231" s="479"/>
      <c r="RZN231" s="479"/>
      <c r="RZO231" s="479"/>
      <c r="RZP231" s="479"/>
      <c r="RZQ231" s="479"/>
      <c r="RZR231" s="479"/>
      <c r="RZS231" s="479"/>
      <c r="RZT231" s="479"/>
      <c r="RZU231" s="479"/>
      <c r="RZV231" s="479"/>
      <c r="RZW231" s="479"/>
      <c r="RZX231" s="479"/>
      <c r="RZY231" s="479"/>
      <c r="RZZ231" s="479"/>
      <c r="SAA231" s="479"/>
      <c r="SAB231" s="479"/>
      <c r="SAC231" s="479"/>
      <c r="SAD231" s="479"/>
      <c r="SAE231" s="479"/>
      <c r="SAF231" s="479"/>
      <c r="SAG231" s="479"/>
      <c r="SAH231" s="479"/>
      <c r="SAI231" s="479"/>
      <c r="SAJ231" s="479"/>
      <c r="SAK231" s="479"/>
      <c r="SAL231" s="479"/>
      <c r="SAM231" s="479"/>
      <c r="SAN231" s="479"/>
      <c r="SAO231" s="479"/>
      <c r="SAP231" s="479"/>
      <c r="SAQ231" s="479"/>
      <c r="SAR231" s="479"/>
      <c r="SAS231" s="479"/>
      <c r="SAT231" s="479"/>
      <c r="SAU231" s="479"/>
      <c r="SAV231" s="479"/>
      <c r="SAW231" s="479"/>
      <c r="SAX231" s="479"/>
      <c r="SAY231" s="479"/>
      <c r="SAZ231" s="479"/>
      <c r="SBA231" s="479"/>
      <c r="SBB231" s="479"/>
      <c r="SBC231" s="479"/>
      <c r="SBD231" s="479"/>
      <c r="SBE231" s="479"/>
      <c r="SBF231" s="479"/>
      <c r="SBG231" s="479"/>
      <c r="SBH231" s="479"/>
      <c r="SBI231" s="479"/>
      <c r="SBJ231" s="479"/>
      <c r="SBK231" s="479"/>
      <c r="SBL231" s="479"/>
      <c r="SBM231" s="479"/>
      <c r="SBN231" s="479"/>
      <c r="SBO231" s="479"/>
      <c r="SBP231" s="479"/>
      <c r="SBQ231" s="479"/>
      <c r="SBR231" s="479"/>
      <c r="SBS231" s="479"/>
      <c r="SBT231" s="479"/>
      <c r="SBU231" s="479"/>
      <c r="SBV231" s="479"/>
      <c r="SBW231" s="479"/>
      <c r="SBX231" s="479"/>
      <c r="SBY231" s="479"/>
      <c r="SBZ231" s="479"/>
      <c r="SCA231" s="479"/>
      <c r="SCB231" s="479"/>
      <c r="SCC231" s="479"/>
      <c r="SCD231" s="479"/>
      <c r="SCE231" s="479"/>
      <c r="SCF231" s="479"/>
      <c r="SCG231" s="479"/>
      <c r="SCH231" s="479"/>
      <c r="SCI231" s="479"/>
      <c r="SCJ231" s="479"/>
      <c r="SCK231" s="479"/>
      <c r="SCL231" s="479"/>
      <c r="SCM231" s="479"/>
      <c r="SCN231" s="479"/>
      <c r="SCO231" s="479"/>
      <c r="SCP231" s="479"/>
      <c r="SCQ231" s="479"/>
      <c r="SCR231" s="479"/>
      <c r="SCS231" s="479"/>
      <c r="SCT231" s="479"/>
      <c r="SCU231" s="479"/>
      <c r="SCV231" s="479"/>
      <c r="SCW231" s="479"/>
      <c r="SCX231" s="479"/>
      <c r="SCY231" s="479"/>
      <c r="SCZ231" s="479"/>
      <c r="SDA231" s="479"/>
      <c r="SDB231" s="479"/>
      <c r="SDC231" s="479"/>
      <c r="SDD231" s="479"/>
      <c r="SDE231" s="479"/>
      <c r="SDF231" s="479"/>
      <c r="SDG231" s="479"/>
      <c r="SDH231" s="479"/>
      <c r="SDI231" s="479"/>
      <c r="SDJ231" s="479"/>
      <c r="SDK231" s="479"/>
      <c r="SDL231" s="479"/>
      <c r="SDM231" s="479"/>
      <c r="SDN231" s="479"/>
      <c r="SDO231" s="479"/>
      <c r="SDP231" s="479"/>
      <c r="SDQ231" s="479"/>
      <c r="SDR231" s="479"/>
      <c r="SDS231" s="479"/>
      <c r="SDT231" s="479"/>
      <c r="SDU231" s="479"/>
      <c r="SDV231" s="479"/>
      <c r="SDW231" s="479"/>
      <c r="SDX231" s="479"/>
      <c r="SDY231" s="479"/>
      <c r="SDZ231" s="479"/>
      <c r="SEA231" s="479"/>
      <c r="SEB231" s="479"/>
      <c r="SEC231" s="479"/>
      <c r="SED231" s="479"/>
      <c r="SEE231" s="479"/>
      <c r="SEF231" s="479"/>
      <c r="SEG231" s="479"/>
      <c r="SEH231" s="479"/>
      <c r="SEI231" s="479"/>
      <c r="SEJ231" s="479"/>
      <c r="SEK231" s="479"/>
      <c r="SEL231" s="479"/>
      <c r="SEM231" s="479"/>
      <c r="SEN231" s="479"/>
      <c r="SEO231" s="479"/>
      <c r="SEP231" s="479"/>
      <c r="SEQ231" s="479"/>
      <c r="SER231" s="479"/>
      <c r="SES231" s="479"/>
      <c r="SET231" s="479"/>
      <c r="SEU231" s="479"/>
      <c r="SEV231" s="479"/>
      <c r="SEW231" s="479"/>
      <c r="SEX231" s="479"/>
      <c r="SEY231" s="479"/>
      <c r="SEZ231" s="479"/>
      <c r="SFA231" s="479"/>
      <c r="SFB231" s="479"/>
      <c r="SFC231" s="479"/>
      <c r="SFD231" s="479"/>
      <c r="SFE231" s="479"/>
      <c r="SFF231" s="479"/>
      <c r="SFG231" s="479"/>
      <c r="SFH231" s="479"/>
      <c r="SFI231" s="479"/>
      <c r="SFJ231" s="479"/>
      <c r="SFK231" s="479"/>
      <c r="SFL231" s="479"/>
      <c r="SFM231" s="479"/>
      <c r="SFN231" s="479"/>
      <c r="SFO231" s="479"/>
      <c r="SFP231" s="479"/>
      <c r="SFQ231" s="479"/>
      <c r="SFR231" s="479"/>
      <c r="SFS231" s="479"/>
      <c r="SFT231" s="479"/>
      <c r="SFU231" s="479"/>
      <c r="SFV231" s="479"/>
      <c r="SFW231" s="479"/>
      <c r="SFX231" s="479"/>
      <c r="SFY231" s="479"/>
      <c r="SFZ231" s="479"/>
      <c r="SGA231" s="479"/>
      <c r="SGB231" s="479"/>
      <c r="SGC231" s="479"/>
      <c r="SGD231" s="479"/>
      <c r="SGE231" s="479"/>
      <c r="SGF231" s="479"/>
      <c r="SGG231" s="479"/>
      <c r="SGH231" s="479"/>
      <c r="SGI231" s="479"/>
      <c r="SGJ231" s="479"/>
      <c r="SGK231" s="479"/>
      <c r="SGL231" s="479"/>
      <c r="SGM231" s="479"/>
      <c r="SGN231" s="479"/>
      <c r="SGO231" s="479"/>
      <c r="SGP231" s="479"/>
      <c r="SGQ231" s="479"/>
      <c r="SGR231" s="479"/>
      <c r="SGS231" s="479"/>
      <c r="SGT231" s="479"/>
      <c r="SGU231" s="479"/>
      <c r="SGV231" s="479"/>
      <c r="SGW231" s="479"/>
      <c r="SGX231" s="479"/>
      <c r="SGY231" s="479"/>
      <c r="SGZ231" s="479"/>
      <c r="SHA231" s="479"/>
      <c r="SHB231" s="479"/>
      <c r="SHC231" s="479"/>
      <c r="SHD231" s="479"/>
      <c r="SHE231" s="479"/>
      <c r="SHF231" s="479"/>
      <c r="SHG231" s="479"/>
      <c r="SHH231" s="479"/>
      <c r="SHI231" s="479"/>
      <c r="SHJ231" s="479"/>
      <c r="SHK231" s="479"/>
      <c r="SHL231" s="479"/>
      <c r="SHM231" s="479"/>
      <c r="SHN231" s="479"/>
      <c r="SHO231" s="479"/>
      <c r="SHP231" s="479"/>
      <c r="SHQ231" s="479"/>
      <c r="SHR231" s="479"/>
      <c r="SHS231" s="479"/>
      <c r="SHT231" s="479"/>
      <c r="SHU231" s="479"/>
      <c r="SHV231" s="479"/>
      <c r="SHW231" s="479"/>
      <c r="SHX231" s="479"/>
      <c r="SHY231" s="479"/>
      <c r="SHZ231" s="479"/>
      <c r="SIA231" s="479"/>
      <c r="SIB231" s="479"/>
      <c r="SIC231" s="479"/>
      <c r="SID231" s="479"/>
      <c r="SIE231" s="479"/>
      <c r="SIF231" s="479"/>
      <c r="SIG231" s="479"/>
      <c r="SIH231" s="479"/>
      <c r="SII231" s="479"/>
      <c r="SIJ231" s="479"/>
      <c r="SIK231" s="479"/>
      <c r="SIL231" s="479"/>
      <c r="SIM231" s="479"/>
      <c r="SIN231" s="479"/>
      <c r="SIO231" s="479"/>
      <c r="SIP231" s="479"/>
      <c r="SIQ231" s="479"/>
      <c r="SIR231" s="479"/>
      <c r="SIS231" s="479"/>
      <c r="SIT231" s="479"/>
      <c r="SIU231" s="479"/>
      <c r="SIV231" s="479"/>
      <c r="SIW231" s="479"/>
      <c r="SIX231" s="479"/>
      <c r="SIY231" s="479"/>
      <c r="SIZ231" s="479"/>
      <c r="SJA231" s="479"/>
      <c r="SJB231" s="479"/>
      <c r="SJC231" s="479"/>
      <c r="SJD231" s="479"/>
      <c r="SJE231" s="479"/>
      <c r="SJF231" s="479"/>
      <c r="SJG231" s="479"/>
      <c r="SJH231" s="479"/>
      <c r="SJI231" s="479"/>
      <c r="SJJ231" s="479"/>
      <c r="SJK231" s="479"/>
      <c r="SJL231" s="479"/>
      <c r="SJM231" s="479"/>
      <c r="SJN231" s="479"/>
      <c r="SJO231" s="479"/>
      <c r="SJP231" s="479"/>
      <c r="SJQ231" s="479"/>
      <c r="SJR231" s="479"/>
      <c r="SJS231" s="479"/>
      <c r="SJT231" s="479"/>
      <c r="SJU231" s="479"/>
      <c r="SJV231" s="479"/>
      <c r="SJW231" s="479"/>
      <c r="SJX231" s="479"/>
      <c r="SJY231" s="479"/>
      <c r="SJZ231" s="479"/>
      <c r="SKA231" s="479"/>
      <c r="SKB231" s="479"/>
      <c r="SKC231" s="479"/>
      <c r="SKD231" s="479"/>
      <c r="SKE231" s="479"/>
      <c r="SKF231" s="479"/>
      <c r="SKG231" s="479"/>
      <c r="SKH231" s="479"/>
      <c r="SKI231" s="479"/>
      <c r="SKJ231" s="479"/>
      <c r="SKK231" s="479"/>
      <c r="SKL231" s="479"/>
      <c r="SKM231" s="479"/>
      <c r="SKN231" s="479"/>
      <c r="SKO231" s="479"/>
      <c r="SKP231" s="479"/>
      <c r="SKQ231" s="479"/>
      <c r="SKR231" s="479"/>
      <c r="SKS231" s="479"/>
      <c r="SKT231" s="479"/>
      <c r="SKU231" s="479"/>
      <c r="SKV231" s="479"/>
      <c r="SKW231" s="479"/>
      <c r="SKX231" s="479"/>
      <c r="SKY231" s="479"/>
      <c r="SKZ231" s="479"/>
      <c r="SLA231" s="479"/>
      <c r="SLB231" s="479"/>
      <c r="SLC231" s="479"/>
      <c r="SLD231" s="479"/>
      <c r="SLE231" s="479"/>
      <c r="SLF231" s="479"/>
      <c r="SLG231" s="479"/>
      <c r="SLH231" s="479"/>
      <c r="SLI231" s="479"/>
      <c r="SLJ231" s="479"/>
      <c r="SLK231" s="479"/>
      <c r="SLL231" s="479"/>
      <c r="SLM231" s="479"/>
      <c r="SLN231" s="479"/>
      <c r="SLO231" s="479"/>
      <c r="SLP231" s="479"/>
      <c r="SLQ231" s="479"/>
      <c r="SLR231" s="479"/>
      <c r="SLS231" s="479"/>
      <c r="SLT231" s="479"/>
      <c r="SLU231" s="479"/>
      <c r="SLV231" s="479"/>
      <c r="SLW231" s="479"/>
      <c r="SLX231" s="479"/>
      <c r="SLY231" s="479"/>
      <c r="SLZ231" s="479"/>
      <c r="SMA231" s="479"/>
      <c r="SMB231" s="479"/>
      <c r="SMC231" s="479"/>
      <c r="SMD231" s="479"/>
      <c r="SME231" s="479"/>
      <c r="SMF231" s="479"/>
      <c r="SMG231" s="479"/>
      <c r="SMH231" s="479"/>
      <c r="SMI231" s="479"/>
      <c r="SMJ231" s="479"/>
      <c r="SMK231" s="479"/>
      <c r="SML231" s="479"/>
      <c r="SMM231" s="479"/>
      <c r="SMN231" s="479"/>
      <c r="SMO231" s="479"/>
      <c r="SMP231" s="479"/>
      <c r="SMQ231" s="479"/>
      <c r="SMR231" s="479"/>
      <c r="SMS231" s="479"/>
      <c r="SMT231" s="479"/>
      <c r="SMU231" s="479"/>
      <c r="SMV231" s="479"/>
      <c r="SMW231" s="479"/>
      <c r="SMX231" s="479"/>
      <c r="SMY231" s="479"/>
      <c r="SMZ231" s="479"/>
      <c r="SNA231" s="479"/>
      <c r="SNB231" s="479"/>
      <c r="SNC231" s="479"/>
      <c r="SND231" s="479"/>
      <c r="SNE231" s="479"/>
      <c r="SNF231" s="479"/>
      <c r="SNG231" s="479"/>
      <c r="SNH231" s="479"/>
      <c r="SNI231" s="479"/>
      <c r="SNJ231" s="479"/>
      <c r="SNK231" s="479"/>
      <c r="SNL231" s="479"/>
      <c r="SNM231" s="479"/>
      <c r="SNN231" s="479"/>
      <c r="SNO231" s="479"/>
      <c r="SNP231" s="479"/>
      <c r="SNQ231" s="479"/>
      <c r="SNR231" s="479"/>
      <c r="SNS231" s="479"/>
      <c r="SNT231" s="479"/>
      <c r="SNU231" s="479"/>
      <c r="SNV231" s="479"/>
      <c r="SNW231" s="479"/>
      <c r="SNX231" s="479"/>
      <c r="SNY231" s="479"/>
      <c r="SNZ231" s="479"/>
      <c r="SOA231" s="479"/>
      <c r="SOB231" s="479"/>
      <c r="SOC231" s="479"/>
      <c r="SOD231" s="479"/>
      <c r="SOE231" s="479"/>
      <c r="SOF231" s="479"/>
      <c r="SOG231" s="479"/>
      <c r="SOH231" s="479"/>
      <c r="SOI231" s="479"/>
      <c r="SOJ231" s="479"/>
      <c r="SOK231" s="479"/>
      <c r="SOL231" s="479"/>
      <c r="SOM231" s="479"/>
      <c r="SON231" s="479"/>
      <c r="SOO231" s="479"/>
      <c r="SOP231" s="479"/>
      <c r="SOQ231" s="479"/>
      <c r="SOR231" s="479"/>
      <c r="SOS231" s="479"/>
      <c r="SOT231" s="479"/>
      <c r="SOU231" s="479"/>
      <c r="SOV231" s="479"/>
      <c r="SOW231" s="479"/>
      <c r="SOX231" s="479"/>
      <c r="SOY231" s="479"/>
      <c r="SOZ231" s="479"/>
      <c r="SPA231" s="479"/>
      <c r="SPB231" s="479"/>
      <c r="SPC231" s="479"/>
      <c r="SPD231" s="479"/>
      <c r="SPE231" s="479"/>
      <c r="SPF231" s="479"/>
      <c r="SPG231" s="479"/>
      <c r="SPH231" s="479"/>
      <c r="SPI231" s="479"/>
      <c r="SPJ231" s="479"/>
      <c r="SPK231" s="479"/>
      <c r="SPL231" s="479"/>
      <c r="SPM231" s="479"/>
      <c r="SPN231" s="479"/>
      <c r="SPO231" s="479"/>
      <c r="SPP231" s="479"/>
      <c r="SPQ231" s="479"/>
      <c r="SPR231" s="479"/>
      <c r="SPS231" s="479"/>
      <c r="SPT231" s="479"/>
      <c r="SPU231" s="479"/>
      <c r="SPV231" s="479"/>
      <c r="SPW231" s="479"/>
      <c r="SPX231" s="479"/>
      <c r="SPY231" s="479"/>
      <c r="SPZ231" s="479"/>
      <c r="SQA231" s="479"/>
      <c r="SQB231" s="479"/>
      <c r="SQC231" s="479"/>
      <c r="SQD231" s="479"/>
      <c r="SQE231" s="479"/>
      <c r="SQF231" s="479"/>
      <c r="SQG231" s="479"/>
      <c r="SQH231" s="479"/>
      <c r="SQI231" s="479"/>
      <c r="SQJ231" s="479"/>
      <c r="SQK231" s="479"/>
      <c r="SQL231" s="479"/>
      <c r="SQM231" s="479"/>
      <c r="SQN231" s="479"/>
      <c r="SQO231" s="479"/>
      <c r="SQP231" s="479"/>
      <c r="SQQ231" s="479"/>
      <c r="SQR231" s="479"/>
      <c r="SQS231" s="479"/>
      <c r="SQT231" s="479"/>
      <c r="SQU231" s="479"/>
      <c r="SQV231" s="479"/>
      <c r="SQW231" s="479"/>
      <c r="SQX231" s="479"/>
      <c r="SQY231" s="479"/>
      <c r="SQZ231" s="479"/>
      <c r="SRA231" s="479"/>
      <c r="SRB231" s="479"/>
      <c r="SRC231" s="479"/>
      <c r="SRD231" s="479"/>
      <c r="SRE231" s="479"/>
      <c r="SRF231" s="479"/>
      <c r="SRG231" s="479"/>
      <c r="SRH231" s="479"/>
      <c r="SRI231" s="479"/>
      <c r="SRJ231" s="479"/>
      <c r="SRK231" s="479"/>
      <c r="SRL231" s="479"/>
      <c r="SRM231" s="479"/>
      <c r="SRN231" s="479"/>
      <c r="SRO231" s="479"/>
      <c r="SRP231" s="479"/>
      <c r="SRQ231" s="479"/>
      <c r="SRR231" s="479"/>
      <c r="SRS231" s="479"/>
      <c r="SRT231" s="479"/>
      <c r="SRU231" s="479"/>
      <c r="SRV231" s="479"/>
      <c r="SRW231" s="479"/>
      <c r="SRX231" s="479"/>
      <c r="SRY231" s="479"/>
      <c r="SRZ231" s="479"/>
      <c r="SSA231" s="479"/>
      <c r="SSB231" s="479"/>
      <c r="SSC231" s="479"/>
      <c r="SSD231" s="479"/>
      <c r="SSE231" s="479"/>
      <c r="SSF231" s="479"/>
      <c r="SSG231" s="479"/>
      <c r="SSH231" s="479"/>
      <c r="SSI231" s="479"/>
      <c r="SSJ231" s="479"/>
      <c r="SSK231" s="479"/>
      <c r="SSL231" s="479"/>
      <c r="SSM231" s="479"/>
      <c r="SSN231" s="479"/>
      <c r="SSO231" s="479"/>
      <c r="SSP231" s="479"/>
      <c r="SSQ231" s="479"/>
      <c r="SSR231" s="479"/>
      <c r="SSS231" s="479"/>
      <c r="SST231" s="479"/>
      <c r="SSU231" s="479"/>
      <c r="SSV231" s="479"/>
      <c r="SSW231" s="479"/>
      <c r="SSX231" s="479"/>
      <c r="SSY231" s="479"/>
      <c r="SSZ231" s="479"/>
      <c r="STA231" s="479"/>
      <c r="STB231" s="479"/>
      <c r="STC231" s="479"/>
      <c r="STD231" s="479"/>
      <c r="STE231" s="479"/>
      <c r="STF231" s="479"/>
      <c r="STG231" s="479"/>
      <c r="STH231" s="479"/>
      <c r="STI231" s="479"/>
      <c r="STJ231" s="479"/>
      <c r="STK231" s="479"/>
      <c r="STL231" s="479"/>
      <c r="STM231" s="479"/>
      <c r="STN231" s="479"/>
      <c r="STO231" s="479"/>
      <c r="STP231" s="479"/>
      <c r="STQ231" s="479"/>
      <c r="STR231" s="479"/>
      <c r="STS231" s="479"/>
      <c r="STT231" s="479"/>
      <c r="STU231" s="479"/>
      <c r="STV231" s="479"/>
      <c r="STW231" s="479"/>
      <c r="STX231" s="479"/>
      <c r="STY231" s="479"/>
      <c r="STZ231" s="479"/>
      <c r="SUA231" s="479"/>
      <c r="SUB231" s="479"/>
      <c r="SUC231" s="479"/>
      <c r="SUD231" s="479"/>
      <c r="SUE231" s="479"/>
      <c r="SUF231" s="479"/>
      <c r="SUG231" s="479"/>
      <c r="SUH231" s="479"/>
      <c r="SUI231" s="479"/>
      <c r="SUJ231" s="479"/>
      <c r="SUK231" s="479"/>
      <c r="SUL231" s="479"/>
      <c r="SUM231" s="479"/>
      <c r="SUN231" s="479"/>
      <c r="SUO231" s="479"/>
      <c r="SUP231" s="479"/>
      <c r="SUQ231" s="479"/>
      <c r="SUR231" s="479"/>
      <c r="SUS231" s="479"/>
      <c r="SUT231" s="479"/>
      <c r="SUU231" s="479"/>
      <c r="SUV231" s="479"/>
      <c r="SUW231" s="479"/>
      <c r="SUX231" s="479"/>
      <c r="SUY231" s="479"/>
      <c r="SUZ231" s="479"/>
      <c r="SVA231" s="479"/>
      <c r="SVB231" s="479"/>
      <c r="SVC231" s="479"/>
      <c r="SVD231" s="479"/>
      <c r="SVE231" s="479"/>
      <c r="SVF231" s="479"/>
      <c r="SVG231" s="479"/>
      <c r="SVH231" s="479"/>
      <c r="SVI231" s="479"/>
      <c r="SVJ231" s="479"/>
      <c r="SVK231" s="479"/>
      <c r="SVL231" s="479"/>
      <c r="SVM231" s="479"/>
      <c r="SVN231" s="479"/>
      <c r="SVO231" s="479"/>
      <c r="SVP231" s="479"/>
      <c r="SVQ231" s="479"/>
      <c r="SVR231" s="479"/>
      <c r="SVS231" s="479"/>
      <c r="SVT231" s="479"/>
      <c r="SVU231" s="479"/>
      <c r="SVV231" s="479"/>
      <c r="SVW231" s="479"/>
      <c r="SVX231" s="479"/>
      <c r="SVY231" s="479"/>
      <c r="SVZ231" s="479"/>
      <c r="SWA231" s="479"/>
      <c r="SWB231" s="479"/>
      <c r="SWC231" s="479"/>
      <c r="SWD231" s="479"/>
      <c r="SWE231" s="479"/>
      <c r="SWF231" s="479"/>
      <c r="SWG231" s="479"/>
      <c r="SWH231" s="479"/>
      <c r="SWI231" s="479"/>
      <c r="SWJ231" s="479"/>
      <c r="SWK231" s="479"/>
      <c r="SWL231" s="479"/>
      <c r="SWM231" s="479"/>
      <c r="SWN231" s="479"/>
      <c r="SWO231" s="479"/>
      <c r="SWP231" s="479"/>
      <c r="SWQ231" s="479"/>
      <c r="SWR231" s="479"/>
      <c r="SWS231" s="479"/>
      <c r="SWT231" s="479"/>
      <c r="SWU231" s="479"/>
      <c r="SWV231" s="479"/>
      <c r="SWW231" s="479"/>
      <c r="SWX231" s="479"/>
      <c r="SWY231" s="479"/>
      <c r="SWZ231" s="479"/>
      <c r="SXA231" s="479"/>
      <c r="SXB231" s="479"/>
      <c r="SXC231" s="479"/>
      <c r="SXD231" s="479"/>
      <c r="SXE231" s="479"/>
      <c r="SXF231" s="479"/>
      <c r="SXG231" s="479"/>
      <c r="SXH231" s="479"/>
      <c r="SXI231" s="479"/>
      <c r="SXJ231" s="479"/>
      <c r="SXK231" s="479"/>
      <c r="SXL231" s="479"/>
      <c r="SXM231" s="479"/>
      <c r="SXN231" s="479"/>
      <c r="SXO231" s="479"/>
      <c r="SXP231" s="479"/>
      <c r="SXQ231" s="479"/>
      <c r="SXR231" s="479"/>
      <c r="SXS231" s="479"/>
      <c r="SXT231" s="479"/>
      <c r="SXU231" s="479"/>
      <c r="SXV231" s="479"/>
      <c r="SXW231" s="479"/>
      <c r="SXX231" s="479"/>
      <c r="SXY231" s="479"/>
      <c r="SXZ231" s="479"/>
      <c r="SYA231" s="479"/>
      <c r="SYB231" s="479"/>
      <c r="SYC231" s="479"/>
      <c r="SYD231" s="479"/>
      <c r="SYE231" s="479"/>
      <c r="SYF231" s="479"/>
      <c r="SYG231" s="479"/>
      <c r="SYH231" s="479"/>
      <c r="SYI231" s="479"/>
      <c r="SYJ231" s="479"/>
      <c r="SYK231" s="479"/>
      <c r="SYL231" s="479"/>
      <c r="SYM231" s="479"/>
      <c r="SYN231" s="479"/>
      <c r="SYO231" s="479"/>
      <c r="SYP231" s="479"/>
      <c r="SYQ231" s="479"/>
      <c r="SYR231" s="479"/>
      <c r="SYS231" s="479"/>
      <c r="SYT231" s="479"/>
      <c r="SYU231" s="479"/>
      <c r="SYV231" s="479"/>
      <c r="SYW231" s="479"/>
      <c r="SYX231" s="479"/>
      <c r="SYY231" s="479"/>
      <c r="SYZ231" s="479"/>
      <c r="SZA231" s="479"/>
      <c r="SZB231" s="479"/>
      <c r="SZC231" s="479"/>
      <c r="SZD231" s="479"/>
      <c r="SZE231" s="479"/>
      <c r="SZF231" s="479"/>
      <c r="SZG231" s="479"/>
      <c r="SZH231" s="479"/>
      <c r="SZI231" s="479"/>
      <c r="SZJ231" s="479"/>
      <c r="SZK231" s="479"/>
      <c r="SZL231" s="479"/>
      <c r="SZM231" s="479"/>
      <c r="SZN231" s="479"/>
      <c r="SZO231" s="479"/>
      <c r="SZP231" s="479"/>
      <c r="SZQ231" s="479"/>
      <c r="SZR231" s="479"/>
      <c r="SZS231" s="479"/>
      <c r="SZT231" s="479"/>
      <c r="SZU231" s="479"/>
      <c r="SZV231" s="479"/>
      <c r="SZW231" s="479"/>
      <c r="SZX231" s="479"/>
      <c r="SZY231" s="479"/>
      <c r="SZZ231" s="479"/>
      <c r="TAA231" s="479"/>
      <c r="TAB231" s="479"/>
      <c r="TAC231" s="479"/>
      <c r="TAD231" s="479"/>
      <c r="TAE231" s="479"/>
      <c r="TAF231" s="479"/>
      <c r="TAG231" s="479"/>
      <c r="TAH231" s="479"/>
      <c r="TAI231" s="479"/>
      <c r="TAJ231" s="479"/>
      <c r="TAK231" s="479"/>
      <c r="TAL231" s="479"/>
      <c r="TAM231" s="479"/>
      <c r="TAN231" s="479"/>
      <c r="TAO231" s="479"/>
      <c r="TAP231" s="479"/>
      <c r="TAQ231" s="479"/>
      <c r="TAR231" s="479"/>
      <c r="TAS231" s="479"/>
      <c r="TAT231" s="479"/>
      <c r="TAU231" s="479"/>
      <c r="TAV231" s="479"/>
      <c r="TAW231" s="479"/>
      <c r="TAX231" s="479"/>
      <c r="TAY231" s="479"/>
      <c r="TAZ231" s="479"/>
      <c r="TBA231" s="479"/>
      <c r="TBB231" s="479"/>
      <c r="TBC231" s="479"/>
      <c r="TBD231" s="479"/>
      <c r="TBE231" s="479"/>
      <c r="TBF231" s="479"/>
      <c r="TBG231" s="479"/>
      <c r="TBH231" s="479"/>
      <c r="TBI231" s="479"/>
      <c r="TBJ231" s="479"/>
      <c r="TBK231" s="479"/>
      <c r="TBL231" s="479"/>
      <c r="TBM231" s="479"/>
      <c r="TBN231" s="479"/>
      <c r="TBO231" s="479"/>
      <c r="TBP231" s="479"/>
      <c r="TBQ231" s="479"/>
      <c r="TBR231" s="479"/>
      <c r="TBS231" s="479"/>
      <c r="TBT231" s="479"/>
      <c r="TBU231" s="479"/>
      <c r="TBV231" s="479"/>
      <c r="TBW231" s="479"/>
      <c r="TBX231" s="479"/>
      <c r="TBY231" s="479"/>
      <c r="TBZ231" s="479"/>
      <c r="TCA231" s="479"/>
      <c r="TCB231" s="479"/>
      <c r="TCC231" s="479"/>
      <c r="TCD231" s="479"/>
      <c r="TCE231" s="479"/>
      <c r="TCF231" s="479"/>
      <c r="TCG231" s="479"/>
      <c r="TCH231" s="479"/>
      <c r="TCI231" s="479"/>
      <c r="TCJ231" s="479"/>
      <c r="TCK231" s="479"/>
      <c r="TCL231" s="479"/>
      <c r="TCM231" s="479"/>
      <c r="TCN231" s="479"/>
      <c r="TCO231" s="479"/>
      <c r="TCP231" s="479"/>
      <c r="TCQ231" s="479"/>
      <c r="TCR231" s="479"/>
      <c r="TCS231" s="479"/>
      <c r="TCT231" s="479"/>
      <c r="TCU231" s="479"/>
      <c r="TCV231" s="479"/>
      <c r="TCW231" s="479"/>
      <c r="TCX231" s="479"/>
      <c r="TCY231" s="479"/>
      <c r="TCZ231" s="479"/>
      <c r="TDA231" s="479"/>
      <c r="TDB231" s="479"/>
      <c r="TDC231" s="479"/>
      <c r="TDD231" s="479"/>
      <c r="TDE231" s="479"/>
      <c r="TDF231" s="479"/>
      <c r="TDG231" s="479"/>
      <c r="TDH231" s="479"/>
      <c r="TDI231" s="479"/>
      <c r="TDJ231" s="479"/>
      <c r="TDK231" s="479"/>
      <c r="TDL231" s="479"/>
      <c r="TDM231" s="479"/>
      <c r="TDN231" s="479"/>
      <c r="TDO231" s="479"/>
      <c r="TDP231" s="479"/>
      <c r="TDQ231" s="479"/>
      <c r="TDR231" s="479"/>
      <c r="TDS231" s="479"/>
      <c r="TDT231" s="479"/>
      <c r="TDU231" s="479"/>
      <c r="TDV231" s="479"/>
      <c r="TDW231" s="479"/>
      <c r="TDX231" s="479"/>
      <c r="TDY231" s="479"/>
      <c r="TDZ231" s="479"/>
      <c r="TEA231" s="479"/>
      <c r="TEB231" s="479"/>
      <c r="TEC231" s="479"/>
      <c r="TED231" s="479"/>
      <c r="TEE231" s="479"/>
      <c r="TEF231" s="479"/>
      <c r="TEG231" s="479"/>
      <c r="TEH231" s="479"/>
      <c r="TEI231" s="479"/>
      <c r="TEJ231" s="479"/>
      <c r="TEK231" s="479"/>
      <c r="TEL231" s="479"/>
      <c r="TEM231" s="479"/>
      <c r="TEN231" s="479"/>
      <c r="TEO231" s="479"/>
      <c r="TEP231" s="479"/>
      <c r="TEQ231" s="479"/>
      <c r="TER231" s="479"/>
      <c r="TES231" s="479"/>
      <c r="TET231" s="479"/>
      <c r="TEU231" s="479"/>
      <c r="TEV231" s="479"/>
      <c r="TEW231" s="479"/>
      <c r="TEX231" s="479"/>
      <c r="TEY231" s="479"/>
      <c r="TEZ231" s="479"/>
      <c r="TFA231" s="479"/>
      <c r="TFB231" s="479"/>
      <c r="TFC231" s="479"/>
      <c r="TFD231" s="479"/>
      <c r="TFE231" s="479"/>
      <c r="TFF231" s="479"/>
      <c r="TFG231" s="479"/>
      <c r="TFH231" s="479"/>
      <c r="TFI231" s="479"/>
      <c r="TFJ231" s="479"/>
      <c r="TFK231" s="479"/>
      <c r="TFL231" s="479"/>
      <c r="TFM231" s="479"/>
      <c r="TFN231" s="479"/>
      <c r="TFO231" s="479"/>
      <c r="TFP231" s="479"/>
      <c r="TFQ231" s="479"/>
      <c r="TFR231" s="479"/>
      <c r="TFS231" s="479"/>
      <c r="TFT231" s="479"/>
      <c r="TFU231" s="479"/>
      <c r="TFV231" s="479"/>
      <c r="TFW231" s="479"/>
      <c r="TFX231" s="479"/>
      <c r="TFY231" s="479"/>
      <c r="TFZ231" s="479"/>
      <c r="TGA231" s="479"/>
      <c r="TGB231" s="479"/>
      <c r="TGC231" s="479"/>
      <c r="TGD231" s="479"/>
      <c r="TGE231" s="479"/>
      <c r="TGF231" s="479"/>
      <c r="TGG231" s="479"/>
      <c r="TGH231" s="479"/>
      <c r="TGI231" s="479"/>
      <c r="TGJ231" s="479"/>
      <c r="TGK231" s="479"/>
      <c r="TGL231" s="479"/>
      <c r="TGM231" s="479"/>
      <c r="TGN231" s="479"/>
      <c r="TGO231" s="479"/>
      <c r="TGP231" s="479"/>
      <c r="TGQ231" s="479"/>
      <c r="TGR231" s="479"/>
      <c r="TGS231" s="479"/>
      <c r="TGT231" s="479"/>
      <c r="TGU231" s="479"/>
      <c r="TGV231" s="479"/>
      <c r="TGW231" s="479"/>
      <c r="TGX231" s="479"/>
      <c r="TGY231" s="479"/>
      <c r="TGZ231" s="479"/>
      <c r="THA231" s="479"/>
      <c r="THB231" s="479"/>
      <c r="THC231" s="479"/>
      <c r="THD231" s="479"/>
      <c r="THE231" s="479"/>
      <c r="THF231" s="479"/>
      <c r="THG231" s="479"/>
      <c r="THH231" s="479"/>
      <c r="THI231" s="479"/>
      <c r="THJ231" s="479"/>
      <c r="THK231" s="479"/>
      <c r="THL231" s="479"/>
      <c r="THM231" s="479"/>
      <c r="THN231" s="479"/>
      <c r="THO231" s="479"/>
      <c r="THP231" s="479"/>
      <c r="THQ231" s="479"/>
      <c r="THR231" s="479"/>
      <c r="THS231" s="479"/>
      <c r="THT231" s="479"/>
      <c r="THU231" s="479"/>
      <c r="THV231" s="479"/>
      <c r="THW231" s="479"/>
      <c r="THX231" s="479"/>
      <c r="THY231" s="479"/>
      <c r="THZ231" s="479"/>
      <c r="TIA231" s="479"/>
      <c r="TIB231" s="479"/>
      <c r="TIC231" s="479"/>
      <c r="TID231" s="479"/>
      <c r="TIE231" s="479"/>
      <c r="TIF231" s="479"/>
      <c r="TIG231" s="479"/>
      <c r="TIH231" s="479"/>
      <c r="TII231" s="479"/>
      <c r="TIJ231" s="479"/>
      <c r="TIK231" s="479"/>
      <c r="TIL231" s="479"/>
      <c r="TIM231" s="479"/>
      <c r="TIN231" s="479"/>
      <c r="TIO231" s="479"/>
      <c r="TIP231" s="479"/>
      <c r="TIQ231" s="479"/>
      <c r="TIR231" s="479"/>
      <c r="TIS231" s="479"/>
      <c r="TIT231" s="479"/>
      <c r="TIU231" s="479"/>
      <c r="TIV231" s="479"/>
      <c r="TIW231" s="479"/>
      <c r="TIX231" s="479"/>
      <c r="TIY231" s="479"/>
      <c r="TIZ231" s="479"/>
      <c r="TJA231" s="479"/>
      <c r="TJB231" s="479"/>
      <c r="TJC231" s="479"/>
      <c r="TJD231" s="479"/>
      <c r="TJE231" s="479"/>
      <c r="TJF231" s="479"/>
      <c r="TJG231" s="479"/>
      <c r="TJH231" s="479"/>
      <c r="TJI231" s="479"/>
      <c r="TJJ231" s="479"/>
      <c r="TJK231" s="479"/>
      <c r="TJL231" s="479"/>
      <c r="TJM231" s="479"/>
      <c r="TJN231" s="479"/>
      <c r="TJO231" s="479"/>
      <c r="TJP231" s="479"/>
      <c r="TJQ231" s="479"/>
      <c r="TJR231" s="479"/>
      <c r="TJS231" s="479"/>
      <c r="TJT231" s="479"/>
      <c r="TJU231" s="479"/>
      <c r="TJV231" s="479"/>
      <c r="TJW231" s="479"/>
      <c r="TJX231" s="479"/>
      <c r="TJY231" s="479"/>
      <c r="TJZ231" s="479"/>
      <c r="TKA231" s="479"/>
      <c r="TKB231" s="479"/>
      <c r="TKC231" s="479"/>
      <c r="TKD231" s="479"/>
      <c r="TKE231" s="479"/>
      <c r="TKF231" s="479"/>
      <c r="TKG231" s="479"/>
      <c r="TKH231" s="479"/>
      <c r="TKI231" s="479"/>
      <c r="TKJ231" s="479"/>
      <c r="TKK231" s="479"/>
      <c r="TKL231" s="479"/>
      <c r="TKM231" s="479"/>
      <c r="TKN231" s="479"/>
      <c r="TKO231" s="479"/>
      <c r="TKP231" s="479"/>
      <c r="TKQ231" s="479"/>
      <c r="TKR231" s="479"/>
      <c r="TKS231" s="479"/>
      <c r="TKT231" s="479"/>
      <c r="TKU231" s="479"/>
      <c r="TKV231" s="479"/>
      <c r="TKW231" s="479"/>
      <c r="TKX231" s="479"/>
      <c r="TKY231" s="479"/>
      <c r="TKZ231" s="479"/>
      <c r="TLA231" s="479"/>
      <c r="TLB231" s="479"/>
      <c r="TLC231" s="479"/>
      <c r="TLD231" s="479"/>
      <c r="TLE231" s="479"/>
      <c r="TLF231" s="479"/>
      <c r="TLG231" s="479"/>
      <c r="TLH231" s="479"/>
      <c r="TLI231" s="479"/>
      <c r="TLJ231" s="479"/>
      <c r="TLK231" s="479"/>
      <c r="TLL231" s="479"/>
      <c r="TLM231" s="479"/>
      <c r="TLN231" s="479"/>
      <c r="TLO231" s="479"/>
      <c r="TLP231" s="479"/>
      <c r="TLQ231" s="479"/>
      <c r="TLR231" s="479"/>
      <c r="TLS231" s="479"/>
      <c r="TLT231" s="479"/>
      <c r="TLU231" s="479"/>
      <c r="TLV231" s="479"/>
      <c r="TLW231" s="479"/>
      <c r="TLX231" s="479"/>
      <c r="TLY231" s="479"/>
      <c r="TLZ231" s="479"/>
      <c r="TMA231" s="479"/>
      <c r="TMB231" s="479"/>
      <c r="TMC231" s="479"/>
      <c r="TMD231" s="479"/>
      <c r="TME231" s="479"/>
      <c r="TMF231" s="479"/>
      <c r="TMG231" s="479"/>
      <c r="TMH231" s="479"/>
      <c r="TMI231" s="479"/>
      <c r="TMJ231" s="479"/>
      <c r="TMK231" s="479"/>
      <c r="TML231" s="479"/>
      <c r="TMM231" s="479"/>
      <c r="TMN231" s="479"/>
      <c r="TMO231" s="479"/>
      <c r="TMP231" s="479"/>
      <c r="TMQ231" s="479"/>
      <c r="TMR231" s="479"/>
      <c r="TMS231" s="479"/>
      <c r="TMT231" s="479"/>
      <c r="TMU231" s="479"/>
      <c r="TMV231" s="479"/>
      <c r="TMW231" s="479"/>
      <c r="TMX231" s="479"/>
      <c r="TMY231" s="479"/>
      <c r="TMZ231" s="479"/>
      <c r="TNA231" s="479"/>
      <c r="TNB231" s="479"/>
      <c r="TNC231" s="479"/>
      <c r="TND231" s="479"/>
      <c r="TNE231" s="479"/>
      <c r="TNF231" s="479"/>
      <c r="TNG231" s="479"/>
      <c r="TNH231" s="479"/>
      <c r="TNI231" s="479"/>
      <c r="TNJ231" s="479"/>
      <c r="TNK231" s="479"/>
      <c r="TNL231" s="479"/>
      <c r="TNM231" s="479"/>
      <c r="TNN231" s="479"/>
      <c r="TNO231" s="479"/>
      <c r="TNP231" s="479"/>
      <c r="TNQ231" s="479"/>
      <c r="TNR231" s="479"/>
      <c r="TNS231" s="479"/>
      <c r="TNT231" s="479"/>
      <c r="TNU231" s="479"/>
      <c r="TNV231" s="479"/>
      <c r="TNW231" s="479"/>
      <c r="TNX231" s="479"/>
      <c r="TNY231" s="479"/>
      <c r="TNZ231" s="479"/>
      <c r="TOA231" s="479"/>
      <c r="TOB231" s="479"/>
      <c r="TOC231" s="479"/>
      <c r="TOD231" s="479"/>
      <c r="TOE231" s="479"/>
      <c r="TOF231" s="479"/>
      <c r="TOG231" s="479"/>
      <c r="TOH231" s="479"/>
      <c r="TOI231" s="479"/>
      <c r="TOJ231" s="479"/>
      <c r="TOK231" s="479"/>
      <c r="TOL231" s="479"/>
      <c r="TOM231" s="479"/>
      <c r="TON231" s="479"/>
      <c r="TOO231" s="479"/>
      <c r="TOP231" s="479"/>
      <c r="TOQ231" s="479"/>
      <c r="TOR231" s="479"/>
      <c r="TOS231" s="479"/>
      <c r="TOT231" s="479"/>
      <c r="TOU231" s="479"/>
      <c r="TOV231" s="479"/>
      <c r="TOW231" s="479"/>
      <c r="TOX231" s="479"/>
      <c r="TOY231" s="479"/>
      <c r="TOZ231" s="479"/>
      <c r="TPA231" s="479"/>
      <c r="TPB231" s="479"/>
      <c r="TPC231" s="479"/>
      <c r="TPD231" s="479"/>
      <c r="TPE231" s="479"/>
      <c r="TPF231" s="479"/>
      <c r="TPG231" s="479"/>
      <c r="TPH231" s="479"/>
      <c r="TPI231" s="479"/>
      <c r="TPJ231" s="479"/>
      <c r="TPK231" s="479"/>
      <c r="TPL231" s="479"/>
      <c r="TPM231" s="479"/>
      <c r="TPN231" s="479"/>
      <c r="TPO231" s="479"/>
      <c r="TPP231" s="479"/>
      <c r="TPQ231" s="479"/>
      <c r="TPR231" s="479"/>
      <c r="TPS231" s="479"/>
      <c r="TPT231" s="479"/>
      <c r="TPU231" s="479"/>
      <c r="TPV231" s="479"/>
      <c r="TPW231" s="479"/>
      <c r="TPX231" s="479"/>
      <c r="TPY231" s="479"/>
      <c r="TPZ231" s="479"/>
      <c r="TQA231" s="479"/>
      <c r="TQB231" s="479"/>
      <c r="TQC231" s="479"/>
      <c r="TQD231" s="479"/>
      <c r="TQE231" s="479"/>
      <c r="TQF231" s="479"/>
      <c r="TQG231" s="479"/>
      <c r="TQH231" s="479"/>
      <c r="TQI231" s="479"/>
      <c r="TQJ231" s="479"/>
      <c r="TQK231" s="479"/>
      <c r="TQL231" s="479"/>
      <c r="TQM231" s="479"/>
      <c r="TQN231" s="479"/>
      <c r="TQO231" s="479"/>
      <c r="TQP231" s="479"/>
      <c r="TQQ231" s="479"/>
      <c r="TQR231" s="479"/>
      <c r="TQS231" s="479"/>
      <c r="TQT231" s="479"/>
      <c r="TQU231" s="479"/>
      <c r="TQV231" s="479"/>
      <c r="TQW231" s="479"/>
      <c r="TQX231" s="479"/>
      <c r="TQY231" s="479"/>
      <c r="TQZ231" s="479"/>
      <c r="TRA231" s="479"/>
      <c r="TRB231" s="479"/>
      <c r="TRC231" s="479"/>
      <c r="TRD231" s="479"/>
      <c r="TRE231" s="479"/>
      <c r="TRF231" s="479"/>
      <c r="TRG231" s="479"/>
      <c r="TRH231" s="479"/>
      <c r="TRI231" s="479"/>
      <c r="TRJ231" s="479"/>
      <c r="TRK231" s="479"/>
      <c r="TRL231" s="479"/>
      <c r="TRM231" s="479"/>
      <c r="TRN231" s="479"/>
      <c r="TRO231" s="479"/>
      <c r="TRP231" s="479"/>
      <c r="TRQ231" s="479"/>
      <c r="TRR231" s="479"/>
      <c r="TRS231" s="479"/>
      <c r="TRT231" s="479"/>
      <c r="TRU231" s="479"/>
      <c r="TRV231" s="479"/>
      <c r="TRW231" s="479"/>
      <c r="TRX231" s="479"/>
      <c r="TRY231" s="479"/>
      <c r="TRZ231" s="479"/>
      <c r="TSA231" s="479"/>
      <c r="TSB231" s="479"/>
      <c r="TSC231" s="479"/>
      <c r="TSD231" s="479"/>
      <c r="TSE231" s="479"/>
      <c r="TSF231" s="479"/>
      <c r="TSG231" s="479"/>
      <c r="TSH231" s="479"/>
      <c r="TSI231" s="479"/>
      <c r="TSJ231" s="479"/>
      <c r="TSK231" s="479"/>
      <c r="TSL231" s="479"/>
      <c r="TSM231" s="479"/>
      <c r="TSN231" s="479"/>
      <c r="TSO231" s="479"/>
      <c r="TSP231" s="479"/>
      <c r="TSQ231" s="479"/>
      <c r="TSR231" s="479"/>
      <c r="TSS231" s="479"/>
      <c r="TST231" s="479"/>
      <c r="TSU231" s="479"/>
      <c r="TSV231" s="479"/>
      <c r="TSW231" s="479"/>
      <c r="TSX231" s="479"/>
      <c r="TSY231" s="479"/>
      <c r="TSZ231" s="479"/>
      <c r="TTA231" s="479"/>
      <c r="TTB231" s="479"/>
      <c r="TTC231" s="479"/>
      <c r="TTD231" s="479"/>
      <c r="TTE231" s="479"/>
      <c r="TTF231" s="479"/>
      <c r="TTG231" s="479"/>
      <c r="TTH231" s="479"/>
      <c r="TTI231" s="479"/>
      <c r="TTJ231" s="479"/>
      <c r="TTK231" s="479"/>
      <c r="TTL231" s="479"/>
      <c r="TTM231" s="479"/>
      <c r="TTN231" s="479"/>
      <c r="TTO231" s="479"/>
      <c r="TTP231" s="479"/>
      <c r="TTQ231" s="479"/>
      <c r="TTR231" s="479"/>
      <c r="TTS231" s="479"/>
      <c r="TTT231" s="479"/>
      <c r="TTU231" s="479"/>
      <c r="TTV231" s="479"/>
      <c r="TTW231" s="479"/>
      <c r="TTX231" s="479"/>
      <c r="TTY231" s="479"/>
      <c r="TTZ231" s="479"/>
      <c r="TUA231" s="479"/>
      <c r="TUB231" s="479"/>
      <c r="TUC231" s="479"/>
      <c r="TUD231" s="479"/>
      <c r="TUE231" s="479"/>
      <c r="TUF231" s="479"/>
      <c r="TUG231" s="479"/>
      <c r="TUH231" s="479"/>
      <c r="TUI231" s="479"/>
      <c r="TUJ231" s="479"/>
      <c r="TUK231" s="479"/>
      <c r="TUL231" s="479"/>
      <c r="TUM231" s="479"/>
      <c r="TUN231" s="479"/>
      <c r="TUO231" s="479"/>
      <c r="TUP231" s="479"/>
      <c r="TUQ231" s="479"/>
      <c r="TUR231" s="479"/>
      <c r="TUS231" s="479"/>
      <c r="TUT231" s="479"/>
      <c r="TUU231" s="479"/>
      <c r="TUV231" s="479"/>
      <c r="TUW231" s="479"/>
      <c r="TUX231" s="479"/>
      <c r="TUY231" s="479"/>
      <c r="TUZ231" s="479"/>
      <c r="TVA231" s="479"/>
      <c r="TVB231" s="479"/>
      <c r="TVC231" s="479"/>
      <c r="TVD231" s="479"/>
      <c r="TVE231" s="479"/>
      <c r="TVF231" s="479"/>
      <c r="TVG231" s="479"/>
      <c r="TVH231" s="479"/>
      <c r="TVI231" s="479"/>
      <c r="TVJ231" s="479"/>
      <c r="TVK231" s="479"/>
      <c r="TVL231" s="479"/>
      <c r="TVM231" s="479"/>
      <c r="TVN231" s="479"/>
      <c r="TVO231" s="479"/>
      <c r="TVP231" s="479"/>
      <c r="TVQ231" s="479"/>
      <c r="TVR231" s="479"/>
      <c r="TVS231" s="479"/>
      <c r="TVT231" s="479"/>
      <c r="TVU231" s="479"/>
      <c r="TVV231" s="479"/>
      <c r="TVW231" s="479"/>
      <c r="TVX231" s="479"/>
      <c r="TVY231" s="479"/>
      <c r="TVZ231" s="479"/>
      <c r="TWA231" s="479"/>
      <c r="TWB231" s="479"/>
      <c r="TWC231" s="479"/>
      <c r="TWD231" s="479"/>
      <c r="TWE231" s="479"/>
      <c r="TWF231" s="479"/>
      <c r="TWG231" s="479"/>
      <c r="TWH231" s="479"/>
      <c r="TWI231" s="479"/>
      <c r="TWJ231" s="479"/>
      <c r="TWK231" s="479"/>
      <c r="TWL231" s="479"/>
      <c r="TWM231" s="479"/>
      <c r="TWN231" s="479"/>
      <c r="TWO231" s="479"/>
      <c r="TWP231" s="479"/>
      <c r="TWQ231" s="479"/>
      <c r="TWR231" s="479"/>
      <c r="TWS231" s="479"/>
      <c r="TWT231" s="479"/>
      <c r="TWU231" s="479"/>
      <c r="TWV231" s="479"/>
      <c r="TWW231" s="479"/>
      <c r="TWX231" s="479"/>
      <c r="TWY231" s="479"/>
      <c r="TWZ231" s="479"/>
      <c r="TXA231" s="479"/>
      <c r="TXB231" s="479"/>
      <c r="TXC231" s="479"/>
      <c r="TXD231" s="479"/>
      <c r="TXE231" s="479"/>
      <c r="TXF231" s="479"/>
      <c r="TXG231" s="479"/>
      <c r="TXH231" s="479"/>
      <c r="TXI231" s="479"/>
      <c r="TXJ231" s="479"/>
      <c r="TXK231" s="479"/>
      <c r="TXL231" s="479"/>
      <c r="TXM231" s="479"/>
      <c r="TXN231" s="479"/>
      <c r="TXO231" s="479"/>
      <c r="TXP231" s="479"/>
      <c r="TXQ231" s="479"/>
      <c r="TXR231" s="479"/>
      <c r="TXS231" s="479"/>
      <c r="TXT231" s="479"/>
      <c r="TXU231" s="479"/>
      <c r="TXV231" s="479"/>
      <c r="TXW231" s="479"/>
      <c r="TXX231" s="479"/>
      <c r="TXY231" s="479"/>
      <c r="TXZ231" s="479"/>
      <c r="TYA231" s="479"/>
      <c r="TYB231" s="479"/>
      <c r="TYC231" s="479"/>
      <c r="TYD231" s="479"/>
      <c r="TYE231" s="479"/>
      <c r="TYF231" s="479"/>
      <c r="TYG231" s="479"/>
      <c r="TYH231" s="479"/>
      <c r="TYI231" s="479"/>
      <c r="TYJ231" s="479"/>
      <c r="TYK231" s="479"/>
      <c r="TYL231" s="479"/>
      <c r="TYM231" s="479"/>
      <c r="TYN231" s="479"/>
      <c r="TYO231" s="479"/>
      <c r="TYP231" s="479"/>
      <c r="TYQ231" s="479"/>
      <c r="TYR231" s="479"/>
      <c r="TYS231" s="479"/>
      <c r="TYT231" s="479"/>
      <c r="TYU231" s="479"/>
      <c r="TYV231" s="479"/>
      <c r="TYW231" s="479"/>
      <c r="TYX231" s="479"/>
      <c r="TYY231" s="479"/>
      <c r="TYZ231" s="479"/>
      <c r="TZA231" s="479"/>
      <c r="TZB231" s="479"/>
      <c r="TZC231" s="479"/>
      <c r="TZD231" s="479"/>
      <c r="TZE231" s="479"/>
      <c r="TZF231" s="479"/>
      <c r="TZG231" s="479"/>
      <c r="TZH231" s="479"/>
      <c r="TZI231" s="479"/>
      <c r="TZJ231" s="479"/>
      <c r="TZK231" s="479"/>
      <c r="TZL231" s="479"/>
      <c r="TZM231" s="479"/>
      <c r="TZN231" s="479"/>
      <c r="TZO231" s="479"/>
      <c r="TZP231" s="479"/>
      <c r="TZQ231" s="479"/>
      <c r="TZR231" s="479"/>
      <c r="TZS231" s="479"/>
      <c r="TZT231" s="479"/>
      <c r="TZU231" s="479"/>
      <c r="TZV231" s="479"/>
      <c r="TZW231" s="479"/>
      <c r="TZX231" s="479"/>
      <c r="TZY231" s="479"/>
      <c r="TZZ231" s="479"/>
      <c r="UAA231" s="479"/>
      <c r="UAB231" s="479"/>
      <c r="UAC231" s="479"/>
      <c r="UAD231" s="479"/>
      <c r="UAE231" s="479"/>
      <c r="UAF231" s="479"/>
      <c r="UAG231" s="479"/>
      <c r="UAH231" s="479"/>
      <c r="UAI231" s="479"/>
      <c r="UAJ231" s="479"/>
      <c r="UAK231" s="479"/>
      <c r="UAL231" s="479"/>
      <c r="UAM231" s="479"/>
      <c r="UAN231" s="479"/>
      <c r="UAO231" s="479"/>
      <c r="UAP231" s="479"/>
      <c r="UAQ231" s="479"/>
      <c r="UAR231" s="479"/>
      <c r="UAS231" s="479"/>
      <c r="UAT231" s="479"/>
      <c r="UAU231" s="479"/>
      <c r="UAV231" s="479"/>
      <c r="UAW231" s="479"/>
      <c r="UAX231" s="479"/>
      <c r="UAY231" s="479"/>
      <c r="UAZ231" s="479"/>
      <c r="UBA231" s="479"/>
      <c r="UBB231" s="479"/>
      <c r="UBC231" s="479"/>
      <c r="UBD231" s="479"/>
      <c r="UBE231" s="479"/>
      <c r="UBF231" s="479"/>
      <c r="UBG231" s="479"/>
      <c r="UBH231" s="479"/>
      <c r="UBI231" s="479"/>
      <c r="UBJ231" s="479"/>
      <c r="UBK231" s="479"/>
      <c r="UBL231" s="479"/>
      <c r="UBM231" s="479"/>
      <c r="UBN231" s="479"/>
      <c r="UBO231" s="479"/>
      <c r="UBP231" s="479"/>
      <c r="UBQ231" s="479"/>
      <c r="UBR231" s="479"/>
      <c r="UBS231" s="479"/>
      <c r="UBT231" s="479"/>
      <c r="UBU231" s="479"/>
      <c r="UBV231" s="479"/>
      <c r="UBW231" s="479"/>
      <c r="UBX231" s="479"/>
      <c r="UBY231" s="479"/>
      <c r="UBZ231" s="479"/>
      <c r="UCA231" s="479"/>
      <c r="UCB231" s="479"/>
      <c r="UCC231" s="479"/>
      <c r="UCD231" s="479"/>
      <c r="UCE231" s="479"/>
      <c r="UCF231" s="479"/>
      <c r="UCG231" s="479"/>
      <c r="UCH231" s="479"/>
      <c r="UCI231" s="479"/>
      <c r="UCJ231" s="479"/>
      <c r="UCK231" s="479"/>
      <c r="UCL231" s="479"/>
      <c r="UCM231" s="479"/>
      <c r="UCN231" s="479"/>
      <c r="UCO231" s="479"/>
      <c r="UCP231" s="479"/>
      <c r="UCQ231" s="479"/>
      <c r="UCR231" s="479"/>
      <c r="UCS231" s="479"/>
      <c r="UCT231" s="479"/>
      <c r="UCU231" s="479"/>
      <c r="UCV231" s="479"/>
      <c r="UCW231" s="479"/>
      <c r="UCX231" s="479"/>
      <c r="UCY231" s="479"/>
      <c r="UCZ231" s="479"/>
      <c r="UDA231" s="479"/>
      <c r="UDB231" s="479"/>
      <c r="UDC231" s="479"/>
      <c r="UDD231" s="479"/>
      <c r="UDE231" s="479"/>
      <c r="UDF231" s="479"/>
      <c r="UDG231" s="479"/>
      <c r="UDH231" s="479"/>
      <c r="UDI231" s="479"/>
      <c r="UDJ231" s="479"/>
      <c r="UDK231" s="479"/>
      <c r="UDL231" s="479"/>
      <c r="UDM231" s="479"/>
      <c r="UDN231" s="479"/>
      <c r="UDO231" s="479"/>
      <c r="UDP231" s="479"/>
      <c r="UDQ231" s="479"/>
      <c r="UDR231" s="479"/>
      <c r="UDS231" s="479"/>
      <c r="UDT231" s="479"/>
      <c r="UDU231" s="479"/>
      <c r="UDV231" s="479"/>
      <c r="UDW231" s="479"/>
      <c r="UDX231" s="479"/>
      <c r="UDY231" s="479"/>
      <c r="UDZ231" s="479"/>
      <c r="UEA231" s="479"/>
      <c r="UEB231" s="479"/>
      <c r="UEC231" s="479"/>
      <c r="UED231" s="479"/>
      <c r="UEE231" s="479"/>
      <c r="UEF231" s="479"/>
      <c r="UEG231" s="479"/>
      <c r="UEH231" s="479"/>
      <c r="UEI231" s="479"/>
      <c r="UEJ231" s="479"/>
      <c r="UEK231" s="479"/>
      <c r="UEL231" s="479"/>
      <c r="UEM231" s="479"/>
      <c r="UEN231" s="479"/>
      <c r="UEO231" s="479"/>
      <c r="UEP231" s="479"/>
      <c r="UEQ231" s="479"/>
      <c r="UER231" s="479"/>
      <c r="UES231" s="479"/>
      <c r="UET231" s="479"/>
      <c r="UEU231" s="479"/>
      <c r="UEV231" s="479"/>
      <c r="UEW231" s="479"/>
      <c r="UEX231" s="479"/>
      <c r="UEY231" s="479"/>
      <c r="UEZ231" s="479"/>
      <c r="UFA231" s="479"/>
      <c r="UFB231" s="479"/>
      <c r="UFC231" s="479"/>
      <c r="UFD231" s="479"/>
      <c r="UFE231" s="479"/>
      <c r="UFF231" s="479"/>
      <c r="UFG231" s="479"/>
      <c r="UFH231" s="479"/>
      <c r="UFI231" s="479"/>
      <c r="UFJ231" s="479"/>
      <c r="UFK231" s="479"/>
      <c r="UFL231" s="479"/>
      <c r="UFM231" s="479"/>
      <c r="UFN231" s="479"/>
      <c r="UFO231" s="479"/>
      <c r="UFP231" s="479"/>
      <c r="UFQ231" s="479"/>
      <c r="UFR231" s="479"/>
      <c r="UFS231" s="479"/>
      <c r="UFT231" s="479"/>
      <c r="UFU231" s="479"/>
      <c r="UFV231" s="479"/>
      <c r="UFW231" s="479"/>
      <c r="UFX231" s="479"/>
      <c r="UFY231" s="479"/>
      <c r="UFZ231" s="479"/>
      <c r="UGA231" s="479"/>
      <c r="UGB231" s="479"/>
      <c r="UGC231" s="479"/>
      <c r="UGD231" s="479"/>
      <c r="UGE231" s="479"/>
      <c r="UGF231" s="479"/>
      <c r="UGG231" s="479"/>
      <c r="UGH231" s="479"/>
      <c r="UGI231" s="479"/>
      <c r="UGJ231" s="479"/>
      <c r="UGK231" s="479"/>
      <c r="UGL231" s="479"/>
      <c r="UGM231" s="479"/>
      <c r="UGN231" s="479"/>
      <c r="UGO231" s="479"/>
      <c r="UGP231" s="479"/>
      <c r="UGQ231" s="479"/>
      <c r="UGR231" s="479"/>
      <c r="UGS231" s="479"/>
      <c r="UGT231" s="479"/>
      <c r="UGU231" s="479"/>
      <c r="UGV231" s="479"/>
      <c r="UGW231" s="479"/>
      <c r="UGX231" s="479"/>
      <c r="UGY231" s="479"/>
      <c r="UGZ231" s="479"/>
      <c r="UHA231" s="479"/>
      <c r="UHB231" s="479"/>
      <c r="UHC231" s="479"/>
      <c r="UHD231" s="479"/>
      <c r="UHE231" s="479"/>
      <c r="UHF231" s="479"/>
      <c r="UHG231" s="479"/>
      <c r="UHH231" s="479"/>
      <c r="UHI231" s="479"/>
      <c r="UHJ231" s="479"/>
      <c r="UHK231" s="479"/>
      <c r="UHL231" s="479"/>
      <c r="UHM231" s="479"/>
      <c r="UHN231" s="479"/>
      <c r="UHO231" s="479"/>
      <c r="UHP231" s="479"/>
      <c r="UHQ231" s="479"/>
      <c r="UHR231" s="479"/>
      <c r="UHS231" s="479"/>
      <c r="UHT231" s="479"/>
      <c r="UHU231" s="479"/>
      <c r="UHV231" s="479"/>
      <c r="UHW231" s="479"/>
      <c r="UHX231" s="479"/>
      <c r="UHY231" s="479"/>
      <c r="UHZ231" s="479"/>
      <c r="UIA231" s="479"/>
      <c r="UIB231" s="479"/>
      <c r="UIC231" s="479"/>
      <c r="UID231" s="479"/>
      <c r="UIE231" s="479"/>
      <c r="UIF231" s="479"/>
      <c r="UIG231" s="479"/>
      <c r="UIH231" s="479"/>
      <c r="UII231" s="479"/>
      <c r="UIJ231" s="479"/>
      <c r="UIK231" s="479"/>
      <c r="UIL231" s="479"/>
      <c r="UIM231" s="479"/>
      <c r="UIN231" s="479"/>
      <c r="UIO231" s="479"/>
      <c r="UIP231" s="479"/>
      <c r="UIQ231" s="479"/>
      <c r="UIR231" s="479"/>
      <c r="UIS231" s="479"/>
      <c r="UIT231" s="479"/>
      <c r="UIU231" s="479"/>
      <c r="UIV231" s="479"/>
      <c r="UIW231" s="479"/>
      <c r="UIX231" s="479"/>
      <c r="UIY231" s="479"/>
      <c r="UIZ231" s="479"/>
      <c r="UJA231" s="479"/>
      <c r="UJB231" s="479"/>
      <c r="UJC231" s="479"/>
      <c r="UJD231" s="479"/>
      <c r="UJE231" s="479"/>
      <c r="UJF231" s="479"/>
      <c r="UJG231" s="479"/>
      <c r="UJH231" s="479"/>
      <c r="UJI231" s="479"/>
      <c r="UJJ231" s="479"/>
      <c r="UJK231" s="479"/>
      <c r="UJL231" s="479"/>
      <c r="UJM231" s="479"/>
      <c r="UJN231" s="479"/>
      <c r="UJO231" s="479"/>
      <c r="UJP231" s="479"/>
      <c r="UJQ231" s="479"/>
      <c r="UJR231" s="479"/>
      <c r="UJS231" s="479"/>
      <c r="UJT231" s="479"/>
      <c r="UJU231" s="479"/>
      <c r="UJV231" s="479"/>
      <c r="UJW231" s="479"/>
      <c r="UJX231" s="479"/>
      <c r="UJY231" s="479"/>
      <c r="UJZ231" s="479"/>
      <c r="UKA231" s="479"/>
      <c r="UKB231" s="479"/>
      <c r="UKC231" s="479"/>
      <c r="UKD231" s="479"/>
      <c r="UKE231" s="479"/>
      <c r="UKF231" s="479"/>
      <c r="UKG231" s="479"/>
      <c r="UKH231" s="479"/>
      <c r="UKI231" s="479"/>
      <c r="UKJ231" s="479"/>
      <c r="UKK231" s="479"/>
      <c r="UKL231" s="479"/>
      <c r="UKM231" s="479"/>
      <c r="UKN231" s="479"/>
      <c r="UKO231" s="479"/>
      <c r="UKP231" s="479"/>
      <c r="UKQ231" s="479"/>
      <c r="UKR231" s="479"/>
      <c r="UKS231" s="479"/>
      <c r="UKT231" s="479"/>
      <c r="UKU231" s="479"/>
      <c r="UKV231" s="479"/>
      <c r="UKW231" s="479"/>
      <c r="UKX231" s="479"/>
      <c r="UKY231" s="479"/>
      <c r="UKZ231" s="479"/>
      <c r="ULA231" s="479"/>
      <c r="ULB231" s="479"/>
      <c r="ULC231" s="479"/>
      <c r="ULD231" s="479"/>
      <c r="ULE231" s="479"/>
      <c r="ULF231" s="479"/>
      <c r="ULG231" s="479"/>
      <c r="ULH231" s="479"/>
      <c r="ULI231" s="479"/>
      <c r="ULJ231" s="479"/>
      <c r="ULK231" s="479"/>
      <c r="ULL231" s="479"/>
      <c r="ULM231" s="479"/>
      <c r="ULN231" s="479"/>
      <c r="ULO231" s="479"/>
      <c r="ULP231" s="479"/>
      <c r="ULQ231" s="479"/>
      <c r="ULR231" s="479"/>
      <c r="ULS231" s="479"/>
      <c r="ULT231" s="479"/>
      <c r="ULU231" s="479"/>
      <c r="ULV231" s="479"/>
      <c r="ULW231" s="479"/>
      <c r="ULX231" s="479"/>
      <c r="ULY231" s="479"/>
      <c r="ULZ231" s="479"/>
      <c r="UMA231" s="479"/>
      <c r="UMB231" s="479"/>
      <c r="UMC231" s="479"/>
      <c r="UMD231" s="479"/>
      <c r="UME231" s="479"/>
      <c r="UMF231" s="479"/>
      <c r="UMG231" s="479"/>
      <c r="UMH231" s="479"/>
      <c r="UMI231" s="479"/>
      <c r="UMJ231" s="479"/>
      <c r="UMK231" s="479"/>
      <c r="UML231" s="479"/>
      <c r="UMM231" s="479"/>
      <c r="UMN231" s="479"/>
      <c r="UMO231" s="479"/>
      <c r="UMP231" s="479"/>
      <c r="UMQ231" s="479"/>
      <c r="UMR231" s="479"/>
      <c r="UMS231" s="479"/>
      <c r="UMT231" s="479"/>
      <c r="UMU231" s="479"/>
      <c r="UMV231" s="479"/>
      <c r="UMW231" s="479"/>
      <c r="UMX231" s="479"/>
      <c r="UMY231" s="479"/>
      <c r="UMZ231" s="479"/>
      <c r="UNA231" s="479"/>
      <c r="UNB231" s="479"/>
      <c r="UNC231" s="479"/>
      <c r="UND231" s="479"/>
      <c r="UNE231" s="479"/>
      <c r="UNF231" s="479"/>
      <c r="UNG231" s="479"/>
      <c r="UNH231" s="479"/>
      <c r="UNI231" s="479"/>
      <c r="UNJ231" s="479"/>
      <c r="UNK231" s="479"/>
      <c r="UNL231" s="479"/>
      <c r="UNM231" s="479"/>
      <c r="UNN231" s="479"/>
      <c r="UNO231" s="479"/>
      <c r="UNP231" s="479"/>
      <c r="UNQ231" s="479"/>
      <c r="UNR231" s="479"/>
      <c r="UNS231" s="479"/>
      <c r="UNT231" s="479"/>
      <c r="UNU231" s="479"/>
      <c r="UNV231" s="479"/>
      <c r="UNW231" s="479"/>
      <c r="UNX231" s="479"/>
      <c r="UNY231" s="479"/>
      <c r="UNZ231" s="479"/>
      <c r="UOA231" s="479"/>
      <c r="UOB231" s="479"/>
      <c r="UOC231" s="479"/>
      <c r="UOD231" s="479"/>
      <c r="UOE231" s="479"/>
      <c r="UOF231" s="479"/>
      <c r="UOG231" s="479"/>
      <c r="UOH231" s="479"/>
      <c r="UOI231" s="479"/>
      <c r="UOJ231" s="479"/>
      <c r="UOK231" s="479"/>
      <c r="UOL231" s="479"/>
      <c r="UOM231" s="479"/>
      <c r="UON231" s="479"/>
      <c r="UOO231" s="479"/>
      <c r="UOP231" s="479"/>
      <c r="UOQ231" s="479"/>
      <c r="UOR231" s="479"/>
      <c r="UOS231" s="479"/>
      <c r="UOT231" s="479"/>
      <c r="UOU231" s="479"/>
      <c r="UOV231" s="479"/>
      <c r="UOW231" s="479"/>
      <c r="UOX231" s="479"/>
      <c r="UOY231" s="479"/>
      <c r="UOZ231" s="479"/>
      <c r="UPA231" s="479"/>
      <c r="UPB231" s="479"/>
      <c r="UPC231" s="479"/>
      <c r="UPD231" s="479"/>
      <c r="UPE231" s="479"/>
      <c r="UPF231" s="479"/>
      <c r="UPG231" s="479"/>
      <c r="UPH231" s="479"/>
      <c r="UPI231" s="479"/>
      <c r="UPJ231" s="479"/>
      <c r="UPK231" s="479"/>
      <c r="UPL231" s="479"/>
      <c r="UPM231" s="479"/>
      <c r="UPN231" s="479"/>
      <c r="UPO231" s="479"/>
      <c r="UPP231" s="479"/>
      <c r="UPQ231" s="479"/>
      <c r="UPR231" s="479"/>
      <c r="UPS231" s="479"/>
      <c r="UPT231" s="479"/>
      <c r="UPU231" s="479"/>
      <c r="UPV231" s="479"/>
      <c r="UPW231" s="479"/>
      <c r="UPX231" s="479"/>
      <c r="UPY231" s="479"/>
      <c r="UPZ231" s="479"/>
      <c r="UQA231" s="479"/>
      <c r="UQB231" s="479"/>
      <c r="UQC231" s="479"/>
      <c r="UQD231" s="479"/>
      <c r="UQE231" s="479"/>
      <c r="UQF231" s="479"/>
      <c r="UQG231" s="479"/>
      <c r="UQH231" s="479"/>
      <c r="UQI231" s="479"/>
      <c r="UQJ231" s="479"/>
      <c r="UQK231" s="479"/>
      <c r="UQL231" s="479"/>
      <c r="UQM231" s="479"/>
      <c r="UQN231" s="479"/>
      <c r="UQO231" s="479"/>
      <c r="UQP231" s="479"/>
      <c r="UQQ231" s="479"/>
      <c r="UQR231" s="479"/>
      <c r="UQS231" s="479"/>
      <c r="UQT231" s="479"/>
      <c r="UQU231" s="479"/>
      <c r="UQV231" s="479"/>
      <c r="UQW231" s="479"/>
      <c r="UQX231" s="479"/>
      <c r="UQY231" s="479"/>
      <c r="UQZ231" s="479"/>
      <c r="URA231" s="479"/>
      <c r="URB231" s="479"/>
      <c r="URC231" s="479"/>
      <c r="URD231" s="479"/>
      <c r="URE231" s="479"/>
      <c r="URF231" s="479"/>
      <c r="URG231" s="479"/>
      <c r="URH231" s="479"/>
      <c r="URI231" s="479"/>
      <c r="URJ231" s="479"/>
      <c r="URK231" s="479"/>
      <c r="URL231" s="479"/>
      <c r="URM231" s="479"/>
      <c r="URN231" s="479"/>
      <c r="URO231" s="479"/>
      <c r="URP231" s="479"/>
      <c r="URQ231" s="479"/>
      <c r="URR231" s="479"/>
      <c r="URS231" s="479"/>
      <c r="URT231" s="479"/>
      <c r="URU231" s="479"/>
      <c r="URV231" s="479"/>
      <c r="URW231" s="479"/>
      <c r="URX231" s="479"/>
      <c r="URY231" s="479"/>
      <c r="URZ231" s="479"/>
      <c r="USA231" s="479"/>
      <c r="USB231" s="479"/>
      <c r="USC231" s="479"/>
      <c r="USD231" s="479"/>
      <c r="USE231" s="479"/>
      <c r="USF231" s="479"/>
      <c r="USG231" s="479"/>
      <c r="USH231" s="479"/>
      <c r="USI231" s="479"/>
      <c r="USJ231" s="479"/>
      <c r="USK231" s="479"/>
      <c r="USL231" s="479"/>
      <c r="USM231" s="479"/>
      <c r="USN231" s="479"/>
      <c r="USO231" s="479"/>
      <c r="USP231" s="479"/>
      <c r="USQ231" s="479"/>
      <c r="USR231" s="479"/>
      <c r="USS231" s="479"/>
      <c r="UST231" s="479"/>
      <c r="USU231" s="479"/>
      <c r="USV231" s="479"/>
      <c r="USW231" s="479"/>
      <c r="USX231" s="479"/>
      <c r="USY231" s="479"/>
      <c r="USZ231" s="479"/>
      <c r="UTA231" s="479"/>
      <c r="UTB231" s="479"/>
      <c r="UTC231" s="479"/>
      <c r="UTD231" s="479"/>
      <c r="UTE231" s="479"/>
      <c r="UTF231" s="479"/>
      <c r="UTG231" s="479"/>
      <c r="UTH231" s="479"/>
      <c r="UTI231" s="479"/>
      <c r="UTJ231" s="479"/>
      <c r="UTK231" s="479"/>
      <c r="UTL231" s="479"/>
      <c r="UTM231" s="479"/>
      <c r="UTN231" s="479"/>
      <c r="UTO231" s="479"/>
      <c r="UTP231" s="479"/>
      <c r="UTQ231" s="479"/>
      <c r="UTR231" s="479"/>
      <c r="UTS231" s="479"/>
      <c r="UTT231" s="479"/>
      <c r="UTU231" s="479"/>
      <c r="UTV231" s="479"/>
      <c r="UTW231" s="479"/>
      <c r="UTX231" s="479"/>
      <c r="UTY231" s="479"/>
      <c r="UTZ231" s="479"/>
      <c r="UUA231" s="479"/>
      <c r="UUB231" s="479"/>
      <c r="UUC231" s="479"/>
      <c r="UUD231" s="479"/>
      <c r="UUE231" s="479"/>
      <c r="UUF231" s="479"/>
      <c r="UUG231" s="479"/>
      <c r="UUH231" s="479"/>
      <c r="UUI231" s="479"/>
      <c r="UUJ231" s="479"/>
      <c r="UUK231" s="479"/>
      <c r="UUL231" s="479"/>
      <c r="UUM231" s="479"/>
      <c r="UUN231" s="479"/>
      <c r="UUO231" s="479"/>
      <c r="UUP231" s="479"/>
      <c r="UUQ231" s="479"/>
      <c r="UUR231" s="479"/>
      <c r="UUS231" s="479"/>
      <c r="UUT231" s="479"/>
      <c r="UUU231" s="479"/>
      <c r="UUV231" s="479"/>
      <c r="UUW231" s="479"/>
      <c r="UUX231" s="479"/>
      <c r="UUY231" s="479"/>
      <c r="UUZ231" s="479"/>
      <c r="UVA231" s="479"/>
      <c r="UVB231" s="479"/>
      <c r="UVC231" s="479"/>
      <c r="UVD231" s="479"/>
      <c r="UVE231" s="479"/>
      <c r="UVF231" s="479"/>
      <c r="UVG231" s="479"/>
      <c r="UVH231" s="479"/>
      <c r="UVI231" s="479"/>
      <c r="UVJ231" s="479"/>
      <c r="UVK231" s="479"/>
      <c r="UVL231" s="479"/>
      <c r="UVM231" s="479"/>
      <c r="UVN231" s="479"/>
      <c r="UVO231" s="479"/>
      <c r="UVP231" s="479"/>
      <c r="UVQ231" s="479"/>
      <c r="UVR231" s="479"/>
      <c r="UVS231" s="479"/>
      <c r="UVT231" s="479"/>
      <c r="UVU231" s="479"/>
      <c r="UVV231" s="479"/>
      <c r="UVW231" s="479"/>
      <c r="UVX231" s="479"/>
      <c r="UVY231" s="479"/>
      <c r="UVZ231" s="479"/>
      <c r="UWA231" s="479"/>
      <c r="UWB231" s="479"/>
      <c r="UWC231" s="479"/>
      <c r="UWD231" s="479"/>
      <c r="UWE231" s="479"/>
      <c r="UWF231" s="479"/>
      <c r="UWG231" s="479"/>
      <c r="UWH231" s="479"/>
      <c r="UWI231" s="479"/>
      <c r="UWJ231" s="479"/>
      <c r="UWK231" s="479"/>
      <c r="UWL231" s="479"/>
      <c r="UWM231" s="479"/>
      <c r="UWN231" s="479"/>
      <c r="UWO231" s="479"/>
      <c r="UWP231" s="479"/>
      <c r="UWQ231" s="479"/>
      <c r="UWR231" s="479"/>
      <c r="UWS231" s="479"/>
      <c r="UWT231" s="479"/>
      <c r="UWU231" s="479"/>
      <c r="UWV231" s="479"/>
      <c r="UWW231" s="479"/>
      <c r="UWX231" s="479"/>
      <c r="UWY231" s="479"/>
      <c r="UWZ231" s="479"/>
      <c r="UXA231" s="479"/>
      <c r="UXB231" s="479"/>
      <c r="UXC231" s="479"/>
      <c r="UXD231" s="479"/>
      <c r="UXE231" s="479"/>
      <c r="UXF231" s="479"/>
      <c r="UXG231" s="479"/>
      <c r="UXH231" s="479"/>
      <c r="UXI231" s="479"/>
      <c r="UXJ231" s="479"/>
      <c r="UXK231" s="479"/>
      <c r="UXL231" s="479"/>
      <c r="UXM231" s="479"/>
      <c r="UXN231" s="479"/>
      <c r="UXO231" s="479"/>
      <c r="UXP231" s="479"/>
      <c r="UXQ231" s="479"/>
      <c r="UXR231" s="479"/>
      <c r="UXS231" s="479"/>
      <c r="UXT231" s="479"/>
      <c r="UXU231" s="479"/>
      <c r="UXV231" s="479"/>
      <c r="UXW231" s="479"/>
      <c r="UXX231" s="479"/>
      <c r="UXY231" s="479"/>
      <c r="UXZ231" s="479"/>
      <c r="UYA231" s="479"/>
      <c r="UYB231" s="479"/>
      <c r="UYC231" s="479"/>
      <c r="UYD231" s="479"/>
      <c r="UYE231" s="479"/>
      <c r="UYF231" s="479"/>
      <c r="UYG231" s="479"/>
      <c r="UYH231" s="479"/>
      <c r="UYI231" s="479"/>
      <c r="UYJ231" s="479"/>
      <c r="UYK231" s="479"/>
      <c r="UYL231" s="479"/>
      <c r="UYM231" s="479"/>
      <c r="UYN231" s="479"/>
      <c r="UYO231" s="479"/>
      <c r="UYP231" s="479"/>
      <c r="UYQ231" s="479"/>
      <c r="UYR231" s="479"/>
      <c r="UYS231" s="479"/>
      <c r="UYT231" s="479"/>
      <c r="UYU231" s="479"/>
      <c r="UYV231" s="479"/>
      <c r="UYW231" s="479"/>
      <c r="UYX231" s="479"/>
      <c r="UYY231" s="479"/>
      <c r="UYZ231" s="479"/>
      <c r="UZA231" s="479"/>
      <c r="UZB231" s="479"/>
      <c r="UZC231" s="479"/>
      <c r="UZD231" s="479"/>
      <c r="UZE231" s="479"/>
      <c r="UZF231" s="479"/>
      <c r="UZG231" s="479"/>
      <c r="UZH231" s="479"/>
      <c r="UZI231" s="479"/>
      <c r="UZJ231" s="479"/>
      <c r="UZK231" s="479"/>
      <c r="UZL231" s="479"/>
      <c r="UZM231" s="479"/>
      <c r="UZN231" s="479"/>
      <c r="UZO231" s="479"/>
      <c r="UZP231" s="479"/>
      <c r="UZQ231" s="479"/>
      <c r="UZR231" s="479"/>
      <c r="UZS231" s="479"/>
      <c r="UZT231" s="479"/>
      <c r="UZU231" s="479"/>
      <c r="UZV231" s="479"/>
      <c r="UZW231" s="479"/>
      <c r="UZX231" s="479"/>
      <c r="UZY231" s="479"/>
      <c r="UZZ231" s="479"/>
      <c r="VAA231" s="479"/>
      <c r="VAB231" s="479"/>
      <c r="VAC231" s="479"/>
      <c r="VAD231" s="479"/>
      <c r="VAE231" s="479"/>
      <c r="VAF231" s="479"/>
      <c r="VAG231" s="479"/>
      <c r="VAH231" s="479"/>
      <c r="VAI231" s="479"/>
      <c r="VAJ231" s="479"/>
      <c r="VAK231" s="479"/>
      <c r="VAL231" s="479"/>
      <c r="VAM231" s="479"/>
      <c r="VAN231" s="479"/>
      <c r="VAO231" s="479"/>
      <c r="VAP231" s="479"/>
      <c r="VAQ231" s="479"/>
      <c r="VAR231" s="479"/>
      <c r="VAS231" s="479"/>
      <c r="VAT231" s="479"/>
      <c r="VAU231" s="479"/>
      <c r="VAV231" s="479"/>
      <c r="VAW231" s="479"/>
      <c r="VAX231" s="479"/>
      <c r="VAY231" s="479"/>
      <c r="VAZ231" s="479"/>
      <c r="VBA231" s="479"/>
      <c r="VBB231" s="479"/>
      <c r="VBC231" s="479"/>
      <c r="VBD231" s="479"/>
      <c r="VBE231" s="479"/>
      <c r="VBF231" s="479"/>
      <c r="VBG231" s="479"/>
      <c r="VBH231" s="479"/>
      <c r="VBI231" s="479"/>
      <c r="VBJ231" s="479"/>
      <c r="VBK231" s="479"/>
      <c r="VBL231" s="479"/>
      <c r="VBM231" s="479"/>
      <c r="VBN231" s="479"/>
      <c r="VBO231" s="479"/>
      <c r="VBP231" s="479"/>
      <c r="VBQ231" s="479"/>
      <c r="VBR231" s="479"/>
      <c r="VBS231" s="479"/>
      <c r="VBT231" s="479"/>
      <c r="VBU231" s="479"/>
      <c r="VBV231" s="479"/>
      <c r="VBW231" s="479"/>
      <c r="VBX231" s="479"/>
      <c r="VBY231" s="479"/>
      <c r="VBZ231" s="479"/>
      <c r="VCA231" s="479"/>
      <c r="VCB231" s="479"/>
      <c r="VCC231" s="479"/>
      <c r="VCD231" s="479"/>
      <c r="VCE231" s="479"/>
      <c r="VCF231" s="479"/>
      <c r="VCG231" s="479"/>
      <c r="VCH231" s="479"/>
      <c r="VCI231" s="479"/>
      <c r="VCJ231" s="479"/>
      <c r="VCK231" s="479"/>
      <c r="VCL231" s="479"/>
      <c r="VCM231" s="479"/>
      <c r="VCN231" s="479"/>
      <c r="VCO231" s="479"/>
      <c r="VCP231" s="479"/>
      <c r="VCQ231" s="479"/>
      <c r="VCR231" s="479"/>
      <c r="VCS231" s="479"/>
      <c r="VCT231" s="479"/>
      <c r="VCU231" s="479"/>
      <c r="VCV231" s="479"/>
      <c r="VCW231" s="479"/>
      <c r="VCX231" s="479"/>
      <c r="VCY231" s="479"/>
      <c r="VCZ231" s="479"/>
      <c r="VDA231" s="479"/>
      <c r="VDB231" s="479"/>
      <c r="VDC231" s="479"/>
      <c r="VDD231" s="479"/>
      <c r="VDE231" s="479"/>
      <c r="VDF231" s="479"/>
      <c r="VDG231" s="479"/>
      <c r="VDH231" s="479"/>
      <c r="VDI231" s="479"/>
      <c r="VDJ231" s="479"/>
      <c r="VDK231" s="479"/>
      <c r="VDL231" s="479"/>
      <c r="VDM231" s="479"/>
      <c r="VDN231" s="479"/>
      <c r="VDO231" s="479"/>
      <c r="VDP231" s="479"/>
      <c r="VDQ231" s="479"/>
      <c r="VDR231" s="479"/>
      <c r="VDS231" s="479"/>
      <c r="VDT231" s="479"/>
      <c r="VDU231" s="479"/>
      <c r="VDV231" s="479"/>
      <c r="VDW231" s="479"/>
      <c r="VDX231" s="479"/>
      <c r="VDY231" s="479"/>
      <c r="VDZ231" s="479"/>
      <c r="VEA231" s="479"/>
      <c r="VEB231" s="479"/>
      <c r="VEC231" s="479"/>
      <c r="VED231" s="479"/>
      <c r="VEE231" s="479"/>
      <c r="VEF231" s="479"/>
      <c r="VEG231" s="479"/>
      <c r="VEH231" s="479"/>
      <c r="VEI231" s="479"/>
      <c r="VEJ231" s="479"/>
      <c r="VEK231" s="479"/>
      <c r="VEL231" s="479"/>
      <c r="VEM231" s="479"/>
      <c r="VEN231" s="479"/>
      <c r="VEO231" s="479"/>
      <c r="VEP231" s="479"/>
      <c r="VEQ231" s="479"/>
      <c r="VER231" s="479"/>
      <c r="VES231" s="479"/>
      <c r="VET231" s="479"/>
      <c r="VEU231" s="479"/>
      <c r="VEV231" s="479"/>
      <c r="VEW231" s="479"/>
      <c r="VEX231" s="479"/>
      <c r="VEY231" s="479"/>
      <c r="VEZ231" s="479"/>
      <c r="VFA231" s="479"/>
      <c r="VFB231" s="479"/>
      <c r="VFC231" s="479"/>
      <c r="VFD231" s="479"/>
      <c r="VFE231" s="479"/>
      <c r="VFF231" s="479"/>
      <c r="VFG231" s="479"/>
      <c r="VFH231" s="479"/>
      <c r="VFI231" s="479"/>
      <c r="VFJ231" s="479"/>
      <c r="VFK231" s="479"/>
      <c r="VFL231" s="479"/>
      <c r="VFM231" s="479"/>
      <c r="VFN231" s="479"/>
      <c r="VFO231" s="479"/>
      <c r="VFP231" s="479"/>
      <c r="VFQ231" s="479"/>
      <c r="VFR231" s="479"/>
      <c r="VFS231" s="479"/>
      <c r="VFT231" s="479"/>
      <c r="VFU231" s="479"/>
      <c r="VFV231" s="479"/>
      <c r="VFW231" s="479"/>
      <c r="VFX231" s="479"/>
      <c r="VFY231" s="479"/>
      <c r="VFZ231" s="479"/>
      <c r="VGA231" s="479"/>
      <c r="VGB231" s="479"/>
      <c r="VGC231" s="479"/>
      <c r="VGD231" s="479"/>
      <c r="VGE231" s="479"/>
      <c r="VGF231" s="479"/>
      <c r="VGG231" s="479"/>
      <c r="VGH231" s="479"/>
      <c r="VGI231" s="479"/>
      <c r="VGJ231" s="479"/>
      <c r="VGK231" s="479"/>
      <c r="VGL231" s="479"/>
      <c r="VGM231" s="479"/>
      <c r="VGN231" s="479"/>
      <c r="VGO231" s="479"/>
      <c r="VGP231" s="479"/>
      <c r="VGQ231" s="479"/>
      <c r="VGR231" s="479"/>
      <c r="VGS231" s="479"/>
      <c r="VGT231" s="479"/>
      <c r="VGU231" s="479"/>
      <c r="VGV231" s="479"/>
      <c r="VGW231" s="479"/>
      <c r="VGX231" s="479"/>
      <c r="VGY231" s="479"/>
      <c r="VGZ231" s="479"/>
      <c r="VHA231" s="479"/>
      <c r="VHB231" s="479"/>
      <c r="VHC231" s="479"/>
      <c r="VHD231" s="479"/>
      <c r="VHE231" s="479"/>
      <c r="VHF231" s="479"/>
      <c r="VHG231" s="479"/>
      <c r="VHH231" s="479"/>
      <c r="VHI231" s="479"/>
      <c r="VHJ231" s="479"/>
      <c r="VHK231" s="479"/>
      <c r="VHL231" s="479"/>
      <c r="VHM231" s="479"/>
      <c r="VHN231" s="479"/>
      <c r="VHO231" s="479"/>
      <c r="VHP231" s="479"/>
      <c r="VHQ231" s="479"/>
      <c r="VHR231" s="479"/>
      <c r="VHS231" s="479"/>
      <c r="VHT231" s="479"/>
      <c r="VHU231" s="479"/>
      <c r="VHV231" s="479"/>
      <c r="VHW231" s="479"/>
      <c r="VHX231" s="479"/>
      <c r="VHY231" s="479"/>
      <c r="VHZ231" s="479"/>
      <c r="VIA231" s="479"/>
      <c r="VIB231" s="479"/>
      <c r="VIC231" s="479"/>
      <c r="VID231" s="479"/>
      <c r="VIE231" s="479"/>
      <c r="VIF231" s="479"/>
      <c r="VIG231" s="479"/>
      <c r="VIH231" s="479"/>
      <c r="VII231" s="479"/>
      <c r="VIJ231" s="479"/>
      <c r="VIK231" s="479"/>
      <c r="VIL231" s="479"/>
      <c r="VIM231" s="479"/>
      <c r="VIN231" s="479"/>
      <c r="VIO231" s="479"/>
      <c r="VIP231" s="479"/>
      <c r="VIQ231" s="479"/>
      <c r="VIR231" s="479"/>
      <c r="VIS231" s="479"/>
      <c r="VIT231" s="479"/>
      <c r="VIU231" s="479"/>
      <c r="VIV231" s="479"/>
      <c r="VIW231" s="479"/>
      <c r="VIX231" s="479"/>
      <c r="VIY231" s="479"/>
      <c r="VIZ231" s="479"/>
      <c r="VJA231" s="479"/>
      <c r="VJB231" s="479"/>
      <c r="VJC231" s="479"/>
      <c r="VJD231" s="479"/>
      <c r="VJE231" s="479"/>
      <c r="VJF231" s="479"/>
      <c r="VJG231" s="479"/>
      <c r="VJH231" s="479"/>
      <c r="VJI231" s="479"/>
      <c r="VJJ231" s="479"/>
      <c r="VJK231" s="479"/>
      <c r="VJL231" s="479"/>
      <c r="VJM231" s="479"/>
      <c r="VJN231" s="479"/>
      <c r="VJO231" s="479"/>
      <c r="VJP231" s="479"/>
      <c r="VJQ231" s="479"/>
      <c r="VJR231" s="479"/>
      <c r="VJS231" s="479"/>
      <c r="VJT231" s="479"/>
      <c r="VJU231" s="479"/>
      <c r="VJV231" s="479"/>
      <c r="VJW231" s="479"/>
      <c r="VJX231" s="479"/>
      <c r="VJY231" s="479"/>
      <c r="VJZ231" s="479"/>
      <c r="VKA231" s="479"/>
      <c r="VKB231" s="479"/>
      <c r="VKC231" s="479"/>
      <c r="VKD231" s="479"/>
      <c r="VKE231" s="479"/>
      <c r="VKF231" s="479"/>
      <c r="VKG231" s="479"/>
      <c r="VKH231" s="479"/>
      <c r="VKI231" s="479"/>
      <c r="VKJ231" s="479"/>
      <c r="VKK231" s="479"/>
      <c r="VKL231" s="479"/>
      <c r="VKM231" s="479"/>
      <c r="VKN231" s="479"/>
      <c r="VKO231" s="479"/>
      <c r="VKP231" s="479"/>
      <c r="VKQ231" s="479"/>
      <c r="VKR231" s="479"/>
      <c r="VKS231" s="479"/>
      <c r="VKT231" s="479"/>
      <c r="VKU231" s="479"/>
      <c r="VKV231" s="479"/>
      <c r="VKW231" s="479"/>
      <c r="VKX231" s="479"/>
      <c r="VKY231" s="479"/>
      <c r="VKZ231" s="479"/>
      <c r="VLA231" s="479"/>
      <c r="VLB231" s="479"/>
      <c r="VLC231" s="479"/>
      <c r="VLD231" s="479"/>
      <c r="VLE231" s="479"/>
      <c r="VLF231" s="479"/>
      <c r="VLG231" s="479"/>
      <c r="VLH231" s="479"/>
      <c r="VLI231" s="479"/>
      <c r="VLJ231" s="479"/>
      <c r="VLK231" s="479"/>
      <c r="VLL231" s="479"/>
      <c r="VLM231" s="479"/>
      <c r="VLN231" s="479"/>
      <c r="VLO231" s="479"/>
      <c r="VLP231" s="479"/>
      <c r="VLQ231" s="479"/>
      <c r="VLR231" s="479"/>
      <c r="VLS231" s="479"/>
      <c r="VLT231" s="479"/>
      <c r="VLU231" s="479"/>
      <c r="VLV231" s="479"/>
      <c r="VLW231" s="479"/>
      <c r="VLX231" s="479"/>
      <c r="VLY231" s="479"/>
      <c r="VLZ231" s="479"/>
      <c r="VMA231" s="479"/>
      <c r="VMB231" s="479"/>
      <c r="VMC231" s="479"/>
      <c r="VMD231" s="479"/>
      <c r="VME231" s="479"/>
      <c r="VMF231" s="479"/>
      <c r="VMG231" s="479"/>
      <c r="VMH231" s="479"/>
      <c r="VMI231" s="479"/>
      <c r="VMJ231" s="479"/>
      <c r="VMK231" s="479"/>
      <c r="VML231" s="479"/>
      <c r="VMM231" s="479"/>
      <c r="VMN231" s="479"/>
      <c r="VMO231" s="479"/>
      <c r="VMP231" s="479"/>
      <c r="VMQ231" s="479"/>
      <c r="VMR231" s="479"/>
      <c r="VMS231" s="479"/>
      <c r="VMT231" s="479"/>
      <c r="VMU231" s="479"/>
      <c r="VMV231" s="479"/>
      <c r="VMW231" s="479"/>
      <c r="VMX231" s="479"/>
      <c r="VMY231" s="479"/>
      <c r="VMZ231" s="479"/>
      <c r="VNA231" s="479"/>
      <c r="VNB231" s="479"/>
      <c r="VNC231" s="479"/>
      <c r="VND231" s="479"/>
      <c r="VNE231" s="479"/>
      <c r="VNF231" s="479"/>
      <c r="VNG231" s="479"/>
      <c r="VNH231" s="479"/>
      <c r="VNI231" s="479"/>
      <c r="VNJ231" s="479"/>
      <c r="VNK231" s="479"/>
      <c r="VNL231" s="479"/>
      <c r="VNM231" s="479"/>
      <c r="VNN231" s="479"/>
      <c r="VNO231" s="479"/>
      <c r="VNP231" s="479"/>
      <c r="VNQ231" s="479"/>
      <c r="VNR231" s="479"/>
      <c r="VNS231" s="479"/>
      <c r="VNT231" s="479"/>
      <c r="VNU231" s="479"/>
      <c r="VNV231" s="479"/>
      <c r="VNW231" s="479"/>
      <c r="VNX231" s="479"/>
      <c r="VNY231" s="479"/>
      <c r="VNZ231" s="479"/>
      <c r="VOA231" s="479"/>
      <c r="VOB231" s="479"/>
      <c r="VOC231" s="479"/>
      <c r="VOD231" s="479"/>
      <c r="VOE231" s="479"/>
      <c r="VOF231" s="479"/>
      <c r="VOG231" s="479"/>
      <c r="VOH231" s="479"/>
      <c r="VOI231" s="479"/>
      <c r="VOJ231" s="479"/>
      <c r="VOK231" s="479"/>
      <c r="VOL231" s="479"/>
      <c r="VOM231" s="479"/>
      <c r="VON231" s="479"/>
      <c r="VOO231" s="479"/>
      <c r="VOP231" s="479"/>
      <c r="VOQ231" s="479"/>
      <c r="VOR231" s="479"/>
      <c r="VOS231" s="479"/>
      <c r="VOT231" s="479"/>
      <c r="VOU231" s="479"/>
      <c r="VOV231" s="479"/>
      <c r="VOW231" s="479"/>
      <c r="VOX231" s="479"/>
      <c r="VOY231" s="479"/>
      <c r="VOZ231" s="479"/>
      <c r="VPA231" s="479"/>
      <c r="VPB231" s="479"/>
      <c r="VPC231" s="479"/>
      <c r="VPD231" s="479"/>
      <c r="VPE231" s="479"/>
      <c r="VPF231" s="479"/>
      <c r="VPG231" s="479"/>
      <c r="VPH231" s="479"/>
      <c r="VPI231" s="479"/>
      <c r="VPJ231" s="479"/>
      <c r="VPK231" s="479"/>
      <c r="VPL231" s="479"/>
      <c r="VPM231" s="479"/>
      <c r="VPN231" s="479"/>
      <c r="VPO231" s="479"/>
      <c r="VPP231" s="479"/>
      <c r="VPQ231" s="479"/>
      <c r="VPR231" s="479"/>
      <c r="VPS231" s="479"/>
      <c r="VPT231" s="479"/>
      <c r="VPU231" s="479"/>
      <c r="VPV231" s="479"/>
      <c r="VPW231" s="479"/>
      <c r="VPX231" s="479"/>
      <c r="VPY231" s="479"/>
      <c r="VPZ231" s="479"/>
      <c r="VQA231" s="479"/>
      <c r="VQB231" s="479"/>
      <c r="VQC231" s="479"/>
      <c r="VQD231" s="479"/>
      <c r="VQE231" s="479"/>
      <c r="VQF231" s="479"/>
      <c r="VQG231" s="479"/>
      <c r="VQH231" s="479"/>
      <c r="VQI231" s="479"/>
      <c r="VQJ231" s="479"/>
      <c r="VQK231" s="479"/>
      <c r="VQL231" s="479"/>
      <c r="VQM231" s="479"/>
      <c r="VQN231" s="479"/>
      <c r="VQO231" s="479"/>
      <c r="VQP231" s="479"/>
      <c r="VQQ231" s="479"/>
      <c r="VQR231" s="479"/>
      <c r="VQS231" s="479"/>
      <c r="VQT231" s="479"/>
      <c r="VQU231" s="479"/>
      <c r="VQV231" s="479"/>
      <c r="VQW231" s="479"/>
      <c r="VQX231" s="479"/>
      <c r="VQY231" s="479"/>
      <c r="VQZ231" s="479"/>
      <c r="VRA231" s="479"/>
      <c r="VRB231" s="479"/>
      <c r="VRC231" s="479"/>
      <c r="VRD231" s="479"/>
      <c r="VRE231" s="479"/>
      <c r="VRF231" s="479"/>
      <c r="VRG231" s="479"/>
      <c r="VRH231" s="479"/>
      <c r="VRI231" s="479"/>
      <c r="VRJ231" s="479"/>
      <c r="VRK231" s="479"/>
      <c r="VRL231" s="479"/>
      <c r="VRM231" s="479"/>
      <c r="VRN231" s="479"/>
      <c r="VRO231" s="479"/>
      <c r="VRP231" s="479"/>
      <c r="VRQ231" s="479"/>
      <c r="VRR231" s="479"/>
      <c r="VRS231" s="479"/>
      <c r="VRT231" s="479"/>
      <c r="VRU231" s="479"/>
      <c r="VRV231" s="479"/>
      <c r="VRW231" s="479"/>
      <c r="VRX231" s="479"/>
      <c r="VRY231" s="479"/>
      <c r="VRZ231" s="479"/>
      <c r="VSA231" s="479"/>
      <c r="VSB231" s="479"/>
      <c r="VSC231" s="479"/>
      <c r="VSD231" s="479"/>
      <c r="VSE231" s="479"/>
      <c r="VSF231" s="479"/>
      <c r="VSG231" s="479"/>
      <c r="VSH231" s="479"/>
      <c r="VSI231" s="479"/>
      <c r="VSJ231" s="479"/>
      <c r="VSK231" s="479"/>
      <c r="VSL231" s="479"/>
      <c r="VSM231" s="479"/>
      <c r="VSN231" s="479"/>
      <c r="VSO231" s="479"/>
      <c r="VSP231" s="479"/>
      <c r="VSQ231" s="479"/>
      <c r="VSR231" s="479"/>
      <c r="VSS231" s="479"/>
      <c r="VST231" s="479"/>
      <c r="VSU231" s="479"/>
      <c r="VSV231" s="479"/>
      <c r="VSW231" s="479"/>
      <c r="VSX231" s="479"/>
      <c r="VSY231" s="479"/>
      <c r="VSZ231" s="479"/>
      <c r="VTA231" s="479"/>
      <c r="VTB231" s="479"/>
      <c r="VTC231" s="479"/>
      <c r="VTD231" s="479"/>
      <c r="VTE231" s="479"/>
      <c r="VTF231" s="479"/>
      <c r="VTG231" s="479"/>
      <c r="VTH231" s="479"/>
      <c r="VTI231" s="479"/>
      <c r="VTJ231" s="479"/>
      <c r="VTK231" s="479"/>
      <c r="VTL231" s="479"/>
      <c r="VTM231" s="479"/>
      <c r="VTN231" s="479"/>
      <c r="VTO231" s="479"/>
      <c r="VTP231" s="479"/>
      <c r="VTQ231" s="479"/>
      <c r="VTR231" s="479"/>
      <c r="VTS231" s="479"/>
      <c r="VTT231" s="479"/>
      <c r="VTU231" s="479"/>
      <c r="VTV231" s="479"/>
      <c r="VTW231" s="479"/>
      <c r="VTX231" s="479"/>
      <c r="VTY231" s="479"/>
      <c r="VTZ231" s="479"/>
      <c r="VUA231" s="479"/>
      <c r="VUB231" s="479"/>
      <c r="VUC231" s="479"/>
      <c r="VUD231" s="479"/>
      <c r="VUE231" s="479"/>
      <c r="VUF231" s="479"/>
      <c r="VUG231" s="479"/>
      <c r="VUH231" s="479"/>
      <c r="VUI231" s="479"/>
      <c r="VUJ231" s="479"/>
      <c r="VUK231" s="479"/>
      <c r="VUL231" s="479"/>
      <c r="VUM231" s="479"/>
      <c r="VUN231" s="479"/>
      <c r="VUO231" s="479"/>
      <c r="VUP231" s="479"/>
      <c r="VUQ231" s="479"/>
      <c r="VUR231" s="479"/>
      <c r="VUS231" s="479"/>
      <c r="VUT231" s="479"/>
      <c r="VUU231" s="479"/>
      <c r="VUV231" s="479"/>
      <c r="VUW231" s="479"/>
      <c r="VUX231" s="479"/>
      <c r="VUY231" s="479"/>
      <c r="VUZ231" s="479"/>
      <c r="VVA231" s="479"/>
      <c r="VVB231" s="479"/>
      <c r="VVC231" s="479"/>
      <c r="VVD231" s="479"/>
      <c r="VVE231" s="479"/>
      <c r="VVF231" s="479"/>
      <c r="VVG231" s="479"/>
      <c r="VVH231" s="479"/>
      <c r="VVI231" s="479"/>
      <c r="VVJ231" s="479"/>
      <c r="VVK231" s="479"/>
      <c r="VVL231" s="479"/>
      <c r="VVM231" s="479"/>
      <c r="VVN231" s="479"/>
      <c r="VVO231" s="479"/>
      <c r="VVP231" s="479"/>
      <c r="VVQ231" s="479"/>
      <c r="VVR231" s="479"/>
      <c r="VVS231" s="479"/>
      <c r="VVT231" s="479"/>
      <c r="VVU231" s="479"/>
      <c r="VVV231" s="479"/>
      <c r="VVW231" s="479"/>
      <c r="VVX231" s="479"/>
      <c r="VVY231" s="479"/>
      <c r="VVZ231" s="479"/>
      <c r="VWA231" s="479"/>
      <c r="VWB231" s="479"/>
      <c r="VWC231" s="479"/>
      <c r="VWD231" s="479"/>
      <c r="VWE231" s="479"/>
      <c r="VWF231" s="479"/>
      <c r="VWG231" s="479"/>
      <c r="VWH231" s="479"/>
      <c r="VWI231" s="479"/>
      <c r="VWJ231" s="479"/>
      <c r="VWK231" s="479"/>
      <c r="VWL231" s="479"/>
      <c r="VWM231" s="479"/>
      <c r="VWN231" s="479"/>
      <c r="VWO231" s="479"/>
      <c r="VWP231" s="479"/>
      <c r="VWQ231" s="479"/>
      <c r="VWR231" s="479"/>
      <c r="VWS231" s="479"/>
      <c r="VWT231" s="479"/>
      <c r="VWU231" s="479"/>
      <c r="VWV231" s="479"/>
      <c r="VWW231" s="479"/>
      <c r="VWX231" s="479"/>
      <c r="VWY231" s="479"/>
      <c r="VWZ231" s="479"/>
      <c r="VXA231" s="479"/>
      <c r="VXB231" s="479"/>
      <c r="VXC231" s="479"/>
      <c r="VXD231" s="479"/>
      <c r="VXE231" s="479"/>
      <c r="VXF231" s="479"/>
      <c r="VXG231" s="479"/>
      <c r="VXH231" s="479"/>
      <c r="VXI231" s="479"/>
      <c r="VXJ231" s="479"/>
      <c r="VXK231" s="479"/>
      <c r="VXL231" s="479"/>
      <c r="VXM231" s="479"/>
      <c r="VXN231" s="479"/>
      <c r="VXO231" s="479"/>
      <c r="VXP231" s="479"/>
      <c r="VXQ231" s="479"/>
      <c r="VXR231" s="479"/>
      <c r="VXS231" s="479"/>
      <c r="VXT231" s="479"/>
      <c r="VXU231" s="479"/>
      <c r="VXV231" s="479"/>
      <c r="VXW231" s="479"/>
      <c r="VXX231" s="479"/>
      <c r="VXY231" s="479"/>
      <c r="VXZ231" s="479"/>
      <c r="VYA231" s="479"/>
      <c r="VYB231" s="479"/>
      <c r="VYC231" s="479"/>
      <c r="VYD231" s="479"/>
      <c r="VYE231" s="479"/>
      <c r="VYF231" s="479"/>
      <c r="VYG231" s="479"/>
      <c r="VYH231" s="479"/>
      <c r="VYI231" s="479"/>
      <c r="VYJ231" s="479"/>
      <c r="VYK231" s="479"/>
      <c r="VYL231" s="479"/>
      <c r="VYM231" s="479"/>
      <c r="VYN231" s="479"/>
      <c r="VYO231" s="479"/>
      <c r="VYP231" s="479"/>
      <c r="VYQ231" s="479"/>
      <c r="VYR231" s="479"/>
      <c r="VYS231" s="479"/>
      <c r="VYT231" s="479"/>
      <c r="VYU231" s="479"/>
      <c r="VYV231" s="479"/>
      <c r="VYW231" s="479"/>
      <c r="VYX231" s="479"/>
      <c r="VYY231" s="479"/>
      <c r="VYZ231" s="479"/>
      <c r="VZA231" s="479"/>
      <c r="VZB231" s="479"/>
      <c r="VZC231" s="479"/>
      <c r="VZD231" s="479"/>
      <c r="VZE231" s="479"/>
      <c r="VZF231" s="479"/>
      <c r="VZG231" s="479"/>
      <c r="VZH231" s="479"/>
      <c r="VZI231" s="479"/>
      <c r="VZJ231" s="479"/>
      <c r="VZK231" s="479"/>
      <c r="VZL231" s="479"/>
      <c r="VZM231" s="479"/>
      <c r="VZN231" s="479"/>
      <c r="VZO231" s="479"/>
      <c r="VZP231" s="479"/>
      <c r="VZQ231" s="479"/>
      <c r="VZR231" s="479"/>
      <c r="VZS231" s="479"/>
      <c r="VZT231" s="479"/>
      <c r="VZU231" s="479"/>
      <c r="VZV231" s="479"/>
      <c r="VZW231" s="479"/>
      <c r="VZX231" s="479"/>
      <c r="VZY231" s="479"/>
      <c r="VZZ231" s="479"/>
      <c r="WAA231" s="479"/>
      <c r="WAB231" s="479"/>
      <c r="WAC231" s="479"/>
      <c r="WAD231" s="479"/>
      <c r="WAE231" s="479"/>
      <c r="WAF231" s="479"/>
      <c r="WAG231" s="479"/>
      <c r="WAH231" s="479"/>
      <c r="WAI231" s="479"/>
      <c r="WAJ231" s="479"/>
      <c r="WAK231" s="479"/>
      <c r="WAL231" s="479"/>
      <c r="WAM231" s="479"/>
      <c r="WAN231" s="479"/>
      <c r="WAO231" s="479"/>
      <c r="WAP231" s="479"/>
      <c r="WAQ231" s="479"/>
      <c r="WAR231" s="479"/>
      <c r="WAS231" s="479"/>
      <c r="WAT231" s="479"/>
      <c r="WAU231" s="479"/>
      <c r="WAV231" s="479"/>
      <c r="WAW231" s="479"/>
      <c r="WAX231" s="479"/>
      <c r="WAY231" s="479"/>
      <c r="WAZ231" s="479"/>
      <c r="WBA231" s="479"/>
      <c r="WBB231" s="479"/>
      <c r="WBC231" s="479"/>
      <c r="WBD231" s="479"/>
      <c r="WBE231" s="479"/>
      <c r="WBF231" s="479"/>
      <c r="WBG231" s="479"/>
      <c r="WBH231" s="479"/>
      <c r="WBI231" s="479"/>
      <c r="WBJ231" s="479"/>
      <c r="WBK231" s="479"/>
      <c r="WBL231" s="479"/>
      <c r="WBM231" s="479"/>
      <c r="WBN231" s="479"/>
      <c r="WBO231" s="479"/>
      <c r="WBP231" s="479"/>
      <c r="WBQ231" s="479"/>
      <c r="WBR231" s="479"/>
      <c r="WBS231" s="479"/>
      <c r="WBT231" s="479"/>
      <c r="WBU231" s="479"/>
      <c r="WBV231" s="479"/>
      <c r="WBW231" s="479"/>
      <c r="WBX231" s="479"/>
      <c r="WBY231" s="479"/>
      <c r="WBZ231" s="479"/>
      <c r="WCA231" s="479"/>
      <c r="WCB231" s="479"/>
      <c r="WCC231" s="479"/>
      <c r="WCD231" s="479"/>
      <c r="WCE231" s="479"/>
      <c r="WCF231" s="479"/>
      <c r="WCG231" s="479"/>
      <c r="WCH231" s="479"/>
      <c r="WCI231" s="479"/>
      <c r="WCJ231" s="479"/>
      <c r="WCK231" s="479"/>
      <c r="WCL231" s="479"/>
      <c r="WCM231" s="479"/>
      <c r="WCN231" s="479"/>
      <c r="WCO231" s="479"/>
      <c r="WCP231" s="479"/>
      <c r="WCQ231" s="479"/>
      <c r="WCR231" s="479"/>
      <c r="WCS231" s="479"/>
      <c r="WCT231" s="479"/>
      <c r="WCU231" s="479"/>
      <c r="WCV231" s="479"/>
      <c r="WCW231" s="479"/>
      <c r="WCX231" s="479"/>
      <c r="WCY231" s="479"/>
      <c r="WCZ231" s="479"/>
      <c r="WDA231" s="479"/>
      <c r="WDB231" s="479"/>
      <c r="WDC231" s="479"/>
      <c r="WDD231" s="479"/>
      <c r="WDE231" s="479"/>
      <c r="WDF231" s="479"/>
      <c r="WDG231" s="479"/>
      <c r="WDH231" s="479"/>
      <c r="WDI231" s="479"/>
      <c r="WDJ231" s="479"/>
      <c r="WDK231" s="479"/>
      <c r="WDL231" s="479"/>
      <c r="WDM231" s="479"/>
      <c r="WDN231" s="479"/>
      <c r="WDO231" s="479"/>
      <c r="WDP231" s="479"/>
      <c r="WDQ231" s="479"/>
      <c r="WDR231" s="479"/>
      <c r="WDS231" s="479"/>
      <c r="WDT231" s="479"/>
      <c r="WDU231" s="479"/>
      <c r="WDV231" s="479"/>
      <c r="WDW231" s="479"/>
      <c r="WDX231" s="479"/>
      <c r="WDY231" s="479"/>
      <c r="WDZ231" s="479"/>
      <c r="WEA231" s="479"/>
      <c r="WEB231" s="479"/>
      <c r="WEC231" s="479"/>
      <c r="WED231" s="479"/>
      <c r="WEE231" s="479"/>
      <c r="WEF231" s="479"/>
      <c r="WEG231" s="479"/>
      <c r="WEH231" s="479"/>
      <c r="WEI231" s="479"/>
      <c r="WEJ231" s="479"/>
      <c r="WEK231" s="479"/>
      <c r="WEL231" s="479"/>
      <c r="WEM231" s="479"/>
      <c r="WEN231" s="479"/>
      <c r="WEO231" s="479"/>
      <c r="WEP231" s="479"/>
      <c r="WEQ231" s="479"/>
      <c r="WER231" s="479"/>
      <c r="WES231" s="479"/>
      <c r="WET231" s="479"/>
      <c r="WEU231" s="479"/>
      <c r="WEV231" s="479"/>
      <c r="WEW231" s="479"/>
      <c r="WEX231" s="479"/>
      <c r="WEY231" s="479"/>
      <c r="WEZ231" s="479"/>
      <c r="WFA231" s="479"/>
      <c r="WFB231" s="479"/>
      <c r="WFC231" s="479"/>
      <c r="WFD231" s="479"/>
      <c r="WFE231" s="479"/>
      <c r="WFF231" s="479"/>
      <c r="WFG231" s="479"/>
      <c r="WFH231" s="479"/>
      <c r="WFI231" s="479"/>
      <c r="WFJ231" s="479"/>
      <c r="WFK231" s="479"/>
      <c r="WFL231" s="479"/>
      <c r="WFM231" s="479"/>
      <c r="WFN231" s="479"/>
      <c r="WFO231" s="479"/>
      <c r="WFP231" s="479"/>
      <c r="WFQ231" s="479"/>
      <c r="WFR231" s="479"/>
      <c r="WFS231" s="479"/>
      <c r="WFT231" s="479"/>
      <c r="WFU231" s="479"/>
      <c r="WFV231" s="479"/>
      <c r="WFW231" s="479"/>
      <c r="WFX231" s="479"/>
      <c r="WFY231" s="479"/>
      <c r="WFZ231" s="479"/>
      <c r="WGA231" s="479"/>
      <c r="WGB231" s="479"/>
      <c r="WGC231" s="479"/>
      <c r="WGD231" s="479"/>
      <c r="WGE231" s="479"/>
      <c r="WGF231" s="479"/>
      <c r="WGG231" s="479"/>
      <c r="WGH231" s="479"/>
      <c r="WGI231" s="479"/>
      <c r="WGJ231" s="479"/>
      <c r="WGK231" s="479"/>
      <c r="WGL231" s="479"/>
      <c r="WGM231" s="479"/>
      <c r="WGN231" s="479"/>
      <c r="WGO231" s="479"/>
      <c r="WGP231" s="479"/>
      <c r="WGQ231" s="479"/>
      <c r="WGR231" s="479"/>
      <c r="WGS231" s="479"/>
      <c r="WGT231" s="479"/>
      <c r="WGU231" s="479"/>
      <c r="WGV231" s="479"/>
      <c r="WGW231" s="479"/>
      <c r="WGX231" s="479"/>
      <c r="WGY231" s="479"/>
      <c r="WGZ231" s="479"/>
      <c r="WHA231" s="479"/>
      <c r="WHB231" s="479"/>
      <c r="WHC231" s="479"/>
      <c r="WHD231" s="479"/>
      <c r="WHE231" s="479"/>
      <c r="WHF231" s="479"/>
      <c r="WHG231" s="479"/>
      <c r="WHH231" s="479"/>
      <c r="WHI231" s="479"/>
      <c r="WHJ231" s="479"/>
      <c r="WHK231" s="479"/>
      <c r="WHL231" s="479"/>
      <c r="WHM231" s="479"/>
      <c r="WHN231" s="479"/>
      <c r="WHO231" s="479"/>
      <c r="WHP231" s="479"/>
      <c r="WHQ231" s="479"/>
      <c r="WHR231" s="479"/>
      <c r="WHS231" s="479"/>
      <c r="WHT231" s="479"/>
      <c r="WHU231" s="479"/>
      <c r="WHV231" s="479"/>
      <c r="WHW231" s="479"/>
      <c r="WHX231" s="479"/>
      <c r="WHY231" s="479"/>
      <c r="WHZ231" s="479"/>
      <c r="WIA231" s="479"/>
      <c r="WIB231" s="479"/>
      <c r="WIC231" s="479"/>
      <c r="WID231" s="479"/>
      <c r="WIE231" s="479"/>
      <c r="WIF231" s="479"/>
      <c r="WIG231" s="479"/>
      <c r="WIH231" s="479"/>
      <c r="WII231" s="479"/>
      <c r="WIJ231" s="479"/>
      <c r="WIK231" s="479"/>
      <c r="WIL231" s="479"/>
      <c r="WIM231" s="479"/>
      <c r="WIN231" s="479"/>
      <c r="WIO231" s="479"/>
      <c r="WIP231" s="479"/>
      <c r="WIQ231" s="479"/>
      <c r="WIR231" s="479"/>
      <c r="WIS231" s="479"/>
      <c r="WIT231" s="479"/>
      <c r="WIU231" s="479"/>
      <c r="WIV231" s="479"/>
      <c r="WIW231" s="479"/>
      <c r="WIX231" s="479"/>
      <c r="WIY231" s="479"/>
      <c r="WIZ231" s="479"/>
      <c r="WJA231" s="479"/>
      <c r="WJB231" s="479"/>
      <c r="WJC231" s="479"/>
      <c r="WJD231" s="479"/>
      <c r="WJE231" s="479"/>
      <c r="WJF231" s="479"/>
      <c r="WJG231" s="479"/>
      <c r="WJH231" s="479"/>
      <c r="WJI231" s="479"/>
      <c r="WJJ231" s="479"/>
      <c r="WJK231" s="479"/>
      <c r="WJL231" s="479"/>
      <c r="WJM231" s="479"/>
      <c r="WJN231" s="479"/>
      <c r="WJO231" s="479"/>
      <c r="WJP231" s="479"/>
      <c r="WJQ231" s="479"/>
      <c r="WJR231" s="479"/>
      <c r="WJS231" s="479"/>
      <c r="WJT231" s="479"/>
      <c r="WJU231" s="479"/>
      <c r="WJV231" s="479"/>
      <c r="WJW231" s="479"/>
      <c r="WJX231" s="479"/>
      <c r="WJY231" s="479"/>
      <c r="WJZ231" s="479"/>
      <c r="WKA231" s="479"/>
      <c r="WKB231" s="479"/>
      <c r="WKC231" s="479"/>
      <c r="WKD231" s="479"/>
      <c r="WKE231" s="479"/>
      <c r="WKF231" s="479"/>
      <c r="WKG231" s="479"/>
      <c r="WKH231" s="479"/>
      <c r="WKI231" s="479"/>
      <c r="WKJ231" s="479"/>
      <c r="WKK231" s="479"/>
      <c r="WKL231" s="479"/>
      <c r="WKM231" s="479"/>
      <c r="WKN231" s="479"/>
      <c r="WKO231" s="479"/>
      <c r="WKP231" s="479"/>
      <c r="WKQ231" s="479"/>
      <c r="WKR231" s="479"/>
      <c r="WKS231" s="479"/>
      <c r="WKT231" s="479"/>
      <c r="WKU231" s="479"/>
      <c r="WKV231" s="479"/>
      <c r="WKW231" s="479"/>
      <c r="WKX231" s="479"/>
      <c r="WKY231" s="479"/>
      <c r="WKZ231" s="479"/>
      <c r="WLA231" s="479"/>
      <c r="WLB231" s="479"/>
      <c r="WLC231" s="479"/>
      <c r="WLD231" s="479"/>
      <c r="WLE231" s="479"/>
      <c r="WLF231" s="479"/>
      <c r="WLG231" s="479"/>
      <c r="WLH231" s="479"/>
      <c r="WLI231" s="479"/>
      <c r="WLJ231" s="479"/>
      <c r="WLK231" s="479"/>
      <c r="WLL231" s="479"/>
      <c r="WLM231" s="479"/>
      <c r="WLN231" s="479"/>
      <c r="WLO231" s="479"/>
      <c r="WLP231" s="479"/>
      <c r="WLQ231" s="479"/>
      <c r="WLR231" s="479"/>
      <c r="WLS231" s="479"/>
      <c r="WLT231" s="479"/>
      <c r="WLU231" s="479"/>
      <c r="WLV231" s="479"/>
      <c r="WLW231" s="479"/>
      <c r="WLX231" s="479"/>
      <c r="WLY231" s="479"/>
      <c r="WLZ231" s="479"/>
      <c r="WMA231" s="479"/>
      <c r="WMB231" s="479"/>
      <c r="WMC231" s="479"/>
      <c r="WMD231" s="479"/>
      <c r="WME231" s="479"/>
      <c r="WMF231" s="479"/>
      <c r="WMG231" s="479"/>
      <c r="WMH231" s="479"/>
      <c r="WMI231" s="479"/>
      <c r="WMJ231" s="479"/>
      <c r="WMK231" s="479"/>
      <c r="WML231" s="479"/>
      <c r="WMM231" s="479"/>
      <c r="WMN231" s="479"/>
      <c r="WMO231" s="479"/>
      <c r="WMP231" s="479"/>
      <c r="WMQ231" s="479"/>
      <c r="WMR231" s="479"/>
      <c r="WMS231" s="479"/>
      <c r="WMT231" s="479"/>
      <c r="WMU231" s="479"/>
      <c r="WMV231" s="479"/>
      <c r="WMW231" s="479"/>
      <c r="WMX231" s="479"/>
      <c r="WMY231" s="479"/>
      <c r="WMZ231" s="479"/>
      <c r="WNA231" s="479"/>
      <c r="WNB231" s="479"/>
      <c r="WNC231" s="479"/>
      <c r="WND231" s="479"/>
      <c r="WNE231" s="479"/>
      <c r="WNF231" s="479"/>
      <c r="WNG231" s="479"/>
      <c r="WNH231" s="479"/>
      <c r="WNI231" s="479"/>
      <c r="WNJ231" s="479"/>
      <c r="WNK231" s="479"/>
      <c r="WNL231" s="479"/>
      <c r="WNM231" s="479"/>
      <c r="WNN231" s="479"/>
      <c r="WNO231" s="479"/>
      <c r="WNP231" s="479"/>
      <c r="WNQ231" s="479"/>
      <c r="WNR231" s="479"/>
      <c r="WNS231" s="479"/>
      <c r="WNT231" s="479"/>
      <c r="WNU231" s="479"/>
      <c r="WNV231" s="479"/>
      <c r="WNW231" s="479"/>
      <c r="WNX231" s="479"/>
      <c r="WNY231" s="479"/>
      <c r="WNZ231" s="479"/>
      <c r="WOA231" s="479"/>
      <c r="WOB231" s="479"/>
      <c r="WOC231" s="479"/>
      <c r="WOD231" s="479"/>
      <c r="WOE231" s="479"/>
      <c r="WOF231" s="479"/>
      <c r="WOG231" s="479"/>
      <c r="WOH231" s="479"/>
      <c r="WOI231" s="479"/>
      <c r="WOJ231" s="479"/>
      <c r="WOK231" s="479"/>
      <c r="WOL231" s="479"/>
      <c r="WOM231" s="479"/>
      <c r="WON231" s="479"/>
      <c r="WOO231" s="479"/>
      <c r="WOP231" s="479"/>
      <c r="WOQ231" s="479"/>
      <c r="WOR231" s="479"/>
      <c r="WOS231" s="479"/>
      <c r="WOT231" s="479"/>
      <c r="WOU231" s="479"/>
      <c r="WOV231" s="479"/>
      <c r="WOW231" s="479"/>
      <c r="WOX231" s="479"/>
      <c r="WOY231" s="479"/>
      <c r="WOZ231" s="479"/>
      <c r="WPA231" s="479"/>
      <c r="WPB231" s="479"/>
      <c r="WPC231" s="479"/>
      <c r="WPD231" s="479"/>
      <c r="WPE231" s="479"/>
      <c r="WPF231" s="479"/>
      <c r="WPG231" s="479"/>
      <c r="WPH231" s="479"/>
      <c r="WPI231" s="479"/>
      <c r="WPJ231" s="479"/>
      <c r="WPK231" s="479"/>
      <c r="WPL231" s="479"/>
      <c r="WPM231" s="479"/>
      <c r="WPN231" s="479"/>
      <c r="WPO231" s="479"/>
      <c r="WPP231" s="479"/>
      <c r="WPQ231" s="479"/>
      <c r="WPR231" s="479"/>
      <c r="WPS231" s="479"/>
      <c r="WPT231" s="479"/>
      <c r="WPU231" s="479"/>
      <c r="WPV231" s="479"/>
      <c r="WPW231" s="479"/>
      <c r="WPX231" s="479"/>
      <c r="WPY231" s="479"/>
      <c r="WPZ231" s="479"/>
      <c r="WQA231" s="479"/>
      <c r="WQB231" s="479"/>
      <c r="WQC231" s="479"/>
      <c r="WQD231" s="479"/>
      <c r="WQE231" s="479"/>
      <c r="WQF231" s="479"/>
      <c r="WQG231" s="479"/>
      <c r="WQH231" s="479"/>
      <c r="WQI231" s="479"/>
      <c r="WQJ231" s="479"/>
      <c r="WQK231" s="479"/>
      <c r="WQL231" s="479"/>
      <c r="WQM231" s="479"/>
      <c r="WQN231" s="479"/>
      <c r="WQO231" s="479"/>
      <c r="WQP231" s="479"/>
      <c r="WQQ231" s="479"/>
      <c r="WQR231" s="479"/>
      <c r="WQS231" s="479"/>
      <c r="WQT231" s="479"/>
      <c r="WQU231" s="479"/>
      <c r="WQV231" s="479"/>
      <c r="WQW231" s="479"/>
      <c r="WQX231" s="479"/>
      <c r="WQY231" s="479"/>
      <c r="WQZ231" s="479"/>
      <c r="WRA231" s="479"/>
      <c r="WRB231" s="479"/>
      <c r="WRC231" s="479"/>
      <c r="WRD231" s="479"/>
      <c r="WRE231" s="479"/>
      <c r="WRF231" s="479"/>
      <c r="WRG231" s="479"/>
      <c r="WRH231" s="479"/>
      <c r="WRI231" s="479"/>
      <c r="WRJ231" s="479"/>
      <c r="WRK231" s="479"/>
      <c r="WRL231" s="479"/>
      <c r="WRM231" s="479"/>
      <c r="WRN231" s="479"/>
      <c r="WRO231" s="479"/>
      <c r="WRP231" s="479"/>
      <c r="WRQ231" s="479"/>
      <c r="WRR231" s="479"/>
      <c r="WRS231" s="479"/>
      <c r="WRT231" s="479"/>
      <c r="WRU231" s="479"/>
      <c r="WRV231" s="479"/>
      <c r="WRW231" s="479"/>
      <c r="WRX231" s="479"/>
      <c r="WRY231" s="479"/>
      <c r="WRZ231" s="479"/>
      <c r="WSA231" s="479"/>
      <c r="WSB231" s="479"/>
      <c r="WSC231" s="479"/>
      <c r="WSD231" s="479"/>
      <c r="WSE231" s="479"/>
      <c r="WSF231" s="479"/>
      <c r="WSG231" s="479"/>
      <c r="WSH231" s="479"/>
      <c r="WSI231" s="479"/>
      <c r="WSJ231" s="479"/>
      <c r="WSK231" s="479"/>
      <c r="WSL231" s="479"/>
      <c r="WSM231" s="479"/>
      <c r="WSN231" s="479"/>
      <c r="WSO231" s="479"/>
      <c r="WSP231" s="479"/>
      <c r="WSQ231" s="479"/>
      <c r="WSR231" s="479"/>
      <c r="WSS231" s="479"/>
      <c r="WST231" s="479"/>
      <c r="WSU231" s="479"/>
      <c r="WSV231" s="479"/>
      <c r="WSW231" s="479"/>
      <c r="WSX231" s="479"/>
      <c r="WSY231" s="479"/>
      <c r="WSZ231" s="479"/>
      <c r="WTA231" s="479"/>
      <c r="WTB231" s="479"/>
      <c r="WTC231" s="479"/>
      <c r="WTD231" s="479"/>
      <c r="WTE231" s="479"/>
      <c r="WTF231" s="479"/>
      <c r="WTG231" s="479"/>
      <c r="WTH231" s="479"/>
      <c r="WTI231" s="479"/>
      <c r="WTJ231" s="479"/>
      <c r="WTK231" s="479"/>
      <c r="WTL231" s="479"/>
      <c r="WTM231" s="479"/>
      <c r="WTN231" s="479"/>
      <c r="WTO231" s="479"/>
      <c r="WTP231" s="479"/>
      <c r="WTQ231" s="479"/>
      <c r="WTR231" s="479"/>
      <c r="WTS231" s="479"/>
      <c r="WTT231" s="479"/>
      <c r="WTU231" s="479"/>
      <c r="WTV231" s="479"/>
      <c r="WTW231" s="479"/>
      <c r="WTX231" s="479"/>
      <c r="WTY231" s="479"/>
      <c r="WTZ231" s="479"/>
      <c r="WUA231" s="479"/>
      <c r="WUB231" s="479"/>
      <c r="WUC231" s="479"/>
      <c r="WUD231" s="479"/>
      <c r="WUE231" s="479"/>
      <c r="WUF231" s="479"/>
      <c r="WUG231" s="479"/>
      <c r="WUH231" s="479"/>
      <c r="WUI231" s="479"/>
      <c r="WUJ231" s="479"/>
      <c r="WUK231" s="479"/>
      <c r="WUL231" s="479"/>
      <c r="WUM231" s="479"/>
      <c r="WUN231" s="479"/>
      <c r="WUO231" s="479"/>
      <c r="WUP231" s="479"/>
      <c r="WUQ231" s="479"/>
      <c r="WUR231" s="479"/>
      <c r="WUS231" s="479"/>
      <c r="WUT231" s="479"/>
      <c r="WUU231" s="479"/>
      <c r="WUV231" s="479"/>
      <c r="WUW231" s="479"/>
      <c r="WUX231" s="479"/>
      <c r="WUY231" s="479"/>
      <c r="WUZ231" s="479"/>
      <c r="WVA231" s="479"/>
      <c r="WVB231" s="479"/>
      <c r="WVC231" s="479"/>
      <c r="WVD231" s="479"/>
      <c r="WVE231" s="479"/>
      <c r="WVF231" s="479"/>
      <c r="WVG231" s="479"/>
      <c r="WVH231" s="479"/>
      <c r="WVI231" s="479"/>
      <c r="WVJ231" s="479"/>
      <c r="WVK231" s="479"/>
      <c r="WVL231" s="479"/>
      <c r="WVM231" s="479"/>
      <c r="WVN231" s="479"/>
      <c r="WVO231" s="479"/>
      <c r="WVP231" s="479"/>
      <c r="WVQ231" s="479"/>
      <c r="WVR231" s="479"/>
      <c r="WVS231" s="479"/>
      <c r="WVT231" s="479"/>
      <c r="WVU231" s="479"/>
      <c r="WVV231" s="479"/>
      <c r="WVW231" s="479"/>
      <c r="WVX231" s="479"/>
      <c r="WVY231" s="479"/>
      <c r="WVZ231" s="479"/>
      <c r="WWA231" s="479"/>
      <c r="WWB231" s="479"/>
      <c r="WWC231" s="479"/>
      <c r="WWD231" s="479"/>
      <c r="WWE231" s="479"/>
      <c r="WWF231" s="479"/>
      <c r="WWG231" s="479"/>
      <c r="WWH231" s="479"/>
      <c r="WWI231" s="479"/>
      <c r="WWJ231" s="479"/>
      <c r="WWK231" s="479"/>
      <c r="WWL231" s="479"/>
      <c r="WWM231" s="479"/>
      <c r="WWN231" s="479"/>
      <c r="WWO231" s="479"/>
      <c r="WWP231" s="479"/>
      <c r="WWQ231" s="479"/>
      <c r="WWR231" s="479"/>
      <c r="WWS231" s="479"/>
      <c r="WWT231" s="479"/>
      <c r="WWU231" s="479"/>
      <c r="WWV231" s="479"/>
      <c r="WWW231" s="479"/>
      <c r="WWX231" s="479"/>
      <c r="WWY231" s="479"/>
      <c r="WWZ231" s="479"/>
      <c r="WXA231" s="479"/>
      <c r="WXB231" s="479"/>
      <c r="WXC231" s="479"/>
      <c r="WXD231" s="479"/>
      <c r="WXE231" s="479"/>
      <c r="WXF231" s="479"/>
      <c r="WXG231" s="479"/>
      <c r="WXH231" s="479"/>
      <c r="WXI231" s="479"/>
      <c r="WXJ231" s="479"/>
      <c r="WXK231" s="479"/>
      <c r="WXL231" s="479"/>
      <c r="WXM231" s="479"/>
      <c r="WXN231" s="479"/>
      <c r="WXO231" s="479"/>
      <c r="WXP231" s="479"/>
      <c r="WXQ231" s="479"/>
      <c r="WXR231" s="479"/>
      <c r="WXS231" s="479"/>
      <c r="WXT231" s="479"/>
      <c r="WXU231" s="479"/>
      <c r="WXV231" s="479"/>
      <c r="WXW231" s="479"/>
      <c r="WXX231" s="479"/>
      <c r="WXY231" s="479"/>
      <c r="WXZ231" s="479"/>
      <c r="WYA231" s="479"/>
      <c r="WYB231" s="479"/>
      <c r="WYC231" s="479"/>
      <c r="WYD231" s="479"/>
      <c r="WYE231" s="479"/>
      <c r="WYF231" s="479"/>
      <c r="WYG231" s="479"/>
      <c r="WYH231" s="479"/>
      <c r="WYI231" s="479"/>
      <c r="WYJ231" s="479"/>
      <c r="WYK231" s="479"/>
      <c r="WYL231" s="479"/>
      <c r="WYM231" s="479"/>
      <c r="WYN231" s="479"/>
      <c r="WYO231" s="479"/>
      <c r="WYP231" s="479"/>
      <c r="WYQ231" s="479"/>
      <c r="WYR231" s="479"/>
      <c r="WYS231" s="479"/>
      <c r="WYT231" s="479"/>
      <c r="WYU231" s="479"/>
      <c r="WYV231" s="479"/>
      <c r="WYW231" s="479"/>
      <c r="WYX231" s="479"/>
      <c r="WYY231" s="479"/>
      <c r="WYZ231" s="479"/>
      <c r="WZA231" s="479"/>
      <c r="WZB231" s="479"/>
      <c r="WZC231" s="479"/>
      <c r="WZD231" s="479"/>
      <c r="WZE231" s="479"/>
      <c r="WZF231" s="479"/>
      <c r="WZG231" s="479"/>
      <c r="WZH231" s="479"/>
      <c r="WZI231" s="479"/>
      <c r="WZJ231" s="479"/>
      <c r="WZK231" s="479"/>
      <c r="WZL231" s="479"/>
      <c r="WZM231" s="479"/>
      <c r="WZN231" s="479"/>
      <c r="WZO231" s="479"/>
      <c r="WZP231" s="479"/>
      <c r="WZQ231" s="479"/>
      <c r="WZR231" s="479"/>
      <c r="WZS231" s="479"/>
      <c r="WZT231" s="479"/>
      <c r="WZU231" s="479"/>
      <c r="WZV231" s="479"/>
      <c r="WZW231" s="479"/>
      <c r="WZX231" s="479"/>
      <c r="WZY231" s="479"/>
      <c r="WZZ231" s="479"/>
      <c r="XAA231" s="479"/>
      <c r="XAB231" s="479"/>
      <c r="XAC231" s="479"/>
      <c r="XAD231" s="479"/>
      <c r="XAE231" s="479"/>
      <c r="XAF231" s="479"/>
      <c r="XAG231" s="479"/>
      <c r="XAH231" s="479"/>
      <c r="XAI231" s="479"/>
      <c r="XAJ231" s="479"/>
      <c r="XAK231" s="479"/>
      <c r="XAL231" s="479"/>
      <c r="XAM231" s="479"/>
      <c r="XAN231" s="479"/>
      <c r="XAO231" s="479"/>
      <c r="XAP231" s="479"/>
      <c r="XAQ231" s="479"/>
      <c r="XAR231" s="479"/>
      <c r="XAS231" s="479"/>
      <c r="XAT231" s="479"/>
      <c r="XAU231" s="479"/>
      <c r="XAV231" s="479"/>
      <c r="XAW231" s="479"/>
      <c r="XAX231" s="479"/>
      <c r="XAY231" s="479"/>
      <c r="XAZ231" s="479"/>
      <c r="XBA231" s="479"/>
      <c r="XBB231" s="479"/>
      <c r="XBC231" s="479"/>
      <c r="XBD231" s="479"/>
      <c r="XBE231" s="479"/>
      <c r="XBF231" s="479"/>
      <c r="XBG231" s="479"/>
      <c r="XBH231" s="479"/>
      <c r="XBI231" s="479"/>
      <c r="XBJ231" s="479"/>
      <c r="XBK231" s="479"/>
      <c r="XBL231" s="479"/>
      <c r="XBM231" s="479"/>
      <c r="XBN231" s="479"/>
      <c r="XBO231" s="479"/>
      <c r="XBP231" s="479"/>
      <c r="XBQ231" s="479"/>
      <c r="XBR231" s="479"/>
      <c r="XBS231" s="479"/>
      <c r="XBT231" s="479"/>
      <c r="XBU231" s="479"/>
      <c r="XBV231" s="479"/>
      <c r="XBW231" s="479"/>
      <c r="XBX231" s="479"/>
      <c r="XBY231" s="479"/>
      <c r="XBZ231" s="479"/>
      <c r="XCA231" s="479"/>
      <c r="XCB231" s="479"/>
      <c r="XCC231" s="479"/>
      <c r="XCD231" s="479"/>
      <c r="XCE231" s="479"/>
      <c r="XCF231" s="479"/>
      <c r="XCG231" s="479"/>
      <c r="XCH231" s="479"/>
      <c r="XCI231" s="479"/>
      <c r="XCJ231" s="479"/>
      <c r="XCK231" s="479"/>
      <c r="XCL231" s="479"/>
      <c r="XCM231" s="479"/>
      <c r="XCN231" s="479"/>
      <c r="XCO231" s="479"/>
      <c r="XCP231" s="479"/>
      <c r="XCQ231" s="479"/>
      <c r="XCR231" s="479"/>
      <c r="XCS231" s="479"/>
      <c r="XCT231" s="479"/>
      <c r="XCU231" s="479"/>
      <c r="XCV231" s="479"/>
      <c r="XCW231" s="479"/>
      <c r="XCX231" s="479"/>
      <c r="XCY231" s="479"/>
      <c r="XCZ231" s="479"/>
      <c r="XDA231" s="479"/>
      <c r="XDB231" s="479"/>
      <c r="XDC231" s="479"/>
      <c r="XDD231" s="479"/>
      <c r="XDE231" s="479"/>
      <c r="XDF231" s="479"/>
      <c r="XDG231" s="479"/>
      <c r="XDH231" s="479"/>
      <c r="XDI231" s="479"/>
      <c r="XDJ231" s="479"/>
      <c r="XDK231" s="479"/>
      <c r="XDL231" s="479"/>
      <c r="XDM231" s="479"/>
      <c r="XDN231" s="479"/>
      <c r="XDO231" s="479"/>
      <c r="XDP231" s="479"/>
      <c r="XDQ231" s="479"/>
      <c r="XDR231" s="479"/>
      <c r="XDS231" s="479"/>
      <c r="XDT231" s="479"/>
      <c r="XDU231" s="479"/>
      <c r="XDV231" s="479"/>
      <c r="XDW231" s="479"/>
      <c r="XDX231" s="479"/>
      <c r="XDY231" s="479"/>
      <c r="XDZ231" s="479"/>
      <c r="XEA231" s="479"/>
      <c r="XEB231" s="479"/>
      <c r="XEC231" s="479"/>
      <c r="XED231" s="479"/>
      <c r="XEE231" s="479"/>
      <c r="XEF231" s="479"/>
      <c r="XEG231" s="479"/>
      <c r="XEH231" s="479"/>
      <c r="XEI231" s="479"/>
      <c r="XEJ231" s="479"/>
      <c r="XEK231" s="479"/>
      <c r="XEL231" s="479"/>
      <c r="XEM231" s="479"/>
      <c r="XEN231" s="479"/>
      <c r="XEO231" s="479"/>
      <c r="XEP231" s="479"/>
      <c r="XEQ231" s="479"/>
      <c r="XER231" s="479"/>
      <c r="XES231" s="479"/>
      <c r="XET231" s="479"/>
      <c r="XEU231" s="479"/>
      <c r="XEV231" s="479"/>
      <c r="XEW231" s="479"/>
      <c r="XEX231" s="479"/>
      <c r="XEY231" s="479"/>
      <c r="XEZ231" s="479"/>
      <c r="XFA231" s="479"/>
      <c r="XFB231" s="479"/>
      <c r="XFC231" s="479"/>
      <c r="XFD231" s="479"/>
    </row>
    <row r="232" spans="1:16384" s="77" customFormat="1" ht="45" customHeight="1" x14ac:dyDescent="0.6">
      <c r="A232" s="286" t="s">
        <v>328</v>
      </c>
      <c r="B232" s="286"/>
      <c r="C232" s="286"/>
      <c r="D232" s="286"/>
      <c r="E232" s="286"/>
      <c r="F232" s="286"/>
      <c r="G232" s="286"/>
      <c r="H232" s="286"/>
      <c r="I232" s="286"/>
      <c r="J232" s="286"/>
      <c r="K232" s="286"/>
      <c r="L232" s="75"/>
      <c r="M232" s="75"/>
      <c r="N232" s="75"/>
      <c r="O232" s="76"/>
    </row>
    <row r="233" spans="1:16384" s="77" customFormat="1" ht="28.5" x14ac:dyDescent="0.6">
      <c r="A233" s="286" t="s">
        <v>329</v>
      </c>
      <c r="B233" s="286"/>
      <c r="C233" s="286"/>
      <c r="D233" s="286"/>
      <c r="E233" s="286"/>
      <c r="F233" s="286"/>
      <c r="G233" s="286"/>
      <c r="H233" s="286"/>
      <c r="I233" s="286"/>
      <c r="J233" s="286"/>
      <c r="K233" s="286"/>
      <c r="L233" s="75"/>
      <c r="M233" s="75"/>
      <c r="N233" s="75"/>
      <c r="O233" s="76"/>
    </row>
    <row r="234" spans="1:16384" s="77" customFormat="1" ht="36" x14ac:dyDescent="0.6">
      <c r="A234" s="586" t="s">
        <v>330</v>
      </c>
      <c r="B234" s="586"/>
      <c r="C234" s="586"/>
      <c r="D234" s="586"/>
      <c r="E234" s="586"/>
      <c r="F234" s="586"/>
      <c r="G234" s="586"/>
      <c r="H234" s="586"/>
      <c r="I234" s="586"/>
      <c r="J234" s="586"/>
      <c r="K234" s="586"/>
      <c r="L234" s="75"/>
      <c r="M234" s="75"/>
      <c r="N234" s="75"/>
      <c r="O234" s="76"/>
    </row>
    <row r="235" spans="1:16384" s="77" customFormat="1" x14ac:dyDescent="0.6">
      <c r="A235" s="78"/>
      <c r="B235" s="78"/>
      <c r="C235" s="78"/>
      <c r="D235" s="78"/>
      <c r="E235" s="78"/>
      <c r="F235" s="78"/>
      <c r="G235" s="78"/>
      <c r="H235" s="78"/>
      <c r="I235" s="78"/>
      <c r="J235" s="78"/>
      <c r="K235" s="78"/>
      <c r="L235" s="75"/>
      <c r="M235" s="75"/>
      <c r="N235" s="75"/>
      <c r="O235" s="76"/>
    </row>
    <row r="236" spans="1:16384" s="77" customFormat="1" x14ac:dyDescent="0.6">
      <c r="A236" s="78"/>
      <c r="B236" s="78"/>
      <c r="C236" s="78"/>
      <c r="D236" s="78"/>
      <c r="E236" s="78"/>
      <c r="F236" s="78"/>
      <c r="G236" s="78"/>
      <c r="H236" s="78"/>
      <c r="I236" s="78"/>
      <c r="J236" s="78"/>
      <c r="K236" s="78"/>
      <c r="L236" s="75"/>
      <c r="M236" s="75"/>
      <c r="N236" s="75"/>
      <c r="O236" s="76"/>
    </row>
    <row r="237" spans="1:16384" s="77" customFormat="1" x14ac:dyDescent="0.6">
      <c r="A237" s="78"/>
      <c r="B237" s="78"/>
      <c r="C237" s="78"/>
      <c r="D237" s="78"/>
      <c r="E237" s="78"/>
      <c r="F237" s="78"/>
      <c r="G237" s="78"/>
      <c r="H237" s="78"/>
      <c r="I237" s="78"/>
      <c r="J237" s="78"/>
      <c r="K237" s="78"/>
      <c r="L237" s="75"/>
      <c r="M237" s="75"/>
      <c r="N237" s="75"/>
      <c r="O237" s="76"/>
    </row>
    <row r="238" spans="1:16384" s="77" customFormat="1" x14ac:dyDescent="0.6">
      <c r="A238" s="78"/>
      <c r="B238" s="78"/>
      <c r="C238" s="78"/>
      <c r="D238" s="78"/>
      <c r="E238" s="78"/>
      <c r="F238" s="78"/>
      <c r="G238" s="78"/>
      <c r="H238" s="78"/>
      <c r="I238" s="78"/>
      <c r="J238" s="78"/>
      <c r="K238" s="78"/>
      <c r="L238" s="75"/>
      <c r="M238" s="75"/>
      <c r="N238" s="75"/>
      <c r="O238" s="76"/>
    </row>
    <row r="239" spans="1:16384" s="77" customFormat="1" x14ac:dyDescent="0.6">
      <c r="A239" s="78"/>
      <c r="B239" s="78"/>
      <c r="C239" s="78"/>
      <c r="D239" s="78"/>
      <c r="E239" s="78"/>
      <c r="F239" s="78"/>
      <c r="G239" s="78"/>
      <c r="H239" s="78"/>
      <c r="I239" s="78"/>
      <c r="J239" s="78"/>
      <c r="K239" s="78"/>
      <c r="L239" s="75"/>
      <c r="M239" s="75"/>
      <c r="N239" s="75"/>
      <c r="O239" s="76"/>
    </row>
    <row r="240" spans="1:16384" s="77" customFormat="1" x14ac:dyDescent="0.6">
      <c r="A240" s="78"/>
      <c r="B240" s="78"/>
      <c r="C240" s="78"/>
      <c r="D240" s="78"/>
      <c r="E240" s="78"/>
      <c r="F240" s="78"/>
      <c r="G240" s="78"/>
      <c r="H240" s="78"/>
      <c r="I240" s="78"/>
      <c r="J240" s="78"/>
      <c r="K240" s="78"/>
      <c r="L240" s="75"/>
      <c r="M240" s="75"/>
      <c r="N240" s="75"/>
      <c r="O240" s="76"/>
    </row>
  </sheetData>
  <sheetProtection insertColumns="0" insertRows="0" insertHyperlinks="0" deleteColumns="0" deleteRows="0" sort="0" autoFilter="0" pivotTables="0"/>
  <mergeCells count="7754">
    <mergeCell ref="C185:E185"/>
    <mergeCell ref="A187:K187"/>
    <mergeCell ref="A188:K188"/>
    <mergeCell ref="A189:K189"/>
    <mergeCell ref="A190:K190"/>
    <mergeCell ref="A191:K191"/>
    <mergeCell ref="F225:H229"/>
    <mergeCell ref="A233:K233"/>
    <mergeCell ref="A234:K234"/>
    <mergeCell ref="A192:K192"/>
    <mergeCell ref="A193:E193"/>
    <mergeCell ref="A199:B199"/>
    <mergeCell ref="A200:D200"/>
    <mergeCell ref="A207:C207"/>
    <mergeCell ref="F208:I208"/>
    <mergeCell ref="F209:I213"/>
    <mergeCell ref="A214:B214"/>
    <mergeCell ref="A215:D215"/>
    <mergeCell ref="G221:H221"/>
    <mergeCell ref="G222:H222"/>
    <mergeCell ref="A223:C223"/>
    <mergeCell ref="F224:H224"/>
    <mergeCell ref="G216:H216"/>
    <mergeCell ref="G217:H217"/>
    <mergeCell ref="G218:H218"/>
    <mergeCell ref="G219:H219"/>
    <mergeCell ref="G220:H220"/>
    <mergeCell ref="A232:K232"/>
    <mergeCell ref="D194:E194"/>
    <mergeCell ref="D201:E201"/>
    <mergeCell ref="F201:I201"/>
    <mergeCell ref="F202:I205"/>
    <mergeCell ref="A179:B179"/>
    <mergeCell ref="C179:E179"/>
    <mergeCell ref="A180:A181"/>
    <mergeCell ref="C180:E180"/>
    <mergeCell ref="C181:E181"/>
    <mergeCell ref="C182:E182"/>
    <mergeCell ref="A183:A184"/>
    <mergeCell ref="B183:B184"/>
    <mergeCell ref="C183:E184"/>
    <mergeCell ref="F183:F184"/>
    <mergeCell ref="G183:G184"/>
    <mergeCell ref="A69:A72"/>
    <mergeCell ref="B69:B72"/>
    <mergeCell ref="C69:C72"/>
    <mergeCell ref="D69:E72"/>
    <mergeCell ref="J143:K143"/>
    <mergeCell ref="J136:K136"/>
    <mergeCell ref="J137:K137"/>
    <mergeCell ref="J138:K138"/>
    <mergeCell ref="J133:K133"/>
    <mergeCell ref="F163:H163"/>
    <mergeCell ref="I136:I139"/>
    <mergeCell ref="F144:G144"/>
    <mergeCell ref="F145:G145"/>
    <mergeCell ref="F146:G146"/>
    <mergeCell ref="A166:K166"/>
    <mergeCell ref="A167:K167"/>
    <mergeCell ref="A168:K168"/>
    <mergeCell ref="A169:K169"/>
    <mergeCell ref="A170:K170"/>
    <mergeCell ref="A171:K171"/>
    <mergeCell ref="A172:K172"/>
    <mergeCell ref="G65:G66"/>
    <mergeCell ref="J121:K121"/>
    <mergeCell ref="J122:K122"/>
    <mergeCell ref="J123:K123"/>
    <mergeCell ref="J124:K124"/>
    <mergeCell ref="F139:G142"/>
    <mergeCell ref="A117:J117"/>
    <mergeCell ref="A65:A66"/>
    <mergeCell ref="A67:K67"/>
    <mergeCell ref="A80:K80"/>
    <mergeCell ref="A82:B82"/>
    <mergeCell ref="A83:B83"/>
    <mergeCell ref="C82:K83"/>
    <mergeCell ref="I109:J109"/>
    <mergeCell ref="A91:K91"/>
    <mergeCell ref="I112:J112"/>
    <mergeCell ref="D122:E122"/>
    <mergeCell ref="B126:C126"/>
    <mergeCell ref="B125:C125"/>
    <mergeCell ref="B124:C124"/>
    <mergeCell ref="B122:C122"/>
    <mergeCell ref="B130:C130"/>
    <mergeCell ref="WNF8:WNP8"/>
    <mergeCell ref="WNQ8:WOA8"/>
    <mergeCell ref="WOB8:WOL8"/>
    <mergeCell ref="WOM8:WOW8"/>
    <mergeCell ref="WOX8:WPH8"/>
    <mergeCell ref="XEZ8:XFD8"/>
    <mergeCell ref="A9:K9"/>
    <mergeCell ref="A10:K10"/>
    <mergeCell ref="A11:K11"/>
    <mergeCell ref="H13:I13"/>
    <mergeCell ref="J13:K13"/>
    <mergeCell ref="XCL8:XCV8"/>
    <mergeCell ref="XCW8:XDG8"/>
    <mergeCell ref="XDH8:XDR8"/>
    <mergeCell ref="XDS8:XEC8"/>
    <mergeCell ref="XED8:XEN8"/>
    <mergeCell ref="XEO8:XEY8"/>
    <mergeCell ref="WZX8:XAH8"/>
    <mergeCell ref="XAI8:XAS8"/>
    <mergeCell ref="XAT8:XBD8"/>
    <mergeCell ref="XBE8:XBO8"/>
    <mergeCell ref="XBP8:XBZ8"/>
    <mergeCell ref="XCA8:XCK8"/>
    <mergeCell ref="WXJ8:WXT8"/>
    <mergeCell ref="B12:K12"/>
    <mergeCell ref="WPI8:WPS8"/>
    <mergeCell ref="WKR8:WLB8"/>
    <mergeCell ref="WLC8:WLM8"/>
    <mergeCell ref="WLN8:WLX8"/>
    <mergeCell ref="WLY8:WMI8"/>
    <mergeCell ref="WMJ8:WMT8"/>
    <mergeCell ref="WMU8:WNE8"/>
    <mergeCell ref="WYF8:WYP8"/>
    <mergeCell ref="WYQ8:WZA8"/>
    <mergeCell ref="WZB8:WZL8"/>
    <mergeCell ref="WZM8:WZW8"/>
    <mergeCell ref="WUV8:WVF8"/>
    <mergeCell ref="WVG8:WVQ8"/>
    <mergeCell ref="WVR8:WWB8"/>
    <mergeCell ref="WWC8:WWM8"/>
    <mergeCell ref="WWN8:WWX8"/>
    <mergeCell ref="WWY8:WXI8"/>
    <mergeCell ref="WSH8:WSR8"/>
    <mergeCell ref="WSS8:WTC8"/>
    <mergeCell ref="WTD8:WTN8"/>
    <mergeCell ref="WTO8:WTY8"/>
    <mergeCell ref="WTZ8:WUJ8"/>
    <mergeCell ref="WUK8:WUU8"/>
    <mergeCell ref="WPT8:WQD8"/>
    <mergeCell ref="WQE8:WQO8"/>
    <mergeCell ref="WQP8:WQZ8"/>
    <mergeCell ref="WRA8:WRK8"/>
    <mergeCell ref="WRL8:WRV8"/>
    <mergeCell ref="WRW8:WSG8"/>
    <mergeCell ref="WXU8:WYE8"/>
    <mergeCell ref="WKG8:WKQ8"/>
    <mergeCell ref="WFP8:WFZ8"/>
    <mergeCell ref="WGA8:WGK8"/>
    <mergeCell ref="WGL8:WGV8"/>
    <mergeCell ref="WGW8:WHG8"/>
    <mergeCell ref="WHH8:WHR8"/>
    <mergeCell ref="WHS8:WIC8"/>
    <mergeCell ref="WDB8:WDL8"/>
    <mergeCell ref="WDM8:WDW8"/>
    <mergeCell ref="WDX8:WEH8"/>
    <mergeCell ref="WEI8:WES8"/>
    <mergeCell ref="WET8:WFD8"/>
    <mergeCell ref="WFE8:WFO8"/>
    <mergeCell ref="WAN8:WAX8"/>
    <mergeCell ref="WAY8:WBI8"/>
    <mergeCell ref="WBJ8:WBT8"/>
    <mergeCell ref="WBU8:WCE8"/>
    <mergeCell ref="WCF8:WCP8"/>
    <mergeCell ref="WCQ8:WDA8"/>
    <mergeCell ref="WID8:WIN8"/>
    <mergeCell ref="WIO8:WIY8"/>
    <mergeCell ref="WIZ8:WJJ8"/>
    <mergeCell ref="WJK8:WJU8"/>
    <mergeCell ref="WJV8:WKF8"/>
    <mergeCell ref="VXZ8:VYJ8"/>
    <mergeCell ref="VYK8:VYU8"/>
    <mergeCell ref="VYV8:VZF8"/>
    <mergeCell ref="VZG8:VZQ8"/>
    <mergeCell ref="VZR8:WAB8"/>
    <mergeCell ref="WAC8:WAM8"/>
    <mergeCell ref="VVL8:VVV8"/>
    <mergeCell ref="VVW8:VWG8"/>
    <mergeCell ref="VWH8:VWR8"/>
    <mergeCell ref="VWS8:VXC8"/>
    <mergeCell ref="VXD8:VXN8"/>
    <mergeCell ref="VXO8:VXY8"/>
    <mergeCell ref="VSX8:VTH8"/>
    <mergeCell ref="VTI8:VTS8"/>
    <mergeCell ref="VTT8:VUD8"/>
    <mergeCell ref="VUE8:VUO8"/>
    <mergeCell ref="VUP8:VUZ8"/>
    <mergeCell ref="VVA8:VVK8"/>
    <mergeCell ref="VQJ8:VQT8"/>
    <mergeCell ref="VQU8:VRE8"/>
    <mergeCell ref="VRF8:VRP8"/>
    <mergeCell ref="VRQ8:VSA8"/>
    <mergeCell ref="VSB8:VSL8"/>
    <mergeCell ref="VSM8:VSW8"/>
    <mergeCell ref="VNV8:VOF8"/>
    <mergeCell ref="VOG8:VOQ8"/>
    <mergeCell ref="VOR8:VPB8"/>
    <mergeCell ref="VPC8:VPM8"/>
    <mergeCell ref="VPN8:VPX8"/>
    <mergeCell ref="VPY8:VQI8"/>
    <mergeCell ref="VLH8:VLR8"/>
    <mergeCell ref="VLS8:VMC8"/>
    <mergeCell ref="VMD8:VMN8"/>
    <mergeCell ref="VMO8:VMY8"/>
    <mergeCell ref="VMZ8:VNJ8"/>
    <mergeCell ref="VNK8:VNU8"/>
    <mergeCell ref="VIT8:VJD8"/>
    <mergeCell ref="VJE8:VJO8"/>
    <mergeCell ref="VJP8:VJZ8"/>
    <mergeCell ref="VKA8:VKK8"/>
    <mergeCell ref="VKL8:VKV8"/>
    <mergeCell ref="VKW8:VLG8"/>
    <mergeCell ref="VGF8:VGP8"/>
    <mergeCell ref="VGQ8:VHA8"/>
    <mergeCell ref="VHB8:VHL8"/>
    <mergeCell ref="VHM8:VHW8"/>
    <mergeCell ref="VHX8:VIH8"/>
    <mergeCell ref="VII8:VIS8"/>
    <mergeCell ref="VDR8:VEB8"/>
    <mergeCell ref="VEC8:VEM8"/>
    <mergeCell ref="VEN8:VEX8"/>
    <mergeCell ref="VEY8:VFI8"/>
    <mergeCell ref="VFJ8:VFT8"/>
    <mergeCell ref="VFU8:VGE8"/>
    <mergeCell ref="VBD8:VBN8"/>
    <mergeCell ref="VBO8:VBY8"/>
    <mergeCell ref="VBZ8:VCJ8"/>
    <mergeCell ref="VCK8:VCU8"/>
    <mergeCell ref="VCV8:VDF8"/>
    <mergeCell ref="VDG8:VDQ8"/>
    <mergeCell ref="UYP8:UYZ8"/>
    <mergeCell ref="UZA8:UZK8"/>
    <mergeCell ref="UZL8:UZV8"/>
    <mergeCell ref="UZW8:VAG8"/>
    <mergeCell ref="VAH8:VAR8"/>
    <mergeCell ref="VAS8:VBC8"/>
    <mergeCell ref="UWB8:UWL8"/>
    <mergeCell ref="UWM8:UWW8"/>
    <mergeCell ref="UWX8:UXH8"/>
    <mergeCell ref="UXI8:UXS8"/>
    <mergeCell ref="UXT8:UYD8"/>
    <mergeCell ref="UYE8:UYO8"/>
    <mergeCell ref="UTN8:UTX8"/>
    <mergeCell ref="UTY8:UUI8"/>
    <mergeCell ref="UUJ8:UUT8"/>
    <mergeCell ref="UUU8:UVE8"/>
    <mergeCell ref="UVF8:UVP8"/>
    <mergeCell ref="UVQ8:UWA8"/>
    <mergeCell ref="UQZ8:URJ8"/>
    <mergeCell ref="URK8:URU8"/>
    <mergeCell ref="URV8:USF8"/>
    <mergeCell ref="USG8:USQ8"/>
    <mergeCell ref="USR8:UTB8"/>
    <mergeCell ref="UTC8:UTM8"/>
    <mergeCell ref="UOL8:UOV8"/>
    <mergeCell ref="UOW8:UPG8"/>
    <mergeCell ref="UPH8:UPR8"/>
    <mergeCell ref="UPS8:UQC8"/>
    <mergeCell ref="UQD8:UQN8"/>
    <mergeCell ref="UQO8:UQY8"/>
    <mergeCell ref="ULX8:UMH8"/>
    <mergeCell ref="UMI8:UMS8"/>
    <mergeCell ref="UMT8:UND8"/>
    <mergeCell ref="UNE8:UNO8"/>
    <mergeCell ref="UNP8:UNZ8"/>
    <mergeCell ref="UOA8:UOK8"/>
    <mergeCell ref="UJJ8:UJT8"/>
    <mergeCell ref="UJU8:UKE8"/>
    <mergeCell ref="UKF8:UKP8"/>
    <mergeCell ref="UKQ8:ULA8"/>
    <mergeCell ref="ULB8:ULL8"/>
    <mergeCell ref="ULM8:ULW8"/>
    <mergeCell ref="UGV8:UHF8"/>
    <mergeCell ref="UHG8:UHQ8"/>
    <mergeCell ref="UHR8:UIB8"/>
    <mergeCell ref="UIC8:UIM8"/>
    <mergeCell ref="UIN8:UIX8"/>
    <mergeCell ref="UIY8:UJI8"/>
    <mergeCell ref="UEH8:UER8"/>
    <mergeCell ref="UES8:UFC8"/>
    <mergeCell ref="UFD8:UFN8"/>
    <mergeCell ref="UFO8:UFY8"/>
    <mergeCell ref="UFZ8:UGJ8"/>
    <mergeCell ref="UGK8:UGU8"/>
    <mergeCell ref="UBT8:UCD8"/>
    <mergeCell ref="UCE8:UCO8"/>
    <mergeCell ref="UCP8:UCZ8"/>
    <mergeCell ref="UDA8:UDK8"/>
    <mergeCell ref="UDL8:UDV8"/>
    <mergeCell ref="UDW8:UEG8"/>
    <mergeCell ref="TZF8:TZP8"/>
    <mergeCell ref="TZQ8:UAA8"/>
    <mergeCell ref="UAB8:UAL8"/>
    <mergeCell ref="UAM8:UAW8"/>
    <mergeCell ref="UAX8:UBH8"/>
    <mergeCell ref="UBI8:UBS8"/>
    <mergeCell ref="TWR8:TXB8"/>
    <mergeCell ref="TXC8:TXM8"/>
    <mergeCell ref="TXN8:TXX8"/>
    <mergeCell ref="TXY8:TYI8"/>
    <mergeCell ref="TYJ8:TYT8"/>
    <mergeCell ref="TYU8:TZE8"/>
    <mergeCell ref="TUD8:TUN8"/>
    <mergeCell ref="TUO8:TUY8"/>
    <mergeCell ref="TUZ8:TVJ8"/>
    <mergeCell ref="TVK8:TVU8"/>
    <mergeCell ref="TVV8:TWF8"/>
    <mergeCell ref="TWG8:TWQ8"/>
    <mergeCell ref="TRP8:TRZ8"/>
    <mergeCell ref="TSA8:TSK8"/>
    <mergeCell ref="TSL8:TSV8"/>
    <mergeCell ref="TSW8:TTG8"/>
    <mergeCell ref="TTH8:TTR8"/>
    <mergeCell ref="TTS8:TUC8"/>
    <mergeCell ref="TPB8:TPL8"/>
    <mergeCell ref="TPM8:TPW8"/>
    <mergeCell ref="TPX8:TQH8"/>
    <mergeCell ref="TQI8:TQS8"/>
    <mergeCell ref="TQT8:TRD8"/>
    <mergeCell ref="TRE8:TRO8"/>
    <mergeCell ref="TMN8:TMX8"/>
    <mergeCell ref="TMY8:TNI8"/>
    <mergeCell ref="TNJ8:TNT8"/>
    <mergeCell ref="TNU8:TOE8"/>
    <mergeCell ref="TOF8:TOP8"/>
    <mergeCell ref="TOQ8:TPA8"/>
    <mergeCell ref="TJZ8:TKJ8"/>
    <mergeCell ref="TKK8:TKU8"/>
    <mergeCell ref="TKV8:TLF8"/>
    <mergeCell ref="TLG8:TLQ8"/>
    <mergeCell ref="TLR8:TMB8"/>
    <mergeCell ref="TMC8:TMM8"/>
    <mergeCell ref="THL8:THV8"/>
    <mergeCell ref="THW8:TIG8"/>
    <mergeCell ref="TIH8:TIR8"/>
    <mergeCell ref="TIS8:TJC8"/>
    <mergeCell ref="TJD8:TJN8"/>
    <mergeCell ref="TJO8:TJY8"/>
    <mergeCell ref="TEX8:TFH8"/>
    <mergeCell ref="TFI8:TFS8"/>
    <mergeCell ref="TFT8:TGD8"/>
    <mergeCell ref="TGE8:TGO8"/>
    <mergeCell ref="TGP8:TGZ8"/>
    <mergeCell ref="THA8:THK8"/>
    <mergeCell ref="TCJ8:TCT8"/>
    <mergeCell ref="TCU8:TDE8"/>
    <mergeCell ref="TDF8:TDP8"/>
    <mergeCell ref="TDQ8:TEA8"/>
    <mergeCell ref="TEB8:TEL8"/>
    <mergeCell ref="TEM8:TEW8"/>
    <mergeCell ref="SZV8:TAF8"/>
    <mergeCell ref="TAG8:TAQ8"/>
    <mergeCell ref="TAR8:TBB8"/>
    <mergeCell ref="TBC8:TBM8"/>
    <mergeCell ref="TBN8:TBX8"/>
    <mergeCell ref="TBY8:TCI8"/>
    <mergeCell ref="SXH8:SXR8"/>
    <mergeCell ref="SXS8:SYC8"/>
    <mergeCell ref="SYD8:SYN8"/>
    <mergeCell ref="SYO8:SYY8"/>
    <mergeCell ref="SYZ8:SZJ8"/>
    <mergeCell ref="SZK8:SZU8"/>
    <mergeCell ref="SUT8:SVD8"/>
    <mergeCell ref="SVE8:SVO8"/>
    <mergeCell ref="SVP8:SVZ8"/>
    <mergeCell ref="SWA8:SWK8"/>
    <mergeCell ref="SWL8:SWV8"/>
    <mergeCell ref="SWW8:SXG8"/>
    <mergeCell ref="SSF8:SSP8"/>
    <mergeCell ref="SSQ8:STA8"/>
    <mergeCell ref="STB8:STL8"/>
    <mergeCell ref="STM8:STW8"/>
    <mergeCell ref="STX8:SUH8"/>
    <mergeCell ref="SUI8:SUS8"/>
    <mergeCell ref="SPR8:SQB8"/>
    <mergeCell ref="SQC8:SQM8"/>
    <mergeCell ref="SQN8:SQX8"/>
    <mergeCell ref="SQY8:SRI8"/>
    <mergeCell ref="SRJ8:SRT8"/>
    <mergeCell ref="SRU8:SSE8"/>
    <mergeCell ref="SND8:SNN8"/>
    <mergeCell ref="SNO8:SNY8"/>
    <mergeCell ref="SNZ8:SOJ8"/>
    <mergeCell ref="SOK8:SOU8"/>
    <mergeCell ref="SOV8:SPF8"/>
    <mergeCell ref="SPG8:SPQ8"/>
    <mergeCell ref="SKP8:SKZ8"/>
    <mergeCell ref="SLA8:SLK8"/>
    <mergeCell ref="SLL8:SLV8"/>
    <mergeCell ref="SLW8:SMG8"/>
    <mergeCell ref="SMH8:SMR8"/>
    <mergeCell ref="SMS8:SNC8"/>
    <mergeCell ref="SIB8:SIL8"/>
    <mergeCell ref="SIM8:SIW8"/>
    <mergeCell ref="SIX8:SJH8"/>
    <mergeCell ref="SJI8:SJS8"/>
    <mergeCell ref="SJT8:SKD8"/>
    <mergeCell ref="SKE8:SKO8"/>
    <mergeCell ref="SFN8:SFX8"/>
    <mergeCell ref="SFY8:SGI8"/>
    <mergeCell ref="SGJ8:SGT8"/>
    <mergeCell ref="SGU8:SHE8"/>
    <mergeCell ref="SHF8:SHP8"/>
    <mergeCell ref="SHQ8:SIA8"/>
    <mergeCell ref="SCZ8:SDJ8"/>
    <mergeCell ref="SDK8:SDU8"/>
    <mergeCell ref="SDV8:SEF8"/>
    <mergeCell ref="SEG8:SEQ8"/>
    <mergeCell ref="SER8:SFB8"/>
    <mergeCell ref="SFC8:SFM8"/>
    <mergeCell ref="SAL8:SAV8"/>
    <mergeCell ref="SAW8:SBG8"/>
    <mergeCell ref="SBH8:SBR8"/>
    <mergeCell ref="SBS8:SCC8"/>
    <mergeCell ref="SCD8:SCN8"/>
    <mergeCell ref="SCO8:SCY8"/>
    <mergeCell ref="RXX8:RYH8"/>
    <mergeCell ref="RYI8:RYS8"/>
    <mergeCell ref="RYT8:RZD8"/>
    <mergeCell ref="RZE8:RZO8"/>
    <mergeCell ref="RZP8:RZZ8"/>
    <mergeCell ref="SAA8:SAK8"/>
    <mergeCell ref="RVJ8:RVT8"/>
    <mergeCell ref="RVU8:RWE8"/>
    <mergeCell ref="RWF8:RWP8"/>
    <mergeCell ref="RWQ8:RXA8"/>
    <mergeCell ref="RXB8:RXL8"/>
    <mergeCell ref="RXM8:RXW8"/>
    <mergeCell ref="RSV8:RTF8"/>
    <mergeCell ref="RTG8:RTQ8"/>
    <mergeCell ref="RTR8:RUB8"/>
    <mergeCell ref="RUC8:RUM8"/>
    <mergeCell ref="RUN8:RUX8"/>
    <mergeCell ref="RUY8:RVI8"/>
    <mergeCell ref="RQH8:RQR8"/>
    <mergeCell ref="RQS8:RRC8"/>
    <mergeCell ref="RRD8:RRN8"/>
    <mergeCell ref="RRO8:RRY8"/>
    <mergeCell ref="RRZ8:RSJ8"/>
    <mergeCell ref="RSK8:RSU8"/>
    <mergeCell ref="RNT8:ROD8"/>
    <mergeCell ref="ROE8:ROO8"/>
    <mergeCell ref="ROP8:ROZ8"/>
    <mergeCell ref="RPA8:RPK8"/>
    <mergeCell ref="RPL8:RPV8"/>
    <mergeCell ref="RPW8:RQG8"/>
    <mergeCell ref="RLF8:RLP8"/>
    <mergeCell ref="RLQ8:RMA8"/>
    <mergeCell ref="RMB8:RML8"/>
    <mergeCell ref="RMM8:RMW8"/>
    <mergeCell ref="RMX8:RNH8"/>
    <mergeCell ref="RNI8:RNS8"/>
    <mergeCell ref="RIR8:RJB8"/>
    <mergeCell ref="RJC8:RJM8"/>
    <mergeCell ref="RJN8:RJX8"/>
    <mergeCell ref="RJY8:RKI8"/>
    <mergeCell ref="RKJ8:RKT8"/>
    <mergeCell ref="RKU8:RLE8"/>
    <mergeCell ref="RGD8:RGN8"/>
    <mergeCell ref="RGO8:RGY8"/>
    <mergeCell ref="RGZ8:RHJ8"/>
    <mergeCell ref="RHK8:RHU8"/>
    <mergeCell ref="RHV8:RIF8"/>
    <mergeCell ref="RIG8:RIQ8"/>
    <mergeCell ref="RDP8:RDZ8"/>
    <mergeCell ref="REA8:REK8"/>
    <mergeCell ref="REL8:REV8"/>
    <mergeCell ref="REW8:RFG8"/>
    <mergeCell ref="RFH8:RFR8"/>
    <mergeCell ref="RFS8:RGC8"/>
    <mergeCell ref="RBB8:RBL8"/>
    <mergeCell ref="RBM8:RBW8"/>
    <mergeCell ref="RBX8:RCH8"/>
    <mergeCell ref="RCI8:RCS8"/>
    <mergeCell ref="RCT8:RDD8"/>
    <mergeCell ref="RDE8:RDO8"/>
    <mergeCell ref="QYN8:QYX8"/>
    <mergeCell ref="QYY8:QZI8"/>
    <mergeCell ref="QZJ8:QZT8"/>
    <mergeCell ref="QZU8:RAE8"/>
    <mergeCell ref="RAF8:RAP8"/>
    <mergeCell ref="RAQ8:RBA8"/>
    <mergeCell ref="QVZ8:QWJ8"/>
    <mergeCell ref="QWK8:QWU8"/>
    <mergeCell ref="QWV8:QXF8"/>
    <mergeCell ref="QXG8:QXQ8"/>
    <mergeCell ref="QXR8:QYB8"/>
    <mergeCell ref="QYC8:QYM8"/>
    <mergeCell ref="QTL8:QTV8"/>
    <mergeCell ref="QTW8:QUG8"/>
    <mergeCell ref="QUH8:QUR8"/>
    <mergeCell ref="QUS8:QVC8"/>
    <mergeCell ref="QVD8:QVN8"/>
    <mergeCell ref="QVO8:QVY8"/>
    <mergeCell ref="QQX8:QRH8"/>
    <mergeCell ref="QRI8:QRS8"/>
    <mergeCell ref="QRT8:QSD8"/>
    <mergeCell ref="QSE8:QSO8"/>
    <mergeCell ref="QSP8:QSZ8"/>
    <mergeCell ref="QTA8:QTK8"/>
    <mergeCell ref="QOJ8:QOT8"/>
    <mergeCell ref="QOU8:QPE8"/>
    <mergeCell ref="QPF8:QPP8"/>
    <mergeCell ref="QPQ8:QQA8"/>
    <mergeCell ref="QQB8:QQL8"/>
    <mergeCell ref="QQM8:QQW8"/>
    <mergeCell ref="QLV8:QMF8"/>
    <mergeCell ref="QMG8:QMQ8"/>
    <mergeCell ref="QMR8:QNB8"/>
    <mergeCell ref="QNC8:QNM8"/>
    <mergeCell ref="QNN8:QNX8"/>
    <mergeCell ref="QNY8:QOI8"/>
    <mergeCell ref="QJH8:QJR8"/>
    <mergeCell ref="QJS8:QKC8"/>
    <mergeCell ref="QKD8:QKN8"/>
    <mergeCell ref="QKO8:QKY8"/>
    <mergeCell ref="QKZ8:QLJ8"/>
    <mergeCell ref="QLK8:QLU8"/>
    <mergeCell ref="QGT8:QHD8"/>
    <mergeCell ref="QHE8:QHO8"/>
    <mergeCell ref="QHP8:QHZ8"/>
    <mergeCell ref="QIA8:QIK8"/>
    <mergeCell ref="QIL8:QIV8"/>
    <mergeCell ref="QIW8:QJG8"/>
    <mergeCell ref="QEF8:QEP8"/>
    <mergeCell ref="QEQ8:QFA8"/>
    <mergeCell ref="QFB8:QFL8"/>
    <mergeCell ref="QFM8:QFW8"/>
    <mergeCell ref="QFX8:QGH8"/>
    <mergeCell ref="QGI8:QGS8"/>
    <mergeCell ref="QBR8:QCB8"/>
    <mergeCell ref="QCC8:QCM8"/>
    <mergeCell ref="QCN8:QCX8"/>
    <mergeCell ref="QCY8:QDI8"/>
    <mergeCell ref="QDJ8:QDT8"/>
    <mergeCell ref="QDU8:QEE8"/>
    <mergeCell ref="PZD8:PZN8"/>
    <mergeCell ref="PZO8:PZY8"/>
    <mergeCell ref="PZZ8:QAJ8"/>
    <mergeCell ref="QAK8:QAU8"/>
    <mergeCell ref="QAV8:QBF8"/>
    <mergeCell ref="QBG8:QBQ8"/>
    <mergeCell ref="PWP8:PWZ8"/>
    <mergeCell ref="PXA8:PXK8"/>
    <mergeCell ref="PXL8:PXV8"/>
    <mergeCell ref="PXW8:PYG8"/>
    <mergeCell ref="PYH8:PYR8"/>
    <mergeCell ref="PYS8:PZC8"/>
    <mergeCell ref="PUB8:PUL8"/>
    <mergeCell ref="PUM8:PUW8"/>
    <mergeCell ref="PUX8:PVH8"/>
    <mergeCell ref="PVI8:PVS8"/>
    <mergeCell ref="PVT8:PWD8"/>
    <mergeCell ref="PWE8:PWO8"/>
    <mergeCell ref="PRN8:PRX8"/>
    <mergeCell ref="PRY8:PSI8"/>
    <mergeCell ref="PSJ8:PST8"/>
    <mergeCell ref="PSU8:PTE8"/>
    <mergeCell ref="PTF8:PTP8"/>
    <mergeCell ref="PTQ8:PUA8"/>
    <mergeCell ref="POZ8:PPJ8"/>
    <mergeCell ref="PPK8:PPU8"/>
    <mergeCell ref="PPV8:PQF8"/>
    <mergeCell ref="PQG8:PQQ8"/>
    <mergeCell ref="PQR8:PRB8"/>
    <mergeCell ref="PRC8:PRM8"/>
    <mergeCell ref="PML8:PMV8"/>
    <mergeCell ref="PMW8:PNG8"/>
    <mergeCell ref="PNH8:PNR8"/>
    <mergeCell ref="PNS8:POC8"/>
    <mergeCell ref="POD8:PON8"/>
    <mergeCell ref="POO8:POY8"/>
    <mergeCell ref="PJX8:PKH8"/>
    <mergeCell ref="PKI8:PKS8"/>
    <mergeCell ref="PKT8:PLD8"/>
    <mergeCell ref="PLE8:PLO8"/>
    <mergeCell ref="PLP8:PLZ8"/>
    <mergeCell ref="PMA8:PMK8"/>
    <mergeCell ref="PHJ8:PHT8"/>
    <mergeCell ref="PHU8:PIE8"/>
    <mergeCell ref="PIF8:PIP8"/>
    <mergeCell ref="PIQ8:PJA8"/>
    <mergeCell ref="PJB8:PJL8"/>
    <mergeCell ref="PJM8:PJW8"/>
    <mergeCell ref="PEV8:PFF8"/>
    <mergeCell ref="PFG8:PFQ8"/>
    <mergeCell ref="PFR8:PGB8"/>
    <mergeCell ref="PGC8:PGM8"/>
    <mergeCell ref="PGN8:PGX8"/>
    <mergeCell ref="PGY8:PHI8"/>
    <mergeCell ref="PCH8:PCR8"/>
    <mergeCell ref="PCS8:PDC8"/>
    <mergeCell ref="PDD8:PDN8"/>
    <mergeCell ref="PDO8:PDY8"/>
    <mergeCell ref="PDZ8:PEJ8"/>
    <mergeCell ref="PEK8:PEU8"/>
    <mergeCell ref="OZT8:PAD8"/>
    <mergeCell ref="PAE8:PAO8"/>
    <mergeCell ref="PAP8:PAZ8"/>
    <mergeCell ref="PBA8:PBK8"/>
    <mergeCell ref="PBL8:PBV8"/>
    <mergeCell ref="PBW8:PCG8"/>
    <mergeCell ref="OXF8:OXP8"/>
    <mergeCell ref="OXQ8:OYA8"/>
    <mergeCell ref="OYB8:OYL8"/>
    <mergeCell ref="OYM8:OYW8"/>
    <mergeCell ref="OYX8:OZH8"/>
    <mergeCell ref="OZI8:OZS8"/>
    <mergeCell ref="OUR8:OVB8"/>
    <mergeCell ref="OVC8:OVM8"/>
    <mergeCell ref="OVN8:OVX8"/>
    <mergeCell ref="OVY8:OWI8"/>
    <mergeCell ref="OWJ8:OWT8"/>
    <mergeCell ref="OWU8:OXE8"/>
    <mergeCell ref="OSD8:OSN8"/>
    <mergeCell ref="OSO8:OSY8"/>
    <mergeCell ref="OSZ8:OTJ8"/>
    <mergeCell ref="OTK8:OTU8"/>
    <mergeCell ref="OTV8:OUF8"/>
    <mergeCell ref="OUG8:OUQ8"/>
    <mergeCell ref="OPP8:OPZ8"/>
    <mergeCell ref="OQA8:OQK8"/>
    <mergeCell ref="OQL8:OQV8"/>
    <mergeCell ref="OQW8:ORG8"/>
    <mergeCell ref="ORH8:ORR8"/>
    <mergeCell ref="ORS8:OSC8"/>
    <mergeCell ref="ONB8:ONL8"/>
    <mergeCell ref="ONM8:ONW8"/>
    <mergeCell ref="ONX8:OOH8"/>
    <mergeCell ref="OOI8:OOS8"/>
    <mergeCell ref="OOT8:OPD8"/>
    <mergeCell ref="OPE8:OPO8"/>
    <mergeCell ref="OKN8:OKX8"/>
    <mergeCell ref="OKY8:OLI8"/>
    <mergeCell ref="OLJ8:OLT8"/>
    <mergeCell ref="OLU8:OME8"/>
    <mergeCell ref="OMF8:OMP8"/>
    <mergeCell ref="OMQ8:ONA8"/>
    <mergeCell ref="OHZ8:OIJ8"/>
    <mergeCell ref="OIK8:OIU8"/>
    <mergeCell ref="OIV8:OJF8"/>
    <mergeCell ref="OJG8:OJQ8"/>
    <mergeCell ref="OJR8:OKB8"/>
    <mergeCell ref="OKC8:OKM8"/>
    <mergeCell ref="OFL8:OFV8"/>
    <mergeCell ref="OFW8:OGG8"/>
    <mergeCell ref="OGH8:OGR8"/>
    <mergeCell ref="OGS8:OHC8"/>
    <mergeCell ref="OHD8:OHN8"/>
    <mergeCell ref="OHO8:OHY8"/>
    <mergeCell ref="OCX8:ODH8"/>
    <mergeCell ref="ODI8:ODS8"/>
    <mergeCell ref="ODT8:OED8"/>
    <mergeCell ref="OEE8:OEO8"/>
    <mergeCell ref="OEP8:OEZ8"/>
    <mergeCell ref="OFA8:OFK8"/>
    <mergeCell ref="OAJ8:OAT8"/>
    <mergeCell ref="OAU8:OBE8"/>
    <mergeCell ref="OBF8:OBP8"/>
    <mergeCell ref="OBQ8:OCA8"/>
    <mergeCell ref="OCB8:OCL8"/>
    <mergeCell ref="OCM8:OCW8"/>
    <mergeCell ref="NXV8:NYF8"/>
    <mergeCell ref="NYG8:NYQ8"/>
    <mergeCell ref="NYR8:NZB8"/>
    <mergeCell ref="NZC8:NZM8"/>
    <mergeCell ref="NZN8:NZX8"/>
    <mergeCell ref="NZY8:OAI8"/>
    <mergeCell ref="NVH8:NVR8"/>
    <mergeCell ref="NVS8:NWC8"/>
    <mergeCell ref="NWD8:NWN8"/>
    <mergeCell ref="NWO8:NWY8"/>
    <mergeCell ref="NWZ8:NXJ8"/>
    <mergeCell ref="NXK8:NXU8"/>
    <mergeCell ref="NST8:NTD8"/>
    <mergeCell ref="NTE8:NTO8"/>
    <mergeCell ref="NTP8:NTZ8"/>
    <mergeCell ref="NUA8:NUK8"/>
    <mergeCell ref="NUL8:NUV8"/>
    <mergeCell ref="NUW8:NVG8"/>
    <mergeCell ref="NQF8:NQP8"/>
    <mergeCell ref="NQQ8:NRA8"/>
    <mergeCell ref="NRB8:NRL8"/>
    <mergeCell ref="NRM8:NRW8"/>
    <mergeCell ref="NRX8:NSH8"/>
    <mergeCell ref="NSI8:NSS8"/>
    <mergeCell ref="NNR8:NOB8"/>
    <mergeCell ref="NOC8:NOM8"/>
    <mergeCell ref="NON8:NOX8"/>
    <mergeCell ref="NOY8:NPI8"/>
    <mergeCell ref="NPJ8:NPT8"/>
    <mergeCell ref="NPU8:NQE8"/>
    <mergeCell ref="NLD8:NLN8"/>
    <mergeCell ref="NLO8:NLY8"/>
    <mergeCell ref="NLZ8:NMJ8"/>
    <mergeCell ref="NMK8:NMU8"/>
    <mergeCell ref="NMV8:NNF8"/>
    <mergeCell ref="NNG8:NNQ8"/>
    <mergeCell ref="NIP8:NIZ8"/>
    <mergeCell ref="NJA8:NJK8"/>
    <mergeCell ref="NJL8:NJV8"/>
    <mergeCell ref="NJW8:NKG8"/>
    <mergeCell ref="NKH8:NKR8"/>
    <mergeCell ref="NKS8:NLC8"/>
    <mergeCell ref="NGB8:NGL8"/>
    <mergeCell ref="NGM8:NGW8"/>
    <mergeCell ref="NGX8:NHH8"/>
    <mergeCell ref="NHI8:NHS8"/>
    <mergeCell ref="NHT8:NID8"/>
    <mergeCell ref="NIE8:NIO8"/>
    <mergeCell ref="NDN8:NDX8"/>
    <mergeCell ref="NDY8:NEI8"/>
    <mergeCell ref="NEJ8:NET8"/>
    <mergeCell ref="NEU8:NFE8"/>
    <mergeCell ref="NFF8:NFP8"/>
    <mergeCell ref="NFQ8:NGA8"/>
    <mergeCell ref="NAZ8:NBJ8"/>
    <mergeCell ref="NBK8:NBU8"/>
    <mergeCell ref="NBV8:NCF8"/>
    <mergeCell ref="NCG8:NCQ8"/>
    <mergeCell ref="NCR8:NDB8"/>
    <mergeCell ref="NDC8:NDM8"/>
    <mergeCell ref="MYL8:MYV8"/>
    <mergeCell ref="MYW8:MZG8"/>
    <mergeCell ref="MZH8:MZR8"/>
    <mergeCell ref="MZS8:NAC8"/>
    <mergeCell ref="NAD8:NAN8"/>
    <mergeCell ref="NAO8:NAY8"/>
    <mergeCell ref="MVX8:MWH8"/>
    <mergeCell ref="MWI8:MWS8"/>
    <mergeCell ref="MWT8:MXD8"/>
    <mergeCell ref="MXE8:MXO8"/>
    <mergeCell ref="MXP8:MXZ8"/>
    <mergeCell ref="MYA8:MYK8"/>
    <mergeCell ref="MTJ8:MTT8"/>
    <mergeCell ref="MTU8:MUE8"/>
    <mergeCell ref="MUF8:MUP8"/>
    <mergeCell ref="MUQ8:MVA8"/>
    <mergeCell ref="MVB8:MVL8"/>
    <mergeCell ref="MVM8:MVW8"/>
    <mergeCell ref="MQV8:MRF8"/>
    <mergeCell ref="MRG8:MRQ8"/>
    <mergeCell ref="MRR8:MSB8"/>
    <mergeCell ref="MSC8:MSM8"/>
    <mergeCell ref="MSN8:MSX8"/>
    <mergeCell ref="MSY8:MTI8"/>
    <mergeCell ref="MOH8:MOR8"/>
    <mergeCell ref="MOS8:MPC8"/>
    <mergeCell ref="MPD8:MPN8"/>
    <mergeCell ref="MPO8:MPY8"/>
    <mergeCell ref="MPZ8:MQJ8"/>
    <mergeCell ref="MQK8:MQU8"/>
    <mergeCell ref="MLT8:MMD8"/>
    <mergeCell ref="MME8:MMO8"/>
    <mergeCell ref="MMP8:MMZ8"/>
    <mergeCell ref="MNA8:MNK8"/>
    <mergeCell ref="MNL8:MNV8"/>
    <mergeCell ref="MNW8:MOG8"/>
    <mergeCell ref="MJF8:MJP8"/>
    <mergeCell ref="MJQ8:MKA8"/>
    <mergeCell ref="MKB8:MKL8"/>
    <mergeCell ref="MKM8:MKW8"/>
    <mergeCell ref="MKX8:MLH8"/>
    <mergeCell ref="MLI8:MLS8"/>
    <mergeCell ref="MGR8:MHB8"/>
    <mergeCell ref="MHC8:MHM8"/>
    <mergeCell ref="MHN8:MHX8"/>
    <mergeCell ref="MHY8:MII8"/>
    <mergeCell ref="MIJ8:MIT8"/>
    <mergeCell ref="MIU8:MJE8"/>
    <mergeCell ref="MED8:MEN8"/>
    <mergeCell ref="MEO8:MEY8"/>
    <mergeCell ref="MEZ8:MFJ8"/>
    <mergeCell ref="MFK8:MFU8"/>
    <mergeCell ref="MFV8:MGF8"/>
    <mergeCell ref="MGG8:MGQ8"/>
    <mergeCell ref="MBP8:MBZ8"/>
    <mergeCell ref="MCA8:MCK8"/>
    <mergeCell ref="MCL8:MCV8"/>
    <mergeCell ref="MCW8:MDG8"/>
    <mergeCell ref="MDH8:MDR8"/>
    <mergeCell ref="MDS8:MEC8"/>
    <mergeCell ref="LZB8:LZL8"/>
    <mergeCell ref="LZM8:LZW8"/>
    <mergeCell ref="LZX8:MAH8"/>
    <mergeCell ref="MAI8:MAS8"/>
    <mergeCell ref="MAT8:MBD8"/>
    <mergeCell ref="MBE8:MBO8"/>
    <mergeCell ref="LWN8:LWX8"/>
    <mergeCell ref="LWY8:LXI8"/>
    <mergeCell ref="LXJ8:LXT8"/>
    <mergeCell ref="LXU8:LYE8"/>
    <mergeCell ref="LYF8:LYP8"/>
    <mergeCell ref="LYQ8:LZA8"/>
    <mergeCell ref="LTZ8:LUJ8"/>
    <mergeCell ref="LUK8:LUU8"/>
    <mergeCell ref="LUV8:LVF8"/>
    <mergeCell ref="LVG8:LVQ8"/>
    <mergeCell ref="LVR8:LWB8"/>
    <mergeCell ref="LWC8:LWM8"/>
    <mergeCell ref="LRL8:LRV8"/>
    <mergeCell ref="LRW8:LSG8"/>
    <mergeCell ref="LSH8:LSR8"/>
    <mergeCell ref="LSS8:LTC8"/>
    <mergeCell ref="LTD8:LTN8"/>
    <mergeCell ref="LTO8:LTY8"/>
    <mergeCell ref="LOX8:LPH8"/>
    <mergeCell ref="LPI8:LPS8"/>
    <mergeCell ref="LPT8:LQD8"/>
    <mergeCell ref="LQE8:LQO8"/>
    <mergeCell ref="LQP8:LQZ8"/>
    <mergeCell ref="LRA8:LRK8"/>
    <mergeCell ref="LMJ8:LMT8"/>
    <mergeCell ref="LMU8:LNE8"/>
    <mergeCell ref="LNF8:LNP8"/>
    <mergeCell ref="LNQ8:LOA8"/>
    <mergeCell ref="LOB8:LOL8"/>
    <mergeCell ref="LOM8:LOW8"/>
    <mergeCell ref="LJV8:LKF8"/>
    <mergeCell ref="LKG8:LKQ8"/>
    <mergeCell ref="LKR8:LLB8"/>
    <mergeCell ref="LLC8:LLM8"/>
    <mergeCell ref="LLN8:LLX8"/>
    <mergeCell ref="LLY8:LMI8"/>
    <mergeCell ref="LHH8:LHR8"/>
    <mergeCell ref="LHS8:LIC8"/>
    <mergeCell ref="LID8:LIN8"/>
    <mergeCell ref="LIO8:LIY8"/>
    <mergeCell ref="LIZ8:LJJ8"/>
    <mergeCell ref="LJK8:LJU8"/>
    <mergeCell ref="LET8:LFD8"/>
    <mergeCell ref="LFE8:LFO8"/>
    <mergeCell ref="LFP8:LFZ8"/>
    <mergeCell ref="LGA8:LGK8"/>
    <mergeCell ref="LGL8:LGV8"/>
    <mergeCell ref="LGW8:LHG8"/>
    <mergeCell ref="LCF8:LCP8"/>
    <mergeCell ref="LCQ8:LDA8"/>
    <mergeCell ref="LDB8:LDL8"/>
    <mergeCell ref="LDM8:LDW8"/>
    <mergeCell ref="LDX8:LEH8"/>
    <mergeCell ref="LEI8:LES8"/>
    <mergeCell ref="KZR8:LAB8"/>
    <mergeCell ref="LAC8:LAM8"/>
    <mergeCell ref="LAN8:LAX8"/>
    <mergeCell ref="LAY8:LBI8"/>
    <mergeCell ref="LBJ8:LBT8"/>
    <mergeCell ref="LBU8:LCE8"/>
    <mergeCell ref="KXD8:KXN8"/>
    <mergeCell ref="KXO8:KXY8"/>
    <mergeCell ref="KXZ8:KYJ8"/>
    <mergeCell ref="KYK8:KYU8"/>
    <mergeCell ref="KYV8:KZF8"/>
    <mergeCell ref="KZG8:KZQ8"/>
    <mergeCell ref="KUP8:KUZ8"/>
    <mergeCell ref="KVA8:KVK8"/>
    <mergeCell ref="KVL8:KVV8"/>
    <mergeCell ref="KVW8:KWG8"/>
    <mergeCell ref="KWH8:KWR8"/>
    <mergeCell ref="KWS8:KXC8"/>
    <mergeCell ref="KSB8:KSL8"/>
    <mergeCell ref="KSM8:KSW8"/>
    <mergeCell ref="KSX8:KTH8"/>
    <mergeCell ref="KTI8:KTS8"/>
    <mergeCell ref="KTT8:KUD8"/>
    <mergeCell ref="KUE8:KUO8"/>
    <mergeCell ref="KPN8:KPX8"/>
    <mergeCell ref="KPY8:KQI8"/>
    <mergeCell ref="KQJ8:KQT8"/>
    <mergeCell ref="KQU8:KRE8"/>
    <mergeCell ref="KRF8:KRP8"/>
    <mergeCell ref="KRQ8:KSA8"/>
    <mergeCell ref="KMZ8:KNJ8"/>
    <mergeCell ref="KNK8:KNU8"/>
    <mergeCell ref="KNV8:KOF8"/>
    <mergeCell ref="KOG8:KOQ8"/>
    <mergeCell ref="KOR8:KPB8"/>
    <mergeCell ref="KPC8:KPM8"/>
    <mergeCell ref="KKL8:KKV8"/>
    <mergeCell ref="KKW8:KLG8"/>
    <mergeCell ref="KLH8:KLR8"/>
    <mergeCell ref="KLS8:KMC8"/>
    <mergeCell ref="KMD8:KMN8"/>
    <mergeCell ref="KMO8:KMY8"/>
    <mergeCell ref="KHX8:KIH8"/>
    <mergeCell ref="KII8:KIS8"/>
    <mergeCell ref="KIT8:KJD8"/>
    <mergeCell ref="KJE8:KJO8"/>
    <mergeCell ref="KJP8:KJZ8"/>
    <mergeCell ref="KKA8:KKK8"/>
    <mergeCell ref="KFJ8:KFT8"/>
    <mergeCell ref="KFU8:KGE8"/>
    <mergeCell ref="KGF8:KGP8"/>
    <mergeCell ref="KGQ8:KHA8"/>
    <mergeCell ref="KHB8:KHL8"/>
    <mergeCell ref="KHM8:KHW8"/>
    <mergeCell ref="KCV8:KDF8"/>
    <mergeCell ref="KDG8:KDQ8"/>
    <mergeCell ref="KDR8:KEB8"/>
    <mergeCell ref="KEC8:KEM8"/>
    <mergeCell ref="KEN8:KEX8"/>
    <mergeCell ref="KEY8:KFI8"/>
    <mergeCell ref="KAH8:KAR8"/>
    <mergeCell ref="KAS8:KBC8"/>
    <mergeCell ref="KBD8:KBN8"/>
    <mergeCell ref="KBO8:KBY8"/>
    <mergeCell ref="KBZ8:KCJ8"/>
    <mergeCell ref="KCK8:KCU8"/>
    <mergeCell ref="JXT8:JYD8"/>
    <mergeCell ref="JYE8:JYO8"/>
    <mergeCell ref="JYP8:JYZ8"/>
    <mergeCell ref="JZA8:JZK8"/>
    <mergeCell ref="JZL8:JZV8"/>
    <mergeCell ref="JZW8:KAG8"/>
    <mergeCell ref="JVF8:JVP8"/>
    <mergeCell ref="JVQ8:JWA8"/>
    <mergeCell ref="JWB8:JWL8"/>
    <mergeCell ref="JWM8:JWW8"/>
    <mergeCell ref="JWX8:JXH8"/>
    <mergeCell ref="JXI8:JXS8"/>
    <mergeCell ref="JSR8:JTB8"/>
    <mergeCell ref="JTC8:JTM8"/>
    <mergeCell ref="JTN8:JTX8"/>
    <mergeCell ref="JTY8:JUI8"/>
    <mergeCell ref="JUJ8:JUT8"/>
    <mergeCell ref="JUU8:JVE8"/>
    <mergeCell ref="JQD8:JQN8"/>
    <mergeCell ref="JQO8:JQY8"/>
    <mergeCell ref="JQZ8:JRJ8"/>
    <mergeCell ref="JRK8:JRU8"/>
    <mergeCell ref="JRV8:JSF8"/>
    <mergeCell ref="JSG8:JSQ8"/>
    <mergeCell ref="JNP8:JNZ8"/>
    <mergeCell ref="JOA8:JOK8"/>
    <mergeCell ref="JOL8:JOV8"/>
    <mergeCell ref="JOW8:JPG8"/>
    <mergeCell ref="JPH8:JPR8"/>
    <mergeCell ref="JPS8:JQC8"/>
    <mergeCell ref="JLB8:JLL8"/>
    <mergeCell ref="JLM8:JLW8"/>
    <mergeCell ref="JLX8:JMH8"/>
    <mergeCell ref="JMI8:JMS8"/>
    <mergeCell ref="JMT8:JND8"/>
    <mergeCell ref="JNE8:JNO8"/>
    <mergeCell ref="JIN8:JIX8"/>
    <mergeCell ref="JIY8:JJI8"/>
    <mergeCell ref="JJJ8:JJT8"/>
    <mergeCell ref="JJU8:JKE8"/>
    <mergeCell ref="JKF8:JKP8"/>
    <mergeCell ref="JKQ8:JLA8"/>
    <mergeCell ref="JFZ8:JGJ8"/>
    <mergeCell ref="JGK8:JGU8"/>
    <mergeCell ref="JGV8:JHF8"/>
    <mergeCell ref="JHG8:JHQ8"/>
    <mergeCell ref="JHR8:JIB8"/>
    <mergeCell ref="JIC8:JIM8"/>
    <mergeCell ref="JDL8:JDV8"/>
    <mergeCell ref="JDW8:JEG8"/>
    <mergeCell ref="JEH8:JER8"/>
    <mergeCell ref="JES8:JFC8"/>
    <mergeCell ref="JFD8:JFN8"/>
    <mergeCell ref="JFO8:JFY8"/>
    <mergeCell ref="JAX8:JBH8"/>
    <mergeCell ref="JBI8:JBS8"/>
    <mergeCell ref="JBT8:JCD8"/>
    <mergeCell ref="JCE8:JCO8"/>
    <mergeCell ref="JCP8:JCZ8"/>
    <mergeCell ref="JDA8:JDK8"/>
    <mergeCell ref="IYJ8:IYT8"/>
    <mergeCell ref="IYU8:IZE8"/>
    <mergeCell ref="IZF8:IZP8"/>
    <mergeCell ref="IZQ8:JAA8"/>
    <mergeCell ref="JAB8:JAL8"/>
    <mergeCell ref="JAM8:JAW8"/>
    <mergeCell ref="IVV8:IWF8"/>
    <mergeCell ref="IWG8:IWQ8"/>
    <mergeCell ref="IWR8:IXB8"/>
    <mergeCell ref="IXC8:IXM8"/>
    <mergeCell ref="IXN8:IXX8"/>
    <mergeCell ref="IXY8:IYI8"/>
    <mergeCell ref="ITH8:ITR8"/>
    <mergeCell ref="ITS8:IUC8"/>
    <mergeCell ref="IUD8:IUN8"/>
    <mergeCell ref="IUO8:IUY8"/>
    <mergeCell ref="IUZ8:IVJ8"/>
    <mergeCell ref="IVK8:IVU8"/>
    <mergeCell ref="IQT8:IRD8"/>
    <mergeCell ref="IRE8:IRO8"/>
    <mergeCell ref="IRP8:IRZ8"/>
    <mergeCell ref="ISA8:ISK8"/>
    <mergeCell ref="ISL8:ISV8"/>
    <mergeCell ref="ISW8:ITG8"/>
    <mergeCell ref="IOF8:IOP8"/>
    <mergeCell ref="IOQ8:IPA8"/>
    <mergeCell ref="IPB8:IPL8"/>
    <mergeCell ref="IPM8:IPW8"/>
    <mergeCell ref="IPX8:IQH8"/>
    <mergeCell ref="IQI8:IQS8"/>
    <mergeCell ref="ILR8:IMB8"/>
    <mergeCell ref="IMC8:IMM8"/>
    <mergeCell ref="IMN8:IMX8"/>
    <mergeCell ref="IMY8:INI8"/>
    <mergeCell ref="INJ8:INT8"/>
    <mergeCell ref="INU8:IOE8"/>
    <mergeCell ref="IJD8:IJN8"/>
    <mergeCell ref="IJO8:IJY8"/>
    <mergeCell ref="IJZ8:IKJ8"/>
    <mergeCell ref="IKK8:IKU8"/>
    <mergeCell ref="IKV8:ILF8"/>
    <mergeCell ref="ILG8:ILQ8"/>
    <mergeCell ref="IGP8:IGZ8"/>
    <mergeCell ref="IHA8:IHK8"/>
    <mergeCell ref="IHL8:IHV8"/>
    <mergeCell ref="IHW8:IIG8"/>
    <mergeCell ref="IIH8:IIR8"/>
    <mergeCell ref="IIS8:IJC8"/>
    <mergeCell ref="IEB8:IEL8"/>
    <mergeCell ref="IEM8:IEW8"/>
    <mergeCell ref="IEX8:IFH8"/>
    <mergeCell ref="IFI8:IFS8"/>
    <mergeCell ref="IFT8:IGD8"/>
    <mergeCell ref="IGE8:IGO8"/>
    <mergeCell ref="IBN8:IBX8"/>
    <mergeCell ref="IBY8:ICI8"/>
    <mergeCell ref="ICJ8:ICT8"/>
    <mergeCell ref="ICU8:IDE8"/>
    <mergeCell ref="IDF8:IDP8"/>
    <mergeCell ref="IDQ8:IEA8"/>
    <mergeCell ref="HYZ8:HZJ8"/>
    <mergeCell ref="HZK8:HZU8"/>
    <mergeCell ref="HZV8:IAF8"/>
    <mergeCell ref="IAG8:IAQ8"/>
    <mergeCell ref="IAR8:IBB8"/>
    <mergeCell ref="IBC8:IBM8"/>
    <mergeCell ref="HWL8:HWV8"/>
    <mergeCell ref="HWW8:HXG8"/>
    <mergeCell ref="HXH8:HXR8"/>
    <mergeCell ref="HXS8:HYC8"/>
    <mergeCell ref="HYD8:HYN8"/>
    <mergeCell ref="HYO8:HYY8"/>
    <mergeCell ref="HTX8:HUH8"/>
    <mergeCell ref="HUI8:HUS8"/>
    <mergeCell ref="HUT8:HVD8"/>
    <mergeCell ref="HVE8:HVO8"/>
    <mergeCell ref="HVP8:HVZ8"/>
    <mergeCell ref="HWA8:HWK8"/>
    <mergeCell ref="HRJ8:HRT8"/>
    <mergeCell ref="HRU8:HSE8"/>
    <mergeCell ref="HSF8:HSP8"/>
    <mergeCell ref="HSQ8:HTA8"/>
    <mergeCell ref="HTB8:HTL8"/>
    <mergeCell ref="HTM8:HTW8"/>
    <mergeCell ref="HOV8:HPF8"/>
    <mergeCell ref="HPG8:HPQ8"/>
    <mergeCell ref="HPR8:HQB8"/>
    <mergeCell ref="HQC8:HQM8"/>
    <mergeCell ref="HQN8:HQX8"/>
    <mergeCell ref="HQY8:HRI8"/>
    <mergeCell ref="HMH8:HMR8"/>
    <mergeCell ref="HMS8:HNC8"/>
    <mergeCell ref="HND8:HNN8"/>
    <mergeCell ref="HNO8:HNY8"/>
    <mergeCell ref="HNZ8:HOJ8"/>
    <mergeCell ref="HOK8:HOU8"/>
    <mergeCell ref="HJT8:HKD8"/>
    <mergeCell ref="HKE8:HKO8"/>
    <mergeCell ref="HKP8:HKZ8"/>
    <mergeCell ref="HLA8:HLK8"/>
    <mergeCell ref="HLL8:HLV8"/>
    <mergeCell ref="HLW8:HMG8"/>
    <mergeCell ref="HHF8:HHP8"/>
    <mergeCell ref="HHQ8:HIA8"/>
    <mergeCell ref="HIB8:HIL8"/>
    <mergeCell ref="HIM8:HIW8"/>
    <mergeCell ref="HIX8:HJH8"/>
    <mergeCell ref="HJI8:HJS8"/>
    <mergeCell ref="HER8:HFB8"/>
    <mergeCell ref="HFC8:HFM8"/>
    <mergeCell ref="HFN8:HFX8"/>
    <mergeCell ref="HFY8:HGI8"/>
    <mergeCell ref="HGJ8:HGT8"/>
    <mergeCell ref="HGU8:HHE8"/>
    <mergeCell ref="HCD8:HCN8"/>
    <mergeCell ref="HCO8:HCY8"/>
    <mergeCell ref="HCZ8:HDJ8"/>
    <mergeCell ref="HDK8:HDU8"/>
    <mergeCell ref="HDV8:HEF8"/>
    <mergeCell ref="HEG8:HEQ8"/>
    <mergeCell ref="GZP8:GZZ8"/>
    <mergeCell ref="HAA8:HAK8"/>
    <mergeCell ref="HAL8:HAV8"/>
    <mergeCell ref="HAW8:HBG8"/>
    <mergeCell ref="HBH8:HBR8"/>
    <mergeCell ref="HBS8:HCC8"/>
    <mergeCell ref="GXB8:GXL8"/>
    <mergeCell ref="GXM8:GXW8"/>
    <mergeCell ref="GXX8:GYH8"/>
    <mergeCell ref="GYI8:GYS8"/>
    <mergeCell ref="GYT8:GZD8"/>
    <mergeCell ref="GZE8:GZO8"/>
    <mergeCell ref="GUN8:GUX8"/>
    <mergeCell ref="GUY8:GVI8"/>
    <mergeCell ref="GVJ8:GVT8"/>
    <mergeCell ref="GVU8:GWE8"/>
    <mergeCell ref="GWF8:GWP8"/>
    <mergeCell ref="GWQ8:GXA8"/>
    <mergeCell ref="GRZ8:GSJ8"/>
    <mergeCell ref="GSK8:GSU8"/>
    <mergeCell ref="GSV8:GTF8"/>
    <mergeCell ref="GTG8:GTQ8"/>
    <mergeCell ref="GTR8:GUB8"/>
    <mergeCell ref="GUC8:GUM8"/>
    <mergeCell ref="GPL8:GPV8"/>
    <mergeCell ref="GPW8:GQG8"/>
    <mergeCell ref="GQH8:GQR8"/>
    <mergeCell ref="GQS8:GRC8"/>
    <mergeCell ref="GRD8:GRN8"/>
    <mergeCell ref="GRO8:GRY8"/>
    <mergeCell ref="GMX8:GNH8"/>
    <mergeCell ref="GNI8:GNS8"/>
    <mergeCell ref="GNT8:GOD8"/>
    <mergeCell ref="GOE8:GOO8"/>
    <mergeCell ref="GOP8:GOZ8"/>
    <mergeCell ref="GPA8:GPK8"/>
    <mergeCell ref="GKJ8:GKT8"/>
    <mergeCell ref="GKU8:GLE8"/>
    <mergeCell ref="GLF8:GLP8"/>
    <mergeCell ref="GLQ8:GMA8"/>
    <mergeCell ref="GMB8:GML8"/>
    <mergeCell ref="GMM8:GMW8"/>
    <mergeCell ref="GHV8:GIF8"/>
    <mergeCell ref="GIG8:GIQ8"/>
    <mergeCell ref="GIR8:GJB8"/>
    <mergeCell ref="GJC8:GJM8"/>
    <mergeCell ref="GJN8:GJX8"/>
    <mergeCell ref="GJY8:GKI8"/>
    <mergeCell ref="GFH8:GFR8"/>
    <mergeCell ref="GFS8:GGC8"/>
    <mergeCell ref="GGD8:GGN8"/>
    <mergeCell ref="GGO8:GGY8"/>
    <mergeCell ref="GGZ8:GHJ8"/>
    <mergeCell ref="GHK8:GHU8"/>
    <mergeCell ref="GCT8:GDD8"/>
    <mergeCell ref="GDE8:GDO8"/>
    <mergeCell ref="GDP8:GDZ8"/>
    <mergeCell ref="GEA8:GEK8"/>
    <mergeCell ref="GEL8:GEV8"/>
    <mergeCell ref="GEW8:GFG8"/>
    <mergeCell ref="GAF8:GAP8"/>
    <mergeCell ref="GAQ8:GBA8"/>
    <mergeCell ref="GBB8:GBL8"/>
    <mergeCell ref="GBM8:GBW8"/>
    <mergeCell ref="GBX8:GCH8"/>
    <mergeCell ref="GCI8:GCS8"/>
    <mergeCell ref="FXR8:FYB8"/>
    <mergeCell ref="FYC8:FYM8"/>
    <mergeCell ref="FYN8:FYX8"/>
    <mergeCell ref="FYY8:FZI8"/>
    <mergeCell ref="FZJ8:FZT8"/>
    <mergeCell ref="FZU8:GAE8"/>
    <mergeCell ref="FVD8:FVN8"/>
    <mergeCell ref="FVO8:FVY8"/>
    <mergeCell ref="FVZ8:FWJ8"/>
    <mergeCell ref="FWK8:FWU8"/>
    <mergeCell ref="FWV8:FXF8"/>
    <mergeCell ref="FXG8:FXQ8"/>
    <mergeCell ref="FSP8:FSZ8"/>
    <mergeCell ref="FTA8:FTK8"/>
    <mergeCell ref="FTL8:FTV8"/>
    <mergeCell ref="FTW8:FUG8"/>
    <mergeCell ref="FUH8:FUR8"/>
    <mergeCell ref="FUS8:FVC8"/>
    <mergeCell ref="FQB8:FQL8"/>
    <mergeCell ref="FQM8:FQW8"/>
    <mergeCell ref="FQX8:FRH8"/>
    <mergeCell ref="FRI8:FRS8"/>
    <mergeCell ref="FRT8:FSD8"/>
    <mergeCell ref="FSE8:FSO8"/>
    <mergeCell ref="FNN8:FNX8"/>
    <mergeCell ref="FNY8:FOI8"/>
    <mergeCell ref="FOJ8:FOT8"/>
    <mergeCell ref="FOU8:FPE8"/>
    <mergeCell ref="FPF8:FPP8"/>
    <mergeCell ref="FPQ8:FQA8"/>
    <mergeCell ref="FKZ8:FLJ8"/>
    <mergeCell ref="FLK8:FLU8"/>
    <mergeCell ref="FLV8:FMF8"/>
    <mergeCell ref="FMG8:FMQ8"/>
    <mergeCell ref="FMR8:FNB8"/>
    <mergeCell ref="FNC8:FNM8"/>
    <mergeCell ref="FIL8:FIV8"/>
    <mergeCell ref="FIW8:FJG8"/>
    <mergeCell ref="FJH8:FJR8"/>
    <mergeCell ref="FJS8:FKC8"/>
    <mergeCell ref="FKD8:FKN8"/>
    <mergeCell ref="FKO8:FKY8"/>
    <mergeCell ref="FFX8:FGH8"/>
    <mergeCell ref="FGI8:FGS8"/>
    <mergeCell ref="FGT8:FHD8"/>
    <mergeCell ref="FHE8:FHO8"/>
    <mergeCell ref="FHP8:FHZ8"/>
    <mergeCell ref="FIA8:FIK8"/>
    <mergeCell ref="FDJ8:FDT8"/>
    <mergeCell ref="FDU8:FEE8"/>
    <mergeCell ref="FEF8:FEP8"/>
    <mergeCell ref="FEQ8:FFA8"/>
    <mergeCell ref="FFB8:FFL8"/>
    <mergeCell ref="FFM8:FFW8"/>
    <mergeCell ref="FAV8:FBF8"/>
    <mergeCell ref="FBG8:FBQ8"/>
    <mergeCell ref="FBR8:FCB8"/>
    <mergeCell ref="FCC8:FCM8"/>
    <mergeCell ref="FCN8:FCX8"/>
    <mergeCell ref="FCY8:FDI8"/>
    <mergeCell ref="EYH8:EYR8"/>
    <mergeCell ref="EYS8:EZC8"/>
    <mergeCell ref="EZD8:EZN8"/>
    <mergeCell ref="EZO8:EZY8"/>
    <mergeCell ref="EZZ8:FAJ8"/>
    <mergeCell ref="FAK8:FAU8"/>
    <mergeCell ref="EVT8:EWD8"/>
    <mergeCell ref="EWE8:EWO8"/>
    <mergeCell ref="EWP8:EWZ8"/>
    <mergeCell ref="EXA8:EXK8"/>
    <mergeCell ref="EXL8:EXV8"/>
    <mergeCell ref="EXW8:EYG8"/>
    <mergeCell ref="ETF8:ETP8"/>
    <mergeCell ref="ETQ8:EUA8"/>
    <mergeCell ref="EUB8:EUL8"/>
    <mergeCell ref="EUM8:EUW8"/>
    <mergeCell ref="EUX8:EVH8"/>
    <mergeCell ref="EVI8:EVS8"/>
    <mergeCell ref="EQR8:ERB8"/>
    <mergeCell ref="ERC8:ERM8"/>
    <mergeCell ref="ERN8:ERX8"/>
    <mergeCell ref="ERY8:ESI8"/>
    <mergeCell ref="ESJ8:EST8"/>
    <mergeCell ref="ESU8:ETE8"/>
    <mergeCell ref="EOD8:EON8"/>
    <mergeCell ref="EOO8:EOY8"/>
    <mergeCell ref="EOZ8:EPJ8"/>
    <mergeCell ref="EPK8:EPU8"/>
    <mergeCell ref="EPV8:EQF8"/>
    <mergeCell ref="EQG8:EQQ8"/>
    <mergeCell ref="ELP8:ELZ8"/>
    <mergeCell ref="EMA8:EMK8"/>
    <mergeCell ref="EML8:EMV8"/>
    <mergeCell ref="EMW8:ENG8"/>
    <mergeCell ref="ENH8:ENR8"/>
    <mergeCell ref="ENS8:EOC8"/>
    <mergeCell ref="EJB8:EJL8"/>
    <mergeCell ref="EJM8:EJW8"/>
    <mergeCell ref="EJX8:EKH8"/>
    <mergeCell ref="EKI8:EKS8"/>
    <mergeCell ref="EKT8:ELD8"/>
    <mergeCell ref="ELE8:ELO8"/>
    <mergeCell ref="EGN8:EGX8"/>
    <mergeCell ref="EGY8:EHI8"/>
    <mergeCell ref="EHJ8:EHT8"/>
    <mergeCell ref="EHU8:EIE8"/>
    <mergeCell ref="EIF8:EIP8"/>
    <mergeCell ref="EIQ8:EJA8"/>
    <mergeCell ref="EDZ8:EEJ8"/>
    <mergeCell ref="EEK8:EEU8"/>
    <mergeCell ref="EEV8:EFF8"/>
    <mergeCell ref="EFG8:EFQ8"/>
    <mergeCell ref="EFR8:EGB8"/>
    <mergeCell ref="EGC8:EGM8"/>
    <mergeCell ref="EBL8:EBV8"/>
    <mergeCell ref="EBW8:ECG8"/>
    <mergeCell ref="ECH8:ECR8"/>
    <mergeCell ref="ECS8:EDC8"/>
    <mergeCell ref="EDD8:EDN8"/>
    <mergeCell ref="EDO8:EDY8"/>
    <mergeCell ref="DYX8:DZH8"/>
    <mergeCell ref="DZI8:DZS8"/>
    <mergeCell ref="DZT8:EAD8"/>
    <mergeCell ref="EAE8:EAO8"/>
    <mergeCell ref="EAP8:EAZ8"/>
    <mergeCell ref="EBA8:EBK8"/>
    <mergeCell ref="DWJ8:DWT8"/>
    <mergeCell ref="DWU8:DXE8"/>
    <mergeCell ref="DXF8:DXP8"/>
    <mergeCell ref="DXQ8:DYA8"/>
    <mergeCell ref="DYB8:DYL8"/>
    <mergeCell ref="DYM8:DYW8"/>
    <mergeCell ref="DTV8:DUF8"/>
    <mergeCell ref="DUG8:DUQ8"/>
    <mergeCell ref="DUR8:DVB8"/>
    <mergeCell ref="DVC8:DVM8"/>
    <mergeCell ref="DVN8:DVX8"/>
    <mergeCell ref="DVY8:DWI8"/>
    <mergeCell ref="DRH8:DRR8"/>
    <mergeCell ref="DRS8:DSC8"/>
    <mergeCell ref="DSD8:DSN8"/>
    <mergeCell ref="DSO8:DSY8"/>
    <mergeCell ref="DSZ8:DTJ8"/>
    <mergeCell ref="DTK8:DTU8"/>
    <mergeCell ref="DOT8:DPD8"/>
    <mergeCell ref="DPE8:DPO8"/>
    <mergeCell ref="DPP8:DPZ8"/>
    <mergeCell ref="DQA8:DQK8"/>
    <mergeCell ref="DQL8:DQV8"/>
    <mergeCell ref="DQW8:DRG8"/>
    <mergeCell ref="DMF8:DMP8"/>
    <mergeCell ref="DMQ8:DNA8"/>
    <mergeCell ref="DNB8:DNL8"/>
    <mergeCell ref="DNM8:DNW8"/>
    <mergeCell ref="DNX8:DOH8"/>
    <mergeCell ref="DOI8:DOS8"/>
    <mergeCell ref="DJR8:DKB8"/>
    <mergeCell ref="DKC8:DKM8"/>
    <mergeCell ref="DKN8:DKX8"/>
    <mergeCell ref="DKY8:DLI8"/>
    <mergeCell ref="DLJ8:DLT8"/>
    <mergeCell ref="DLU8:DME8"/>
    <mergeCell ref="DHD8:DHN8"/>
    <mergeCell ref="DHO8:DHY8"/>
    <mergeCell ref="DHZ8:DIJ8"/>
    <mergeCell ref="DIK8:DIU8"/>
    <mergeCell ref="DIV8:DJF8"/>
    <mergeCell ref="DJG8:DJQ8"/>
    <mergeCell ref="DEP8:DEZ8"/>
    <mergeCell ref="DFA8:DFK8"/>
    <mergeCell ref="DFL8:DFV8"/>
    <mergeCell ref="DFW8:DGG8"/>
    <mergeCell ref="DGH8:DGR8"/>
    <mergeCell ref="DGS8:DHC8"/>
    <mergeCell ref="DCB8:DCL8"/>
    <mergeCell ref="DCM8:DCW8"/>
    <mergeCell ref="DCX8:DDH8"/>
    <mergeCell ref="DDI8:DDS8"/>
    <mergeCell ref="DDT8:DED8"/>
    <mergeCell ref="DEE8:DEO8"/>
    <mergeCell ref="CZN8:CZX8"/>
    <mergeCell ref="CZY8:DAI8"/>
    <mergeCell ref="DAJ8:DAT8"/>
    <mergeCell ref="DAU8:DBE8"/>
    <mergeCell ref="DBF8:DBP8"/>
    <mergeCell ref="DBQ8:DCA8"/>
    <mergeCell ref="CWZ8:CXJ8"/>
    <mergeCell ref="CXK8:CXU8"/>
    <mergeCell ref="CXV8:CYF8"/>
    <mergeCell ref="CYG8:CYQ8"/>
    <mergeCell ref="CYR8:CZB8"/>
    <mergeCell ref="CZC8:CZM8"/>
    <mergeCell ref="CUL8:CUV8"/>
    <mergeCell ref="CUW8:CVG8"/>
    <mergeCell ref="CVH8:CVR8"/>
    <mergeCell ref="CVS8:CWC8"/>
    <mergeCell ref="CWD8:CWN8"/>
    <mergeCell ref="CWO8:CWY8"/>
    <mergeCell ref="CRX8:CSH8"/>
    <mergeCell ref="CSI8:CSS8"/>
    <mergeCell ref="CST8:CTD8"/>
    <mergeCell ref="CTE8:CTO8"/>
    <mergeCell ref="CTP8:CTZ8"/>
    <mergeCell ref="CUA8:CUK8"/>
    <mergeCell ref="CPJ8:CPT8"/>
    <mergeCell ref="CPU8:CQE8"/>
    <mergeCell ref="CQF8:CQP8"/>
    <mergeCell ref="CQQ8:CRA8"/>
    <mergeCell ref="CRB8:CRL8"/>
    <mergeCell ref="CRM8:CRW8"/>
    <mergeCell ref="CMV8:CNF8"/>
    <mergeCell ref="CNG8:CNQ8"/>
    <mergeCell ref="CNR8:COB8"/>
    <mergeCell ref="COC8:COM8"/>
    <mergeCell ref="CON8:COX8"/>
    <mergeCell ref="COY8:CPI8"/>
    <mergeCell ref="CKH8:CKR8"/>
    <mergeCell ref="CKS8:CLC8"/>
    <mergeCell ref="CLD8:CLN8"/>
    <mergeCell ref="CLO8:CLY8"/>
    <mergeCell ref="CLZ8:CMJ8"/>
    <mergeCell ref="CMK8:CMU8"/>
    <mergeCell ref="CHT8:CID8"/>
    <mergeCell ref="CIE8:CIO8"/>
    <mergeCell ref="CIP8:CIZ8"/>
    <mergeCell ref="CJA8:CJK8"/>
    <mergeCell ref="CJL8:CJV8"/>
    <mergeCell ref="CJW8:CKG8"/>
    <mergeCell ref="CFF8:CFP8"/>
    <mergeCell ref="CFQ8:CGA8"/>
    <mergeCell ref="CGB8:CGL8"/>
    <mergeCell ref="CGM8:CGW8"/>
    <mergeCell ref="CGX8:CHH8"/>
    <mergeCell ref="CHI8:CHS8"/>
    <mergeCell ref="CCR8:CDB8"/>
    <mergeCell ref="CDC8:CDM8"/>
    <mergeCell ref="CDN8:CDX8"/>
    <mergeCell ref="CDY8:CEI8"/>
    <mergeCell ref="CEJ8:CET8"/>
    <mergeCell ref="CEU8:CFE8"/>
    <mergeCell ref="CAD8:CAN8"/>
    <mergeCell ref="CAO8:CAY8"/>
    <mergeCell ref="CAZ8:CBJ8"/>
    <mergeCell ref="CBK8:CBU8"/>
    <mergeCell ref="CBV8:CCF8"/>
    <mergeCell ref="CCG8:CCQ8"/>
    <mergeCell ref="BXP8:BXZ8"/>
    <mergeCell ref="BYA8:BYK8"/>
    <mergeCell ref="BYL8:BYV8"/>
    <mergeCell ref="BYW8:BZG8"/>
    <mergeCell ref="BZH8:BZR8"/>
    <mergeCell ref="BZS8:CAC8"/>
    <mergeCell ref="BVB8:BVL8"/>
    <mergeCell ref="BVM8:BVW8"/>
    <mergeCell ref="BVX8:BWH8"/>
    <mergeCell ref="BWI8:BWS8"/>
    <mergeCell ref="BWT8:BXD8"/>
    <mergeCell ref="BXE8:BXO8"/>
    <mergeCell ref="BSN8:BSX8"/>
    <mergeCell ref="BSY8:BTI8"/>
    <mergeCell ref="BTJ8:BTT8"/>
    <mergeCell ref="BTU8:BUE8"/>
    <mergeCell ref="BUF8:BUP8"/>
    <mergeCell ref="BUQ8:BVA8"/>
    <mergeCell ref="BPZ8:BQJ8"/>
    <mergeCell ref="BQK8:BQU8"/>
    <mergeCell ref="BQV8:BRF8"/>
    <mergeCell ref="BRG8:BRQ8"/>
    <mergeCell ref="BRR8:BSB8"/>
    <mergeCell ref="BSC8:BSM8"/>
    <mergeCell ref="BNL8:BNV8"/>
    <mergeCell ref="BNW8:BOG8"/>
    <mergeCell ref="BOH8:BOR8"/>
    <mergeCell ref="BOS8:BPC8"/>
    <mergeCell ref="BPD8:BPN8"/>
    <mergeCell ref="BPO8:BPY8"/>
    <mergeCell ref="BKX8:BLH8"/>
    <mergeCell ref="BLI8:BLS8"/>
    <mergeCell ref="BLT8:BMD8"/>
    <mergeCell ref="BME8:BMO8"/>
    <mergeCell ref="BMP8:BMZ8"/>
    <mergeCell ref="BNA8:BNK8"/>
    <mergeCell ref="BIJ8:BIT8"/>
    <mergeCell ref="BIU8:BJE8"/>
    <mergeCell ref="BJF8:BJP8"/>
    <mergeCell ref="BJQ8:BKA8"/>
    <mergeCell ref="BKB8:BKL8"/>
    <mergeCell ref="BKM8:BKW8"/>
    <mergeCell ref="BFV8:BGF8"/>
    <mergeCell ref="BGG8:BGQ8"/>
    <mergeCell ref="BGR8:BHB8"/>
    <mergeCell ref="BHC8:BHM8"/>
    <mergeCell ref="BHN8:BHX8"/>
    <mergeCell ref="BHY8:BII8"/>
    <mergeCell ref="BDH8:BDR8"/>
    <mergeCell ref="BDS8:BEC8"/>
    <mergeCell ref="BED8:BEN8"/>
    <mergeCell ref="BEO8:BEY8"/>
    <mergeCell ref="BEZ8:BFJ8"/>
    <mergeCell ref="BFK8:BFU8"/>
    <mergeCell ref="BAT8:BBD8"/>
    <mergeCell ref="BBE8:BBO8"/>
    <mergeCell ref="BBP8:BBZ8"/>
    <mergeCell ref="BCA8:BCK8"/>
    <mergeCell ref="BCL8:BCV8"/>
    <mergeCell ref="BCW8:BDG8"/>
    <mergeCell ref="AYF8:AYP8"/>
    <mergeCell ref="AYQ8:AZA8"/>
    <mergeCell ref="AZB8:AZL8"/>
    <mergeCell ref="AZM8:AZW8"/>
    <mergeCell ref="AZX8:BAH8"/>
    <mergeCell ref="BAI8:BAS8"/>
    <mergeCell ref="AVR8:AWB8"/>
    <mergeCell ref="AWC8:AWM8"/>
    <mergeCell ref="AWN8:AWX8"/>
    <mergeCell ref="AWY8:AXI8"/>
    <mergeCell ref="AXJ8:AXT8"/>
    <mergeCell ref="AXU8:AYE8"/>
    <mergeCell ref="ATD8:ATN8"/>
    <mergeCell ref="ATO8:ATY8"/>
    <mergeCell ref="ATZ8:AUJ8"/>
    <mergeCell ref="AUK8:AUU8"/>
    <mergeCell ref="AUV8:AVF8"/>
    <mergeCell ref="AVG8:AVQ8"/>
    <mergeCell ref="AQP8:AQZ8"/>
    <mergeCell ref="ARA8:ARK8"/>
    <mergeCell ref="ARL8:ARV8"/>
    <mergeCell ref="ARW8:ASG8"/>
    <mergeCell ref="ASH8:ASR8"/>
    <mergeCell ref="ASS8:ATC8"/>
    <mergeCell ref="AOB8:AOL8"/>
    <mergeCell ref="AOM8:AOW8"/>
    <mergeCell ref="AOX8:APH8"/>
    <mergeCell ref="API8:APS8"/>
    <mergeCell ref="APT8:AQD8"/>
    <mergeCell ref="AQE8:AQO8"/>
    <mergeCell ref="ALN8:ALX8"/>
    <mergeCell ref="ALY8:AMI8"/>
    <mergeCell ref="AMJ8:AMT8"/>
    <mergeCell ref="AMU8:ANE8"/>
    <mergeCell ref="ANF8:ANP8"/>
    <mergeCell ref="ANQ8:AOA8"/>
    <mergeCell ref="AIZ8:AJJ8"/>
    <mergeCell ref="AJK8:AJU8"/>
    <mergeCell ref="AJV8:AKF8"/>
    <mergeCell ref="AKG8:AKQ8"/>
    <mergeCell ref="AKR8:ALB8"/>
    <mergeCell ref="ALC8:ALM8"/>
    <mergeCell ref="AGL8:AGV8"/>
    <mergeCell ref="AGW8:AHG8"/>
    <mergeCell ref="AHH8:AHR8"/>
    <mergeCell ref="AHS8:AIC8"/>
    <mergeCell ref="AID8:AIN8"/>
    <mergeCell ref="AIO8:AIY8"/>
    <mergeCell ref="ADX8:AEH8"/>
    <mergeCell ref="AEI8:AES8"/>
    <mergeCell ref="AET8:AFD8"/>
    <mergeCell ref="AFE8:AFO8"/>
    <mergeCell ref="AFP8:AFZ8"/>
    <mergeCell ref="AGA8:AGK8"/>
    <mergeCell ref="ABJ8:ABT8"/>
    <mergeCell ref="ABU8:ACE8"/>
    <mergeCell ref="ACF8:ACP8"/>
    <mergeCell ref="ACQ8:ADA8"/>
    <mergeCell ref="ADB8:ADL8"/>
    <mergeCell ref="ADM8:ADW8"/>
    <mergeCell ref="YV8:ZF8"/>
    <mergeCell ref="ZG8:ZQ8"/>
    <mergeCell ref="ZR8:AAB8"/>
    <mergeCell ref="AAC8:AAM8"/>
    <mergeCell ref="AAN8:AAX8"/>
    <mergeCell ref="AAY8:ABI8"/>
    <mergeCell ref="WH8:WR8"/>
    <mergeCell ref="WS8:XC8"/>
    <mergeCell ref="XD8:XN8"/>
    <mergeCell ref="XO8:XY8"/>
    <mergeCell ref="XZ8:YJ8"/>
    <mergeCell ref="YK8:YU8"/>
    <mergeCell ref="TT8:UD8"/>
    <mergeCell ref="UE8:UO8"/>
    <mergeCell ref="UP8:UZ8"/>
    <mergeCell ref="VA8:VK8"/>
    <mergeCell ref="VL8:VV8"/>
    <mergeCell ref="VW8:WG8"/>
    <mergeCell ref="RF8:RP8"/>
    <mergeCell ref="RQ8:SA8"/>
    <mergeCell ref="SB8:SL8"/>
    <mergeCell ref="SM8:SW8"/>
    <mergeCell ref="SX8:TH8"/>
    <mergeCell ref="TI8:TS8"/>
    <mergeCell ref="PC8:PM8"/>
    <mergeCell ref="PN8:PX8"/>
    <mergeCell ref="PY8:QI8"/>
    <mergeCell ref="QJ8:QT8"/>
    <mergeCell ref="QU8:RE8"/>
    <mergeCell ref="MD8:MN8"/>
    <mergeCell ref="MO8:MY8"/>
    <mergeCell ref="MZ8:NJ8"/>
    <mergeCell ref="NK8:NU8"/>
    <mergeCell ref="NV8:OF8"/>
    <mergeCell ref="OG8:OQ8"/>
    <mergeCell ref="OR8:PB8"/>
    <mergeCell ref="JP8:JZ8"/>
    <mergeCell ref="KA8:KK8"/>
    <mergeCell ref="KL8:KV8"/>
    <mergeCell ref="KW8:LG8"/>
    <mergeCell ref="LH8:LR8"/>
    <mergeCell ref="LS8:MC8"/>
    <mergeCell ref="HX8:IH8"/>
    <mergeCell ref="II8:IS8"/>
    <mergeCell ref="IT8:JD8"/>
    <mergeCell ref="JE8:JO8"/>
    <mergeCell ref="EN8:EX8"/>
    <mergeCell ref="EY8:FI8"/>
    <mergeCell ref="FJ8:FT8"/>
    <mergeCell ref="FU8:GE8"/>
    <mergeCell ref="GF8:GP8"/>
    <mergeCell ref="GQ8:HA8"/>
    <mergeCell ref="BZ8:CJ8"/>
    <mergeCell ref="CK8:CU8"/>
    <mergeCell ref="CV8:DF8"/>
    <mergeCell ref="DG8:DQ8"/>
    <mergeCell ref="DR8:EB8"/>
    <mergeCell ref="EC8:EM8"/>
    <mergeCell ref="L8:V8"/>
    <mergeCell ref="W8:AG8"/>
    <mergeCell ref="AH8:AR8"/>
    <mergeCell ref="AS8:BC8"/>
    <mergeCell ref="BD8:BN8"/>
    <mergeCell ref="BO8:BY8"/>
    <mergeCell ref="I3:K3"/>
    <mergeCell ref="I2:K2"/>
    <mergeCell ref="I1:K1"/>
    <mergeCell ref="C1:H3"/>
    <mergeCell ref="A1:B3"/>
    <mergeCell ref="XEO231:XEY231"/>
    <mergeCell ref="XEZ231:XFD231"/>
    <mergeCell ref="E4:G4"/>
    <mergeCell ref="H4:K4"/>
    <mergeCell ref="A6:K6"/>
    <mergeCell ref="XCA231:XCK231"/>
    <mergeCell ref="XCL231:XCV231"/>
    <mergeCell ref="XCW231:XDG231"/>
    <mergeCell ref="XDH231:XDR231"/>
    <mergeCell ref="XDS231:XEC231"/>
    <mergeCell ref="XED231:XEN231"/>
    <mergeCell ref="WZM231:WZW231"/>
    <mergeCell ref="WZX231:XAH231"/>
    <mergeCell ref="XAI231:XAS231"/>
    <mergeCell ref="XAT231:XBD231"/>
    <mergeCell ref="XBE231:XBO231"/>
    <mergeCell ref="XBP231:XBZ231"/>
    <mergeCell ref="WWY231:WXI231"/>
    <mergeCell ref="WXJ231:WXT231"/>
    <mergeCell ref="HB8:HL8"/>
    <mergeCell ref="HM8:HW8"/>
    <mergeCell ref="WXU231:WYE231"/>
    <mergeCell ref="WYF231:WYP231"/>
    <mergeCell ref="WYQ231:WZA231"/>
    <mergeCell ref="WZB231:WZL231"/>
    <mergeCell ref="WUK231:WUU231"/>
    <mergeCell ref="WUV231:WVF231"/>
    <mergeCell ref="WVG231:WVQ231"/>
    <mergeCell ref="WVR231:WWB231"/>
    <mergeCell ref="WWC231:WWM231"/>
    <mergeCell ref="WWN231:WWX231"/>
    <mergeCell ref="WRW231:WSG231"/>
    <mergeCell ref="WSH231:WSR231"/>
    <mergeCell ref="WSS231:WTC231"/>
    <mergeCell ref="WTD231:WTN231"/>
    <mergeCell ref="WTO231:WTY231"/>
    <mergeCell ref="WTZ231:WUJ231"/>
    <mergeCell ref="WPI231:WPS231"/>
    <mergeCell ref="WPT231:WQD231"/>
    <mergeCell ref="WQE231:WQO231"/>
    <mergeCell ref="WQP231:WQZ231"/>
    <mergeCell ref="WRA231:WRK231"/>
    <mergeCell ref="WRL231:WRV231"/>
    <mergeCell ref="WMU231:WNE231"/>
    <mergeCell ref="WNF231:WNP231"/>
    <mergeCell ref="WNQ231:WOA231"/>
    <mergeCell ref="WOB231:WOL231"/>
    <mergeCell ref="WOM231:WOW231"/>
    <mergeCell ref="WOX231:WPH231"/>
    <mergeCell ref="WKG231:WKQ231"/>
    <mergeCell ref="WKR231:WLB231"/>
    <mergeCell ref="WLC231:WLM231"/>
    <mergeCell ref="WLN231:WLX231"/>
    <mergeCell ref="WLY231:WMI231"/>
    <mergeCell ref="WMJ231:WMT231"/>
    <mergeCell ref="WHS231:WIC231"/>
    <mergeCell ref="WID231:WIN231"/>
    <mergeCell ref="WIO231:WIY231"/>
    <mergeCell ref="WIZ231:WJJ231"/>
    <mergeCell ref="WJK231:WJU231"/>
    <mergeCell ref="WJV231:WKF231"/>
    <mergeCell ref="WFE231:WFO231"/>
    <mergeCell ref="WFP231:WFZ231"/>
    <mergeCell ref="WGA231:WGK231"/>
    <mergeCell ref="WGL231:WGV231"/>
    <mergeCell ref="WGW231:WHG231"/>
    <mergeCell ref="WHH231:WHR231"/>
    <mergeCell ref="WCQ231:WDA231"/>
    <mergeCell ref="WDB231:WDL231"/>
    <mergeCell ref="WDM231:WDW231"/>
    <mergeCell ref="WDX231:WEH231"/>
    <mergeCell ref="WEI231:WES231"/>
    <mergeCell ref="WET231:WFD231"/>
    <mergeCell ref="WAC231:WAM231"/>
    <mergeCell ref="WAN231:WAX231"/>
    <mergeCell ref="WAY231:WBI231"/>
    <mergeCell ref="WBJ231:WBT231"/>
    <mergeCell ref="WBU231:WCE231"/>
    <mergeCell ref="WCF231:WCP231"/>
    <mergeCell ref="VXO231:VXY231"/>
    <mergeCell ref="VXZ231:VYJ231"/>
    <mergeCell ref="VYK231:VYU231"/>
    <mergeCell ref="VYV231:VZF231"/>
    <mergeCell ref="VZG231:VZQ231"/>
    <mergeCell ref="VZR231:WAB231"/>
    <mergeCell ref="VVA231:VVK231"/>
    <mergeCell ref="VVL231:VVV231"/>
    <mergeCell ref="VVW231:VWG231"/>
    <mergeCell ref="VWH231:VWR231"/>
    <mergeCell ref="VWS231:VXC231"/>
    <mergeCell ref="VXD231:VXN231"/>
    <mergeCell ref="VSM231:VSW231"/>
    <mergeCell ref="VSX231:VTH231"/>
    <mergeCell ref="VTI231:VTS231"/>
    <mergeCell ref="VTT231:VUD231"/>
    <mergeCell ref="VUE231:VUO231"/>
    <mergeCell ref="VUP231:VUZ231"/>
    <mergeCell ref="VPY231:VQI231"/>
    <mergeCell ref="VQJ231:VQT231"/>
    <mergeCell ref="VQU231:VRE231"/>
    <mergeCell ref="VRF231:VRP231"/>
    <mergeCell ref="VRQ231:VSA231"/>
    <mergeCell ref="VSB231:VSL231"/>
    <mergeCell ref="VNK231:VNU231"/>
    <mergeCell ref="VNV231:VOF231"/>
    <mergeCell ref="VOG231:VOQ231"/>
    <mergeCell ref="VOR231:VPB231"/>
    <mergeCell ref="VPC231:VPM231"/>
    <mergeCell ref="VPN231:VPX231"/>
    <mergeCell ref="VKW231:VLG231"/>
    <mergeCell ref="VLH231:VLR231"/>
    <mergeCell ref="VLS231:VMC231"/>
    <mergeCell ref="VMD231:VMN231"/>
    <mergeCell ref="VMO231:VMY231"/>
    <mergeCell ref="VMZ231:VNJ231"/>
    <mergeCell ref="VII231:VIS231"/>
    <mergeCell ref="VIT231:VJD231"/>
    <mergeCell ref="VJE231:VJO231"/>
    <mergeCell ref="VJP231:VJZ231"/>
    <mergeCell ref="VKA231:VKK231"/>
    <mergeCell ref="VKL231:VKV231"/>
    <mergeCell ref="VFU231:VGE231"/>
    <mergeCell ref="VGF231:VGP231"/>
    <mergeCell ref="VGQ231:VHA231"/>
    <mergeCell ref="VHB231:VHL231"/>
    <mergeCell ref="VHM231:VHW231"/>
    <mergeCell ref="VHX231:VIH231"/>
    <mergeCell ref="VDG231:VDQ231"/>
    <mergeCell ref="VDR231:VEB231"/>
    <mergeCell ref="VEC231:VEM231"/>
    <mergeCell ref="VEN231:VEX231"/>
    <mergeCell ref="VEY231:VFI231"/>
    <mergeCell ref="VFJ231:VFT231"/>
    <mergeCell ref="VAS231:VBC231"/>
    <mergeCell ref="VBD231:VBN231"/>
    <mergeCell ref="VBO231:VBY231"/>
    <mergeCell ref="VBZ231:VCJ231"/>
    <mergeCell ref="VCK231:VCU231"/>
    <mergeCell ref="VCV231:VDF231"/>
    <mergeCell ref="UYE231:UYO231"/>
    <mergeCell ref="UYP231:UYZ231"/>
    <mergeCell ref="UZA231:UZK231"/>
    <mergeCell ref="UZL231:UZV231"/>
    <mergeCell ref="UZW231:VAG231"/>
    <mergeCell ref="VAH231:VAR231"/>
    <mergeCell ref="UVQ231:UWA231"/>
    <mergeCell ref="UWB231:UWL231"/>
    <mergeCell ref="UWM231:UWW231"/>
    <mergeCell ref="UWX231:UXH231"/>
    <mergeCell ref="UXI231:UXS231"/>
    <mergeCell ref="UXT231:UYD231"/>
    <mergeCell ref="UTC231:UTM231"/>
    <mergeCell ref="UTN231:UTX231"/>
    <mergeCell ref="UTY231:UUI231"/>
    <mergeCell ref="UUJ231:UUT231"/>
    <mergeCell ref="UUU231:UVE231"/>
    <mergeCell ref="UVF231:UVP231"/>
    <mergeCell ref="UQO231:UQY231"/>
    <mergeCell ref="UQZ231:URJ231"/>
    <mergeCell ref="URK231:URU231"/>
    <mergeCell ref="URV231:USF231"/>
    <mergeCell ref="USG231:USQ231"/>
    <mergeCell ref="USR231:UTB231"/>
    <mergeCell ref="UOA231:UOK231"/>
    <mergeCell ref="UOL231:UOV231"/>
    <mergeCell ref="UOW231:UPG231"/>
    <mergeCell ref="UPH231:UPR231"/>
    <mergeCell ref="UPS231:UQC231"/>
    <mergeCell ref="UQD231:UQN231"/>
    <mergeCell ref="ULM231:ULW231"/>
    <mergeCell ref="ULX231:UMH231"/>
    <mergeCell ref="UMI231:UMS231"/>
    <mergeCell ref="UMT231:UND231"/>
    <mergeCell ref="UNE231:UNO231"/>
    <mergeCell ref="UNP231:UNZ231"/>
    <mergeCell ref="UIY231:UJI231"/>
    <mergeCell ref="UJJ231:UJT231"/>
    <mergeCell ref="UJU231:UKE231"/>
    <mergeCell ref="UKF231:UKP231"/>
    <mergeCell ref="UKQ231:ULA231"/>
    <mergeCell ref="ULB231:ULL231"/>
    <mergeCell ref="UGK231:UGU231"/>
    <mergeCell ref="UGV231:UHF231"/>
    <mergeCell ref="UHG231:UHQ231"/>
    <mergeCell ref="UHR231:UIB231"/>
    <mergeCell ref="UIC231:UIM231"/>
    <mergeCell ref="UIN231:UIX231"/>
    <mergeCell ref="UDW231:UEG231"/>
    <mergeCell ref="UEH231:UER231"/>
    <mergeCell ref="UES231:UFC231"/>
    <mergeCell ref="UFD231:UFN231"/>
    <mergeCell ref="UFO231:UFY231"/>
    <mergeCell ref="UFZ231:UGJ231"/>
    <mergeCell ref="UBI231:UBS231"/>
    <mergeCell ref="UBT231:UCD231"/>
    <mergeCell ref="UCE231:UCO231"/>
    <mergeCell ref="UCP231:UCZ231"/>
    <mergeCell ref="UDA231:UDK231"/>
    <mergeCell ref="UDL231:UDV231"/>
    <mergeCell ref="TYU231:TZE231"/>
    <mergeCell ref="TZF231:TZP231"/>
    <mergeCell ref="TZQ231:UAA231"/>
    <mergeCell ref="UAB231:UAL231"/>
    <mergeCell ref="UAM231:UAW231"/>
    <mergeCell ref="UAX231:UBH231"/>
    <mergeCell ref="TWG231:TWQ231"/>
    <mergeCell ref="TWR231:TXB231"/>
    <mergeCell ref="TXC231:TXM231"/>
    <mergeCell ref="TXN231:TXX231"/>
    <mergeCell ref="TXY231:TYI231"/>
    <mergeCell ref="TYJ231:TYT231"/>
    <mergeCell ref="TTS231:TUC231"/>
    <mergeCell ref="TUD231:TUN231"/>
    <mergeCell ref="TUO231:TUY231"/>
    <mergeCell ref="TUZ231:TVJ231"/>
    <mergeCell ref="TVK231:TVU231"/>
    <mergeCell ref="TVV231:TWF231"/>
    <mergeCell ref="TRE231:TRO231"/>
    <mergeCell ref="TRP231:TRZ231"/>
    <mergeCell ref="TSA231:TSK231"/>
    <mergeCell ref="TSL231:TSV231"/>
    <mergeCell ref="TSW231:TTG231"/>
    <mergeCell ref="TTH231:TTR231"/>
    <mergeCell ref="TOQ231:TPA231"/>
    <mergeCell ref="TPB231:TPL231"/>
    <mergeCell ref="TPM231:TPW231"/>
    <mergeCell ref="TPX231:TQH231"/>
    <mergeCell ref="TQI231:TQS231"/>
    <mergeCell ref="TQT231:TRD231"/>
    <mergeCell ref="TMC231:TMM231"/>
    <mergeCell ref="TMN231:TMX231"/>
    <mergeCell ref="TMY231:TNI231"/>
    <mergeCell ref="TNJ231:TNT231"/>
    <mergeCell ref="TNU231:TOE231"/>
    <mergeCell ref="TOF231:TOP231"/>
    <mergeCell ref="TJO231:TJY231"/>
    <mergeCell ref="TJZ231:TKJ231"/>
    <mergeCell ref="TKK231:TKU231"/>
    <mergeCell ref="TKV231:TLF231"/>
    <mergeCell ref="TLG231:TLQ231"/>
    <mergeCell ref="TLR231:TMB231"/>
    <mergeCell ref="THA231:THK231"/>
    <mergeCell ref="THL231:THV231"/>
    <mergeCell ref="THW231:TIG231"/>
    <mergeCell ref="TIH231:TIR231"/>
    <mergeCell ref="TIS231:TJC231"/>
    <mergeCell ref="TJD231:TJN231"/>
    <mergeCell ref="TEM231:TEW231"/>
    <mergeCell ref="TEX231:TFH231"/>
    <mergeCell ref="TFI231:TFS231"/>
    <mergeCell ref="TFT231:TGD231"/>
    <mergeCell ref="TGE231:TGO231"/>
    <mergeCell ref="TGP231:TGZ231"/>
    <mergeCell ref="TBY231:TCI231"/>
    <mergeCell ref="TCJ231:TCT231"/>
    <mergeCell ref="TCU231:TDE231"/>
    <mergeCell ref="TDF231:TDP231"/>
    <mergeCell ref="TDQ231:TEA231"/>
    <mergeCell ref="TEB231:TEL231"/>
    <mergeCell ref="SZK231:SZU231"/>
    <mergeCell ref="SZV231:TAF231"/>
    <mergeCell ref="TAG231:TAQ231"/>
    <mergeCell ref="TAR231:TBB231"/>
    <mergeCell ref="TBC231:TBM231"/>
    <mergeCell ref="TBN231:TBX231"/>
    <mergeCell ref="SWW231:SXG231"/>
    <mergeCell ref="SXH231:SXR231"/>
    <mergeCell ref="SXS231:SYC231"/>
    <mergeCell ref="SYD231:SYN231"/>
    <mergeCell ref="SYO231:SYY231"/>
    <mergeCell ref="SYZ231:SZJ231"/>
    <mergeCell ref="SUI231:SUS231"/>
    <mergeCell ref="SUT231:SVD231"/>
    <mergeCell ref="SVE231:SVO231"/>
    <mergeCell ref="SVP231:SVZ231"/>
    <mergeCell ref="SWA231:SWK231"/>
    <mergeCell ref="SWL231:SWV231"/>
    <mergeCell ref="SRU231:SSE231"/>
    <mergeCell ref="SSF231:SSP231"/>
    <mergeCell ref="SSQ231:STA231"/>
    <mergeCell ref="STB231:STL231"/>
    <mergeCell ref="STM231:STW231"/>
    <mergeCell ref="STX231:SUH231"/>
    <mergeCell ref="SPG231:SPQ231"/>
    <mergeCell ref="SPR231:SQB231"/>
    <mergeCell ref="SQC231:SQM231"/>
    <mergeCell ref="SQN231:SQX231"/>
    <mergeCell ref="SQY231:SRI231"/>
    <mergeCell ref="SRJ231:SRT231"/>
    <mergeCell ref="SMS231:SNC231"/>
    <mergeCell ref="SND231:SNN231"/>
    <mergeCell ref="SNO231:SNY231"/>
    <mergeCell ref="SNZ231:SOJ231"/>
    <mergeCell ref="SOK231:SOU231"/>
    <mergeCell ref="SOV231:SPF231"/>
    <mergeCell ref="SKE231:SKO231"/>
    <mergeCell ref="SKP231:SKZ231"/>
    <mergeCell ref="SLA231:SLK231"/>
    <mergeCell ref="SLL231:SLV231"/>
    <mergeCell ref="SLW231:SMG231"/>
    <mergeCell ref="SMH231:SMR231"/>
    <mergeCell ref="SHQ231:SIA231"/>
    <mergeCell ref="SIB231:SIL231"/>
    <mergeCell ref="SIM231:SIW231"/>
    <mergeCell ref="SIX231:SJH231"/>
    <mergeCell ref="SJI231:SJS231"/>
    <mergeCell ref="SJT231:SKD231"/>
    <mergeCell ref="SFC231:SFM231"/>
    <mergeCell ref="SFN231:SFX231"/>
    <mergeCell ref="SFY231:SGI231"/>
    <mergeCell ref="SGJ231:SGT231"/>
    <mergeCell ref="SGU231:SHE231"/>
    <mergeCell ref="SHF231:SHP231"/>
    <mergeCell ref="SCO231:SCY231"/>
    <mergeCell ref="SCZ231:SDJ231"/>
    <mergeCell ref="SDK231:SDU231"/>
    <mergeCell ref="SDV231:SEF231"/>
    <mergeCell ref="SEG231:SEQ231"/>
    <mergeCell ref="SER231:SFB231"/>
    <mergeCell ref="SAA231:SAK231"/>
    <mergeCell ref="SAL231:SAV231"/>
    <mergeCell ref="SAW231:SBG231"/>
    <mergeCell ref="SBH231:SBR231"/>
    <mergeCell ref="SBS231:SCC231"/>
    <mergeCell ref="SCD231:SCN231"/>
    <mergeCell ref="RXM231:RXW231"/>
    <mergeCell ref="RXX231:RYH231"/>
    <mergeCell ref="RYI231:RYS231"/>
    <mergeCell ref="RYT231:RZD231"/>
    <mergeCell ref="RZE231:RZO231"/>
    <mergeCell ref="RZP231:RZZ231"/>
    <mergeCell ref="RUY231:RVI231"/>
    <mergeCell ref="RVJ231:RVT231"/>
    <mergeCell ref="RVU231:RWE231"/>
    <mergeCell ref="RWF231:RWP231"/>
    <mergeCell ref="RWQ231:RXA231"/>
    <mergeCell ref="RXB231:RXL231"/>
    <mergeCell ref="RSK231:RSU231"/>
    <mergeCell ref="RSV231:RTF231"/>
    <mergeCell ref="RTG231:RTQ231"/>
    <mergeCell ref="RTR231:RUB231"/>
    <mergeCell ref="RUC231:RUM231"/>
    <mergeCell ref="RUN231:RUX231"/>
    <mergeCell ref="RPW231:RQG231"/>
    <mergeCell ref="RQH231:RQR231"/>
    <mergeCell ref="RQS231:RRC231"/>
    <mergeCell ref="RRD231:RRN231"/>
    <mergeCell ref="RRO231:RRY231"/>
    <mergeCell ref="RRZ231:RSJ231"/>
    <mergeCell ref="RNI231:RNS231"/>
    <mergeCell ref="RNT231:ROD231"/>
    <mergeCell ref="ROE231:ROO231"/>
    <mergeCell ref="ROP231:ROZ231"/>
    <mergeCell ref="RPA231:RPK231"/>
    <mergeCell ref="RPL231:RPV231"/>
    <mergeCell ref="RKU231:RLE231"/>
    <mergeCell ref="RLF231:RLP231"/>
    <mergeCell ref="RLQ231:RMA231"/>
    <mergeCell ref="RMB231:RML231"/>
    <mergeCell ref="RMM231:RMW231"/>
    <mergeCell ref="RMX231:RNH231"/>
    <mergeCell ref="RIG231:RIQ231"/>
    <mergeCell ref="RIR231:RJB231"/>
    <mergeCell ref="RJC231:RJM231"/>
    <mergeCell ref="RJN231:RJX231"/>
    <mergeCell ref="RJY231:RKI231"/>
    <mergeCell ref="RKJ231:RKT231"/>
    <mergeCell ref="RFS231:RGC231"/>
    <mergeCell ref="RGD231:RGN231"/>
    <mergeCell ref="RGO231:RGY231"/>
    <mergeCell ref="RGZ231:RHJ231"/>
    <mergeCell ref="RHK231:RHU231"/>
    <mergeCell ref="RHV231:RIF231"/>
    <mergeCell ref="RDE231:RDO231"/>
    <mergeCell ref="RDP231:RDZ231"/>
    <mergeCell ref="REA231:REK231"/>
    <mergeCell ref="REL231:REV231"/>
    <mergeCell ref="REW231:RFG231"/>
    <mergeCell ref="RFH231:RFR231"/>
    <mergeCell ref="RAQ231:RBA231"/>
    <mergeCell ref="RBB231:RBL231"/>
    <mergeCell ref="RBM231:RBW231"/>
    <mergeCell ref="RBX231:RCH231"/>
    <mergeCell ref="RCI231:RCS231"/>
    <mergeCell ref="RCT231:RDD231"/>
    <mergeCell ref="QYC231:QYM231"/>
    <mergeCell ref="QYN231:QYX231"/>
    <mergeCell ref="QYY231:QZI231"/>
    <mergeCell ref="QZJ231:QZT231"/>
    <mergeCell ref="QZU231:RAE231"/>
    <mergeCell ref="RAF231:RAP231"/>
    <mergeCell ref="QVO231:QVY231"/>
    <mergeCell ref="QVZ231:QWJ231"/>
    <mergeCell ref="QWK231:QWU231"/>
    <mergeCell ref="QWV231:QXF231"/>
    <mergeCell ref="QXG231:QXQ231"/>
    <mergeCell ref="QXR231:QYB231"/>
    <mergeCell ref="QTA231:QTK231"/>
    <mergeCell ref="QTL231:QTV231"/>
    <mergeCell ref="QTW231:QUG231"/>
    <mergeCell ref="QUH231:QUR231"/>
    <mergeCell ref="QUS231:QVC231"/>
    <mergeCell ref="QVD231:QVN231"/>
    <mergeCell ref="QQM231:QQW231"/>
    <mergeCell ref="QQX231:QRH231"/>
    <mergeCell ref="QRI231:QRS231"/>
    <mergeCell ref="QRT231:QSD231"/>
    <mergeCell ref="QSE231:QSO231"/>
    <mergeCell ref="QSP231:QSZ231"/>
    <mergeCell ref="QNY231:QOI231"/>
    <mergeCell ref="QOJ231:QOT231"/>
    <mergeCell ref="QOU231:QPE231"/>
    <mergeCell ref="QPF231:QPP231"/>
    <mergeCell ref="QPQ231:QQA231"/>
    <mergeCell ref="QQB231:QQL231"/>
    <mergeCell ref="QLK231:QLU231"/>
    <mergeCell ref="QLV231:QMF231"/>
    <mergeCell ref="QMG231:QMQ231"/>
    <mergeCell ref="QMR231:QNB231"/>
    <mergeCell ref="QNC231:QNM231"/>
    <mergeCell ref="QNN231:QNX231"/>
    <mergeCell ref="QIW231:QJG231"/>
    <mergeCell ref="QJH231:QJR231"/>
    <mergeCell ref="QJS231:QKC231"/>
    <mergeCell ref="QKD231:QKN231"/>
    <mergeCell ref="QKO231:QKY231"/>
    <mergeCell ref="QKZ231:QLJ231"/>
    <mergeCell ref="QGI231:QGS231"/>
    <mergeCell ref="QGT231:QHD231"/>
    <mergeCell ref="QHE231:QHO231"/>
    <mergeCell ref="QHP231:QHZ231"/>
    <mergeCell ref="QIA231:QIK231"/>
    <mergeCell ref="QIL231:QIV231"/>
    <mergeCell ref="QDU231:QEE231"/>
    <mergeCell ref="QEF231:QEP231"/>
    <mergeCell ref="QEQ231:QFA231"/>
    <mergeCell ref="QFB231:QFL231"/>
    <mergeCell ref="QFM231:QFW231"/>
    <mergeCell ref="QFX231:QGH231"/>
    <mergeCell ref="QBG231:QBQ231"/>
    <mergeCell ref="QBR231:QCB231"/>
    <mergeCell ref="QCC231:QCM231"/>
    <mergeCell ref="QCN231:QCX231"/>
    <mergeCell ref="QCY231:QDI231"/>
    <mergeCell ref="QDJ231:QDT231"/>
    <mergeCell ref="PYS231:PZC231"/>
    <mergeCell ref="PZD231:PZN231"/>
    <mergeCell ref="PZO231:PZY231"/>
    <mergeCell ref="PZZ231:QAJ231"/>
    <mergeCell ref="QAK231:QAU231"/>
    <mergeCell ref="QAV231:QBF231"/>
    <mergeCell ref="PWE231:PWO231"/>
    <mergeCell ref="PWP231:PWZ231"/>
    <mergeCell ref="PXA231:PXK231"/>
    <mergeCell ref="PXL231:PXV231"/>
    <mergeCell ref="PXW231:PYG231"/>
    <mergeCell ref="PYH231:PYR231"/>
    <mergeCell ref="PTQ231:PUA231"/>
    <mergeCell ref="PUB231:PUL231"/>
    <mergeCell ref="PUM231:PUW231"/>
    <mergeCell ref="PUX231:PVH231"/>
    <mergeCell ref="PVI231:PVS231"/>
    <mergeCell ref="PVT231:PWD231"/>
    <mergeCell ref="PRC231:PRM231"/>
    <mergeCell ref="PRN231:PRX231"/>
    <mergeCell ref="PRY231:PSI231"/>
    <mergeCell ref="PSJ231:PST231"/>
    <mergeCell ref="PSU231:PTE231"/>
    <mergeCell ref="PTF231:PTP231"/>
    <mergeCell ref="POO231:POY231"/>
    <mergeCell ref="POZ231:PPJ231"/>
    <mergeCell ref="PPK231:PPU231"/>
    <mergeCell ref="PPV231:PQF231"/>
    <mergeCell ref="PQG231:PQQ231"/>
    <mergeCell ref="PQR231:PRB231"/>
    <mergeCell ref="PMA231:PMK231"/>
    <mergeCell ref="PML231:PMV231"/>
    <mergeCell ref="PMW231:PNG231"/>
    <mergeCell ref="PNH231:PNR231"/>
    <mergeCell ref="PNS231:POC231"/>
    <mergeCell ref="POD231:PON231"/>
    <mergeCell ref="PJM231:PJW231"/>
    <mergeCell ref="PJX231:PKH231"/>
    <mergeCell ref="PKI231:PKS231"/>
    <mergeCell ref="PKT231:PLD231"/>
    <mergeCell ref="PLE231:PLO231"/>
    <mergeCell ref="PLP231:PLZ231"/>
    <mergeCell ref="PGY231:PHI231"/>
    <mergeCell ref="PHJ231:PHT231"/>
    <mergeCell ref="PHU231:PIE231"/>
    <mergeCell ref="PIF231:PIP231"/>
    <mergeCell ref="PIQ231:PJA231"/>
    <mergeCell ref="PJB231:PJL231"/>
    <mergeCell ref="PEK231:PEU231"/>
    <mergeCell ref="PEV231:PFF231"/>
    <mergeCell ref="PFG231:PFQ231"/>
    <mergeCell ref="PFR231:PGB231"/>
    <mergeCell ref="PGC231:PGM231"/>
    <mergeCell ref="PGN231:PGX231"/>
    <mergeCell ref="PBW231:PCG231"/>
    <mergeCell ref="PCH231:PCR231"/>
    <mergeCell ref="PCS231:PDC231"/>
    <mergeCell ref="PDD231:PDN231"/>
    <mergeCell ref="PDO231:PDY231"/>
    <mergeCell ref="PDZ231:PEJ231"/>
    <mergeCell ref="OZI231:OZS231"/>
    <mergeCell ref="OZT231:PAD231"/>
    <mergeCell ref="PAE231:PAO231"/>
    <mergeCell ref="PAP231:PAZ231"/>
    <mergeCell ref="PBA231:PBK231"/>
    <mergeCell ref="PBL231:PBV231"/>
    <mergeCell ref="OWU231:OXE231"/>
    <mergeCell ref="OXF231:OXP231"/>
    <mergeCell ref="OXQ231:OYA231"/>
    <mergeCell ref="OYB231:OYL231"/>
    <mergeCell ref="OYM231:OYW231"/>
    <mergeCell ref="OYX231:OZH231"/>
    <mergeCell ref="OUG231:OUQ231"/>
    <mergeCell ref="OUR231:OVB231"/>
    <mergeCell ref="OVC231:OVM231"/>
    <mergeCell ref="OVN231:OVX231"/>
    <mergeCell ref="OVY231:OWI231"/>
    <mergeCell ref="OWJ231:OWT231"/>
    <mergeCell ref="ORS231:OSC231"/>
    <mergeCell ref="OSD231:OSN231"/>
    <mergeCell ref="OSO231:OSY231"/>
    <mergeCell ref="OSZ231:OTJ231"/>
    <mergeCell ref="OTK231:OTU231"/>
    <mergeCell ref="OTV231:OUF231"/>
    <mergeCell ref="OPE231:OPO231"/>
    <mergeCell ref="OPP231:OPZ231"/>
    <mergeCell ref="OQA231:OQK231"/>
    <mergeCell ref="OQL231:OQV231"/>
    <mergeCell ref="OQW231:ORG231"/>
    <mergeCell ref="ORH231:ORR231"/>
    <mergeCell ref="OMQ231:ONA231"/>
    <mergeCell ref="ONB231:ONL231"/>
    <mergeCell ref="ONM231:ONW231"/>
    <mergeCell ref="ONX231:OOH231"/>
    <mergeCell ref="OOI231:OOS231"/>
    <mergeCell ref="OOT231:OPD231"/>
    <mergeCell ref="OKC231:OKM231"/>
    <mergeCell ref="OKN231:OKX231"/>
    <mergeCell ref="OKY231:OLI231"/>
    <mergeCell ref="OLJ231:OLT231"/>
    <mergeCell ref="OLU231:OME231"/>
    <mergeCell ref="OMF231:OMP231"/>
    <mergeCell ref="OHO231:OHY231"/>
    <mergeCell ref="OHZ231:OIJ231"/>
    <mergeCell ref="OIK231:OIU231"/>
    <mergeCell ref="OIV231:OJF231"/>
    <mergeCell ref="OJG231:OJQ231"/>
    <mergeCell ref="OJR231:OKB231"/>
    <mergeCell ref="OFA231:OFK231"/>
    <mergeCell ref="OFL231:OFV231"/>
    <mergeCell ref="OFW231:OGG231"/>
    <mergeCell ref="OGH231:OGR231"/>
    <mergeCell ref="OGS231:OHC231"/>
    <mergeCell ref="OHD231:OHN231"/>
    <mergeCell ref="OCM231:OCW231"/>
    <mergeCell ref="OCX231:ODH231"/>
    <mergeCell ref="ODI231:ODS231"/>
    <mergeCell ref="ODT231:OED231"/>
    <mergeCell ref="OEE231:OEO231"/>
    <mergeCell ref="OEP231:OEZ231"/>
    <mergeCell ref="NZY231:OAI231"/>
    <mergeCell ref="OAJ231:OAT231"/>
    <mergeCell ref="OAU231:OBE231"/>
    <mergeCell ref="OBF231:OBP231"/>
    <mergeCell ref="OBQ231:OCA231"/>
    <mergeCell ref="OCB231:OCL231"/>
    <mergeCell ref="NXK231:NXU231"/>
    <mergeCell ref="NXV231:NYF231"/>
    <mergeCell ref="NYG231:NYQ231"/>
    <mergeCell ref="NYR231:NZB231"/>
    <mergeCell ref="NZC231:NZM231"/>
    <mergeCell ref="NZN231:NZX231"/>
    <mergeCell ref="NUW231:NVG231"/>
    <mergeCell ref="NVH231:NVR231"/>
    <mergeCell ref="NVS231:NWC231"/>
    <mergeCell ref="NWD231:NWN231"/>
    <mergeCell ref="NWO231:NWY231"/>
    <mergeCell ref="NWZ231:NXJ231"/>
    <mergeCell ref="NSI231:NSS231"/>
    <mergeCell ref="NST231:NTD231"/>
    <mergeCell ref="NTE231:NTO231"/>
    <mergeCell ref="NTP231:NTZ231"/>
    <mergeCell ref="NUA231:NUK231"/>
    <mergeCell ref="NUL231:NUV231"/>
    <mergeCell ref="NPU231:NQE231"/>
    <mergeCell ref="NQF231:NQP231"/>
    <mergeCell ref="NQQ231:NRA231"/>
    <mergeCell ref="NRB231:NRL231"/>
    <mergeCell ref="NRM231:NRW231"/>
    <mergeCell ref="NRX231:NSH231"/>
    <mergeCell ref="NNG231:NNQ231"/>
    <mergeCell ref="NNR231:NOB231"/>
    <mergeCell ref="NOC231:NOM231"/>
    <mergeCell ref="NON231:NOX231"/>
    <mergeCell ref="NOY231:NPI231"/>
    <mergeCell ref="NPJ231:NPT231"/>
    <mergeCell ref="NKS231:NLC231"/>
    <mergeCell ref="NLD231:NLN231"/>
    <mergeCell ref="NLO231:NLY231"/>
    <mergeCell ref="NLZ231:NMJ231"/>
    <mergeCell ref="NMK231:NMU231"/>
    <mergeCell ref="NMV231:NNF231"/>
    <mergeCell ref="NIE231:NIO231"/>
    <mergeCell ref="NIP231:NIZ231"/>
    <mergeCell ref="NJA231:NJK231"/>
    <mergeCell ref="NJL231:NJV231"/>
    <mergeCell ref="NJW231:NKG231"/>
    <mergeCell ref="NKH231:NKR231"/>
    <mergeCell ref="NFQ231:NGA231"/>
    <mergeCell ref="NGB231:NGL231"/>
    <mergeCell ref="NGM231:NGW231"/>
    <mergeCell ref="NGX231:NHH231"/>
    <mergeCell ref="NHI231:NHS231"/>
    <mergeCell ref="NHT231:NID231"/>
    <mergeCell ref="NDC231:NDM231"/>
    <mergeCell ref="NDN231:NDX231"/>
    <mergeCell ref="NDY231:NEI231"/>
    <mergeCell ref="NEJ231:NET231"/>
    <mergeCell ref="NEU231:NFE231"/>
    <mergeCell ref="NFF231:NFP231"/>
    <mergeCell ref="NAO231:NAY231"/>
    <mergeCell ref="NAZ231:NBJ231"/>
    <mergeCell ref="NBK231:NBU231"/>
    <mergeCell ref="NBV231:NCF231"/>
    <mergeCell ref="NCG231:NCQ231"/>
    <mergeCell ref="NCR231:NDB231"/>
    <mergeCell ref="MYA231:MYK231"/>
    <mergeCell ref="MYL231:MYV231"/>
    <mergeCell ref="MYW231:MZG231"/>
    <mergeCell ref="MZH231:MZR231"/>
    <mergeCell ref="MZS231:NAC231"/>
    <mergeCell ref="NAD231:NAN231"/>
    <mergeCell ref="MVM231:MVW231"/>
    <mergeCell ref="MVX231:MWH231"/>
    <mergeCell ref="MWI231:MWS231"/>
    <mergeCell ref="MWT231:MXD231"/>
    <mergeCell ref="MXE231:MXO231"/>
    <mergeCell ref="MXP231:MXZ231"/>
    <mergeCell ref="MSY231:MTI231"/>
    <mergeCell ref="MTJ231:MTT231"/>
    <mergeCell ref="MTU231:MUE231"/>
    <mergeCell ref="MUF231:MUP231"/>
    <mergeCell ref="MUQ231:MVA231"/>
    <mergeCell ref="MVB231:MVL231"/>
    <mergeCell ref="MQK231:MQU231"/>
    <mergeCell ref="MQV231:MRF231"/>
    <mergeCell ref="MRG231:MRQ231"/>
    <mergeCell ref="MRR231:MSB231"/>
    <mergeCell ref="MSC231:MSM231"/>
    <mergeCell ref="MSN231:MSX231"/>
    <mergeCell ref="MNW231:MOG231"/>
    <mergeCell ref="MOH231:MOR231"/>
    <mergeCell ref="MOS231:MPC231"/>
    <mergeCell ref="MPD231:MPN231"/>
    <mergeCell ref="MPO231:MPY231"/>
    <mergeCell ref="MPZ231:MQJ231"/>
    <mergeCell ref="MLI231:MLS231"/>
    <mergeCell ref="MLT231:MMD231"/>
    <mergeCell ref="MME231:MMO231"/>
    <mergeCell ref="MMP231:MMZ231"/>
    <mergeCell ref="MNA231:MNK231"/>
    <mergeCell ref="MNL231:MNV231"/>
    <mergeCell ref="MIU231:MJE231"/>
    <mergeCell ref="MJF231:MJP231"/>
    <mergeCell ref="MJQ231:MKA231"/>
    <mergeCell ref="MKB231:MKL231"/>
    <mergeCell ref="MKM231:MKW231"/>
    <mergeCell ref="MKX231:MLH231"/>
    <mergeCell ref="MGG231:MGQ231"/>
    <mergeCell ref="MGR231:MHB231"/>
    <mergeCell ref="MHC231:MHM231"/>
    <mergeCell ref="MHN231:MHX231"/>
    <mergeCell ref="MHY231:MII231"/>
    <mergeCell ref="MIJ231:MIT231"/>
    <mergeCell ref="MDS231:MEC231"/>
    <mergeCell ref="MED231:MEN231"/>
    <mergeCell ref="MEO231:MEY231"/>
    <mergeCell ref="MEZ231:MFJ231"/>
    <mergeCell ref="MFK231:MFU231"/>
    <mergeCell ref="MFV231:MGF231"/>
    <mergeCell ref="MBE231:MBO231"/>
    <mergeCell ref="MBP231:MBZ231"/>
    <mergeCell ref="MCA231:MCK231"/>
    <mergeCell ref="MCL231:MCV231"/>
    <mergeCell ref="MCW231:MDG231"/>
    <mergeCell ref="MDH231:MDR231"/>
    <mergeCell ref="LYQ231:LZA231"/>
    <mergeCell ref="LZB231:LZL231"/>
    <mergeCell ref="LZM231:LZW231"/>
    <mergeCell ref="LZX231:MAH231"/>
    <mergeCell ref="MAI231:MAS231"/>
    <mergeCell ref="MAT231:MBD231"/>
    <mergeCell ref="LWC231:LWM231"/>
    <mergeCell ref="LWN231:LWX231"/>
    <mergeCell ref="LWY231:LXI231"/>
    <mergeCell ref="LXJ231:LXT231"/>
    <mergeCell ref="LXU231:LYE231"/>
    <mergeCell ref="LYF231:LYP231"/>
    <mergeCell ref="LTO231:LTY231"/>
    <mergeCell ref="LTZ231:LUJ231"/>
    <mergeCell ref="LUK231:LUU231"/>
    <mergeCell ref="LUV231:LVF231"/>
    <mergeCell ref="LVG231:LVQ231"/>
    <mergeCell ref="LVR231:LWB231"/>
    <mergeCell ref="LRA231:LRK231"/>
    <mergeCell ref="LRL231:LRV231"/>
    <mergeCell ref="LRW231:LSG231"/>
    <mergeCell ref="LSH231:LSR231"/>
    <mergeCell ref="LSS231:LTC231"/>
    <mergeCell ref="LTD231:LTN231"/>
    <mergeCell ref="LOM231:LOW231"/>
    <mergeCell ref="LOX231:LPH231"/>
    <mergeCell ref="LPI231:LPS231"/>
    <mergeCell ref="LPT231:LQD231"/>
    <mergeCell ref="LQE231:LQO231"/>
    <mergeCell ref="LQP231:LQZ231"/>
    <mergeCell ref="LLY231:LMI231"/>
    <mergeCell ref="LMJ231:LMT231"/>
    <mergeCell ref="LMU231:LNE231"/>
    <mergeCell ref="LNF231:LNP231"/>
    <mergeCell ref="LNQ231:LOA231"/>
    <mergeCell ref="LOB231:LOL231"/>
    <mergeCell ref="LJK231:LJU231"/>
    <mergeCell ref="LJV231:LKF231"/>
    <mergeCell ref="LKG231:LKQ231"/>
    <mergeCell ref="LKR231:LLB231"/>
    <mergeCell ref="LLC231:LLM231"/>
    <mergeCell ref="LLN231:LLX231"/>
    <mergeCell ref="LGW231:LHG231"/>
    <mergeCell ref="LHH231:LHR231"/>
    <mergeCell ref="LHS231:LIC231"/>
    <mergeCell ref="LID231:LIN231"/>
    <mergeCell ref="LIO231:LIY231"/>
    <mergeCell ref="LIZ231:LJJ231"/>
    <mergeCell ref="LEI231:LES231"/>
    <mergeCell ref="LET231:LFD231"/>
    <mergeCell ref="LFE231:LFO231"/>
    <mergeCell ref="LFP231:LFZ231"/>
    <mergeCell ref="LGA231:LGK231"/>
    <mergeCell ref="LGL231:LGV231"/>
    <mergeCell ref="LBU231:LCE231"/>
    <mergeCell ref="LCF231:LCP231"/>
    <mergeCell ref="LCQ231:LDA231"/>
    <mergeCell ref="LDB231:LDL231"/>
    <mergeCell ref="LDM231:LDW231"/>
    <mergeCell ref="LDX231:LEH231"/>
    <mergeCell ref="KZG231:KZQ231"/>
    <mergeCell ref="KZR231:LAB231"/>
    <mergeCell ref="LAC231:LAM231"/>
    <mergeCell ref="LAN231:LAX231"/>
    <mergeCell ref="LAY231:LBI231"/>
    <mergeCell ref="LBJ231:LBT231"/>
    <mergeCell ref="KWS231:KXC231"/>
    <mergeCell ref="KXD231:KXN231"/>
    <mergeCell ref="KXO231:KXY231"/>
    <mergeCell ref="KXZ231:KYJ231"/>
    <mergeCell ref="KYK231:KYU231"/>
    <mergeCell ref="KYV231:KZF231"/>
    <mergeCell ref="KUE231:KUO231"/>
    <mergeCell ref="KUP231:KUZ231"/>
    <mergeCell ref="KVA231:KVK231"/>
    <mergeCell ref="KVL231:KVV231"/>
    <mergeCell ref="KVW231:KWG231"/>
    <mergeCell ref="KWH231:KWR231"/>
    <mergeCell ref="KRQ231:KSA231"/>
    <mergeCell ref="KSB231:KSL231"/>
    <mergeCell ref="KSM231:KSW231"/>
    <mergeCell ref="KSX231:KTH231"/>
    <mergeCell ref="KTI231:KTS231"/>
    <mergeCell ref="KTT231:KUD231"/>
    <mergeCell ref="KPC231:KPM231"/>
    <mergeCell ref="KPN231:KPX231"/>
    <mergeCell ref="KPY231:KQI231"/>
    <mergeCell ref="KQJ231:KQT231"/>
    <mergeCell ref="KQU231:KRE231"/>
    <mergeCell ref="KRF231:KRP231"/>
    <mergeCell ref="KMO231:KMY231"/>
    <mergeCell ref="KMZ231:KNJ231"/>
    <mergeCell ref="KNK231:KNU231"/>
    <mergeCell ref="KNV231:KOF231"/>
    <mergeCell ref="KOG231:KOQ231"/>
    <mergeCell ref="KOR231:KPB231"/>
    <mergeCell ref="KKA231:KKK231"/>
    <mergeCell ref="KKL231:KKV231"/>
    <mergeCell ref="KKW231:KLG231"/>
    <mergeCell ref="KLH231:KLR231"/>
    <mergeCell ref="KLS231:KMC231"/>
    <mergeCell ref="KMD231:KMN231"/>
    <mergeCell ref="KHM231:KHW231"/>
    <mergeCell ref="KHX231:KIH231"/>
    <mergeCell ref="KII231:KIS231"/>
    <mergeCell ref="KIT231:KJD231"/>
    <mergeCell ref="KJE231:KJO231"/>
    <mergeCell ref="KJP231:KJZ231"/>
    <mergeCell ref="KEY231:KFI231"/>
    <mergeCell ref="KFJ231:KFT231"/>
    <mergeCell ref="KFU231:KGE231"/>
    <mergeCell ref="KGF231:KGP231"/>
    <mergeCell ref="KGQ231:KHA231"/>
    <mergeCell ref="KHB231:KHL231"/>
    <mergeCell ref="KCK231:KCU231"/>
    <mergeCell ref="KCV231:KDF231"/>
    <mergeCell ref="KDG231:KDQ231"/>
    <mergeCell ref="KDR231:KEB231"/>
    <mergeCell ref="KEC231:KEM231"/>
    <mergeCell ref="KEN231:KEX231"/>
    <mergeCell ref="JZW231:KAG231"/>
    <mergeCell ref="KAH231:KAR231"/>
    <mergeCell ref="KAS231:KBC231"/>
    <mergeCell ref="KBD231:KBN231"/>
    <mergeCell ref="KBO231:KBY231"/>
    <mergeCell ref="KBZ231:KCJ231"/>
    <mergeCell ref="JXI231:JXS231"/>
    <mergeCell ref="JXT231:JYD231"/>
    <mergeCell ref="JYE231:JYO231"/>
    <mergeCell ref="JYP231:JYZ231"/>
    <mergeCell ref="JZA231:JZK231"/>
    <mergeCell ref="JZL231:JZV231"/>
    <mergeCell ref="JUU231:JVE231"/>
    <mergeCell ref="JVF231:JVP231"/>
    <mergeCell ref="JVQ231:JWA231"/>
    <mergeCell ref="JWB231:JWL231"/>
    <mergeCell ref="JWM231:JWW231"/>
    <mergeCell ref="JWX231:JXH231"/>
    <mergeCell ref="JSG231:JSQ231"/>
    <mergeCell ref="JSR231:JTB231"/>
    <mergeCell ref="JTC231:JTM231"/>
    <mergeCell ref="JTN231:JTX231"/>
    <mergeCell ref="JTY231:JUI231"/>
    <mergeCell ref="JUJ231:JUT231"/>
    <mergeCell ref="JPS231:JQC231"/>
    <mergeCell ref="JQD231:JQN231"/>
    <mergeCell ref="JQO231:JQY231"/>
    <mergeCell ref="JQZ231:JRJ231"/>
    <mergeCell ref="JRK231:JRU231"/>
    <mergeCell ref="JRV231:JSF231"/>
    <mergeCell ref="JNE231:JNO231"/>
    <mergeCell ref="JNP231:JNZ231"/>
    <mergeCell ref="JOA231:JOK231"/>
    <mergeCell ref="JOL231:JOV231"/>
    <mergeCell ref="JOW231:JPG231"/>
    <mergeCell ref="JPH231:JPR231"/>
    <mergeCell ref="JKQ231:JLA231"/>
    <mergeCell ref="JLB231:JLL231"/>
    <mergeCell ref="JLM231:JLW231"/>
    <mergeCell ref="JLX231:JMH231"/>
    <mergeCell ref="JMI231:JMS231"/>
    <mergeCell ref="JMT231:JND231"/>
    <mergeCell ref="JIC231:JIM231"/>
    <mergeCell ref="JIN231:JIX231"/>
    <mergeCell ref="JIY231:JJI231"/>
    <mergeCell ref="JJJ231:JJT231"/>
    <mergeCell ref="JJU231:JKE231"/>
    <mergeCell ref="JKF231:JKP231"/>
    <mergeCell ref="JFO231:JFY231"/>
    <mergeCell ref="JFZ231:JGJ231"/>
    <mergeCell ref="JGK231:JGU231"/>
    <mergeCell ref="JGV231:JHF231"/>
    <mergeCell ref="JHG231:JHQ231"/>
    <mergeCell ref="JHR231:JIB231"/>
    <mergeCell ref="JDA231:JDK231"/>
    <mergeCell ref="JDL231:JDV231"/>
    <mergeCell ref="JDW231:JEG231"/>
    <mergeCell ref="JEH231:JER231"/>
    <mergeCell ref="JES231:JFC231"/>
    <mergeCell ref="JFD231:JFN231"/>
    <mergeCell ref="JAM231:JAW231"/>
    <mergeCell ref="JAX231:JBH231"/>
    <mergeCell ref="JBI231:JBS231"/>
    <mergeCell ref="JBT231:JCD231"/>
    <mergeCell ref="JCE231:JCO231"/>
    <mergeCell ref="JCP231:JCZ231"/>
    <mergeCell ref="IXY231:IYI231"/>
    <mergeCell ref="IYJ231:IYT231"/>
    <mergeCell ref="IYU231:IZE231"/>
    <mergeCell ref="IZF231:IZP231"/>
    <mergeCell ref="IZQ231:JAA231"/>
    <mergeCell ref="JAB231:JAL231"/>
    <mergeCell ref="IVK231:IVU231"/>
    <mergeCell ref="IVV231:IWF231"/>
    <mergeCell ref="IWG231:IWQ231"/>
    <mergeCell ref="IWR231:IXB231"/>
    <mergeCell ref="IXC231:IXM231"/>
    <mergeCell ref="IXN231:IXX231"/>
    <mergeCell ref="ISW231:ITG231"/>
    <mergeCell ref="ITH231:ITR231"/>
    <mergeCell ref="ITS231:IUC231"/>
    <mergeCell ref="IUD231:IUN231"/>
    <mergeCell ref="IUO231:IUY231"/>
    <mergeCell ref="IUZ231:IVJ231"/>
    <mergeCell ref="IQI231:IQS231"/>
    <mergeCell ref="IQT231:IRD231"/>
    <mergeCell ref="IRE231:IRO231"/>
    <mergeCell ref="IRP231:IRZ231"/>
    <mergeCell ref="ISA231:ISK231"/>
    <mergeCell ref="ISL231:ISV231"/>
    <mergeCell ref="INU231:IOE231"/>
    <mergeCell ref="IOF231:IOP231"/>
    <mergeCell ref="IOQ231:IPA231"/>
    <mergeCell ref="IPB231:IPL231"/>
    <mergeCell ref="IPM231:IPW231"/>
    <mergeCell ref="IPX231:IQH231"/>
    <mergeCell ref="ILG231:ILQ231"/>
    <mergeCell ref="ILR231:IMB231"/>
    <mergeCell ref="IMC231:IMM231"/>
    <mergeCell ref="IMN231:IMX231"/>
    <mergeCell ref="IMY231:INI231"/>
    <mergeCell ref="INJ231:INT231"/>
    <mergeCell ref="IIS231:IJC231"/>
    <mergeCell ref="IJD231:IJN231"/>
    <mergeCell ref="IJO231:IJY231"/>
    <mergeCell ref="IJZ231:IKJ231"/>
    <mergeCell ref="IKK231:IKU231"/>
    <mergeCell ref="IKV231:ILF231"/>
    <mergeCell ref="IGE231:IGO231"/>
    <mergeCell ref="IGP231:IGZ231"/>
    <mergeCell ref="IHA231:IHK231"/>
    <mergeCell ref="IHL231:IHV231"/>
    <mergeCell ref="IHW231:IIG231"/>
    <mergeCell ref="IIH231:IIR231"/>
    <mergeCell ref="IDQ231:IEA231"/>
    <mergeCell ref="IEB231:IEL231"/>
    <mergeCell ref="IEM231:IEW231"/>
    <mergeCell ref="IEX231:IFH231"/>
    <mergeCell ref="IFI231:IFS231"/>
    <mergeCell ref="IFT231:IGD231"/>
    <mergeCell ref="IBC231:IBM231"/>
    <mergeCell ref="IBN231:IBX231"/>
    <mergeCell ref="IBY231:ICI231"/>
    <mergeCell ref="ICJ231:ICT231"/>
    <mergeCell ref="ICU231:IDE231"/>
    <mergeCell ref="IDF231:IDP231"/>
    <mergeCell ref="HYO231:HYY231"/>
    <mergeCell ref="HYZ231:HZJ231"/>
    <mergeCell ref="HZK231:HZU231"/>
    <mergeCell ref="HZV231:IAF231"/>
    <mergeCell ref="IAG231:IAQ231"/>
    <mergeCell ref="IAR231:IBB231"/>
    <mergeCell ref="HWA231:HWK231"/>
    <mergeCell ref="HWL231:HWV231"/>
    <mergeCell ref="HWW231:HXG231"/>
    <mergeCell ref="HXH231:HXR231"/>
    <mergeCell ref="HXS231:HYC231"/>
    <mergeCell ref="HYD231:HYN231"/>
    <mergeCell ref="HTM231:HTW231"/>
    <mergeCell ref="HTX231:HUH231"/>
    <mergeCell ref="HUI231:HUS231"/>
    <mergeCell ref="HUT231:HVD231"/>
    <mergeCell ref="HVE231:HVO231"/>
    <mergeCell ref="HVP231:HVZ231"/>
    <mergeCell ref="HQY231:HRI231"/>
    <mergeCell ref="HRJ231:HRT231"/>
    <mergeCell ref="HRU231:HSE231"/>
    <mergeCell ref="HSF231:HSP231"/>
    <mergeCell ref="HSQ231:HTA231"/>
    <mergeCell ref="HTB231:HTL231"/>
    <mergeCell ref="HOK231:HOU231"/>
    <mergeCell ref="HOV231:HPF231"/>
    <mergeCell ref="HPG231:HPQ231"/>
    <mergeCell ref="HPR231:HQB231"/>
    <mergeCell ref="HQC231:HQM231"/>
    <mergeCell ref="HQN231:HQX231"/>
    <mergeCell ref="HLW231:HMG231"/>
    <mergeCell ref="HMH231:HMR231"/>
    <mergeCell ref="HMS231:HNC231"/>
    <mergeCell ref="HND231:HNN231"/>
    <mergeCell ref="HNO231:HNY231"/>
    <mergeCell ref="HNZ231:HOJ231"/>
    <mergeCell ref="HJI231:HJS231"/>
    <mergeCell ref="HJT231:HKD231"/>
    <mergeCell ref="HKE231:HKO231"/>
    <mergeCell ref="HKP231:HKZ231"/>
    <mergeCell ref="HLA231:HLK231"/>
    <mergeCell ref="HLL231:HLV231"/>
    <mergeCell ref="HGU231:HHE231"/>
    <mergeCell ref="HHF231:HHP231"/>
    <mergeCell ref="HHQ231:HIA231"/>
    <mergeCell ref="HIB231:HIL231"/>
    <mergeCell ref="HIM231:HIW231"/>
    <mergeCell ref="HIX231:HJH231"/>
    <mergeCell ref="HEG231:HEQ231"/>
    <mergeCell ref="HER231:HFB231"/>
    <mergeCell ref="HFC231:HFM231"/>
    <mergeCell ref="HFN231:HFX231"/>
    <mergeCell ref="HFY231:HGI231"/>
    <mergeCell ref="HGJ231:HGT231"/>
    <mergeCell ref="HBS231:HCC231"/>
    <mergeCell ref="HCD231:HCN231"/>
    <mergeCell ref="HCO231:HCY231"/>
    <mergeCell ref="HCZ231:HDJ231"/>
    <mergeCell ref="HDK231:HDU231"/>
    <mergeCell ref="HDV231:HEF231"/>
    <mergeCell ref="GZE231:GZO231"/>
    <mergeCell ref="GZP231:GZZ231"/>
    <mergeCell ref="HAA231:HAK231"/>
    <mergeCell ref="HAL231:HAV231"/>
    <mergeCell ref="HAW231:HBG231"/>
    <mergeCell ref="HBH231:HBR231"/>
    <mergeCell ref="GWQ231:GXA231"/>
    <mergeCell ref="GXB231:GXL231"/>
    <mergeCell ref="GXM231:GXW231"/>
    <mergeCell ref="GXX231:GYH231"/>
    <mergeCell ref="GYI231:GYS231"/>
    <mergeCell ref="GYT231:GZD231"/>
    <mergeCell ref="GUC231:GUM231"/>
    <mergeCell ref="GUN231:GUX231"/>
    <mergeCell ref="GUY231:GVI231"/>
    <mergeCell ref="GVJ231:GVT231"/>
    <mergeCell ref="GVU231:GWE231"/>
    <mergeCell ref="GWF231:GWP231"/>
    <mergeCell ref="GRO231:GRY231"/>
    <mergeCell ref="GRZ231:GSJ231"/>
    <mergeCell ref="GSK231:GSU231"/>
    <mergeCell ref="GSV231:GTF231"/>
    <mergeCell ref="GTG231:GTQ231"/>
    <mergeCell ref="GTR231:GUB231"/>
    <mergeCell ref="GPA231:GPK231"/>
    <mergeCell ref="GPL231:GPV231"/>
    <mergeCell ref="GPW231:GQG231"/>
    <mergeCell ref="GQH231:GQR231"/>
    <mergeCell ref="GQS231:GRC231"/>
    <mergeCell ref="GRD231:GRN231"/>
    <mergeCell ref="GMM231:GMW231"/>
    <mergeCell ref="GMX231:GNH231"/>
    <mergeCell ref="GNI231:GNS231"/>
    <mergeCell ref="GNT231:GOD231"/>
    <mergeCell ref="GOE231:GOO231"/>
    <mergeCell ref="GOP231:GOZ231"/>
    <mergeCell ref="GJY231:GKI231"/>
    <mergeCell ref="GKJ231:GKT231"/>
    <mergeCell ref="GKU231:GLE231"/>
    <mergeCell ref="GLF231:GLP231"/>
    <mergeCell ref="GLQ231:GMA231"/>
    <mergeCell ref="GMB231:GML231"/>
    <mergeCell ref="GHK231:GHU231"/>
    <mergeCell ref="GHV231:GIF231"/>
    <mergeCell ref="GIG231:GIQ231"/>
    <mergeCell ref="GIR231:GJB231"/>
    <mergeCell ref="GJC231:GJM231"/>
    <mergeCell ref="GJN231:GJX231"/>
    <mergeCell ref="GEW231:GFG231"/>
    <mergeCell ref="GFH231:GFR231"/>
    <mergeCell ref="GFS231:GGC231"/>
    <mergeCell ref="GGD231:GGN231"/>
    <mergeCell ref="GGO231:GGY231"/>
    <mergeCell ref="GGZ231:GHJ231"/>
    <mergeCell ref="GCI231:GCS231"/>
    <mergeCell ref="GCT231:GDD231"/>
    <mergeCell ref="GDE231:GDO231"/>
    <mergeCell ref="GDP231:GDZ231"/>
    <mergeCell ref="GEA231:GEK231"/>
    <mergeCell ref="GEL231:GEV231"/>
    <mergeCell ref="FZU231:GAE231"/>
    <mergeCell ref="GAF231:GAP231"/>
    <mergeCell ref="GAQ231:GBA231"/>
    <mergeCell ref="GBB231:GBL231"/>
    <mergeCell ref="GBM231:GBW231"/>
    <mergeCell ref="GBX231:GCH231"/>
    <mergeCell ref="FXG231:FXQ231"/>
    <mergeCell ref="FXR231:FYB231"/>
    <mergeCell ref="FYC231:FYM231"/>
    <mergeCell ref="FYN231:FYX231"/>
    <mergeCell ref="FYY231:FZI231"/>
    <mergeCell ref="FZJ231:FZT231"/>
    <mergeCell ref="FUS231:FVC231"/>
    <mergeCell ref="FVD231:FVN231"/>
    <mergeCell ref="FVO231:FVY231"/>
    <mergeCell ref="FVZ231:FWJ231"/>
    <mergeCell ref="FWK231:FWU231"/>
    <mergeCell ref="FWV231:FXF231"/>
    <mergeCell ref="FSE231:FSO231"/>
    <mergeCell ref="FSP231:FSZ231"/>
    <mergeCell ref="FTA231:FTK231"/>
    <mergeCell ref="FTL231:FTV231"/>
    <mergeCell ref="FTW231:FUG231"/>
    <mergeCell ref="FUH231:FUR231"/>
    <mergeCell ref="FPQ231:FQA231"/>
    <mergeCell ref="FQB231:FQL231"/>
    <mergeCell ref="FQM231:FQW231"/>
    <mergeCell ref="FQX231:FRH231"/>
    <mergeCell ref="FRI231:FRS231"/>
    <mergeCell ref="FRT231:FSD231"/>
    <mergeCell ref="FNC231:FNM231"/>
    <mergeCell ref="FNN231:FNX231"/>
    <mergeCell ref="FNY231:FOI231"/>
    <mergeCell ref="FOJ231:FOT231"/>
    <mergeCell ref="FOU231:FPE231"/>
    <mergeCell ref="FPF231:FPP231"/>
    <mergeCell ref="FKO231:FKY231"/>
    <mergeCell ref="FKZ231:FLJ231"/>
    <mergeCell ref="FLK231:FLU231"/>
    <mergeCell ref="FLV231:FMF231"/>
    <mergeCell ref="FMG231:FMQ231"/>
    <mergeCell ref="FMR231:FNB231"/>
    <mergeCell ref="FIA231:FIK231"/>
    <mergeCell ref="FIL231:FIV231"/>
    <mergeCell ref="FIW231:FJG231"/>
    <mergeCell ref="FJH231:FJR231"/>
    <mergeCell ref="FJS231:FKC231"/>
    <mergeCell ref="FKD231:FKN231"/>
    <mergeCell ref="FFM231:FFW231"/>
    <mergeCell ref="FFX231:FGH231"/>
    <mergeCell ref="FGI231:FGS231"/>
    <mergeCell ref="FGT231:FHD231"/>
    <mergeCell ref="FHE231:FHO231"/>
    <mergeCell ref="FHP231:FHZ231"/>
    <mergeCell ref="FCY231:FDI231"/>
    <mergeCell ref="FDJ231:FDT231"/>
    <mergeCell ref="FDU231:FEE231"/>
    <mergeCell ref="FEF231:FEP231"/>
    <mergeCell ref="FEQ231:FFA231"/>
    <mergeCell ref="FFB231:FFL231"/>
    <mergeCell ref="FAK231:FAU231"/>
    <mergeCell ref="FAV231:FBF231"/>
    <mergeCell ref="FBG231:FBQ231"/>
    <mergeCell ref="FBR231:FCB231"/>
    <mergeCell ref="FCC231:FCM231"/>
    <mergeCell ref="FCN231:FCX231"/>
    <mergeCell ref="EXW231:EYG231"/>
    <mergeCell ref="EYH231:EYR231"/>
    <mergeCell ref="EYS231:EZC231"/>
    <mergeCell ref="EZD231:EZN231"/>
    <mergeCell ref="EZO231:EZY231"/>
    <mergeCell ref="EZZ231:FAJ231"/>
    <mergeCell ref="EVI231:EVS231"/>
    <mergeCell ref="EVT231:EWD231"/>
    <mergeCell ref="EWE231:EWO231"/>
    <mergeCell ref="EWP231:EWZ231"/>
    <mergeCell ref="EXA231:EXK231"/>
    <mergeCell ref="EXL231:EXV231"/>
    <mergeCell ref="ESU231:ETE231"/>
    <mergeCell ref="ETF231:ETP231"/>
    <mergeCell ref="ETQ231:EUA231"/>
    <mergeCell ref="EUB231:EUL231"/>
    <mergeCell ref="EUM231:EUW231"/>
    <mergeCell ref="EUX231:EVH231"/>
    <mergeCell ref="EQG231:EQQ231"/>
    <mergeCell ref="EQR231:ERB231"/>
    <mergeCell ref="ERC231:ERM231"/>
    <mergeCell ref="ERN231:ERX231"/>
    <mergeCell ref="ERY231:ESI231"/>
    <mergeCell ref="ESJ231:EST231"/>
    <mergeCell ref="ENS231:EOC231"/>
    <mergeCell ref="EOD231:EON231"/>
    <mergeCell ref="EOO231:EOY231"/>
    <mergeCell ref="EOZ231:EPJ231"/>
    <mergeCell ref="EPK231:EPU231"/>
    <mergeCell ref="EPV231:EQF231"/>
    <mergeCell ref="ELE231:ELO231"/>
    <mergeCell ref="ELP231:ELZ231"/>
    <mergeCell ref="EMA231:EMK231"/>
    <mergeCell ref="EML231:EMV231"/>
    <mergeCell ref="EMW231:ENG231"/>
    <mergeCell ref="ENH231:ENR231"/>
    <mergeCell ref="EIQ231:EJA231"/>
    <mergeCell ref="EJB231:EJL231"/>
    <mergeCell ref="EJM231:EJW231"/>
    <mergeCell ref="EJX231:EKH231"/>
    <mergeCell ref="EKI231:EKS231"/>
    <mergeCell ref="EKT231:ELD231"/>
    <mergeCell ref="EGC231:EGM231"/>
    <mergeCell ref="EGN231:EGX231"/>
    <mergeCell ref="EGY231:EHI231"/>
    <mergeCell ref="EHJ231:EHT231"/>
    <mergeCell ref="EHU231:EIE231"/>
    <mergeCell ref="EIF231:EIP231"/>
    <mergeCell ref="EDO231:EDY231"/>
    <mergeCell ref="EDZ231:EEJ231"/>
    <mergeCell ref="EEK231:EEU231"/>
    <mergeCell ref="EEV231:EFF231"/>
    <mergeCell ref="EFG231:EFQ231"/>
    <mergeCell ref="EFR231:EGB231"/>
    <mergeCell ref="EBA231:EBK231"/>
    <mergeCell ref="EBL231:EBV231"/>
    <mergeCell ref="EBW231:ECG231"/>
    <mergeCell ref="ECH231:ECR231"/>
    <mergeCell ref="ECS231:EDC231"/>
    <mergeCell ref="EDD231:EDN231"/>
    <mergeCell ref="DYM231:DYW231"/>
    <mergeCell ref="DYX231:DZH231"/>
    <mergeCell ref="DZI231:DZS231"/>
    <mergeCell ref="DZT231:EAD231"/>
    <mergeCell ref="EAE231:EAO231"/>
    <mergeCell ref="EAP231:EAZ231"/>
    <mergeCell ref="DVY231:DWI231"/>
    <mergeCell ref="DWJ231:DWT231"/>
    <mergeCell ref="DWU231:DXE231"/>
    <mergeCell ref="DXF231:DXP231"/>
    <mergeCell ref="DXQ231:DYA231"/>
    <mergeCell ref="DYB231:DYL231"/>
    <mergeCell ref="DTK231:DTU231"/>
    <mergeCell ref="DTV231:DUF231"/>
    <mergeCell ref="DUG231:DUQ231"/>
    <mergeCell ref="DUR231:DVB231"/>
    <mergeCell ref="DVC231:DVM231"/>
    <mergeCell ref="DVN231:DVX231"/>
    <mergeCell ref="DQW231:DRG231"/>
    <mergeCell ref="DRH231:DRR231"/>
    <mergeCell ref="DRS231:DSC231"/>
    <mergeCell ref="DSD231:DSN231"/>
    <mergeCell ref="DSO231:DSY231"/>
    <mergeCell ref="DSZ231:DTJ231"/>
    <mergeCell ref="DOI231:DOS231"/>
    <mergeCell ref="DOT231:DPD231"/>
    <mergeCell ref="DPE231:DPO231"/>
    <mergeCell ref="DPP231:DPZ231"/>
    <mergeCell ref="DQA231:DQK231"/>
    <mergeCell ref="DQL231:DQV231"/>
    <mergeCell ref="DLU231:DME231"/>
    <mergeCell ref="DMF231:DMP231"/>
    <mergeCell ref="DMQ231:DNA231"/>
    <mergeCell ref="DNB231:DNL231"/>
    <mergeCell ref="DNM231:DNW231"/>
    <mergeCell ref="DNX231:DOH231"/>
    <mergeCell ref="DJG231:DJQ231"/>
    <mergeCell ref="DJR231:DKB231"/>
    <mergeCell ref="DKC231:DKM231"/>
    <mergeCell ref="DKN231:DKX231"/>
    <mergeCell ref="DKY231:DLI231"/>
    <mergeCell ref="DLJ231:DLT231"/>
    <mergeCell ref="DGS231:DHC231"/>
    <mergeCell ref="DHD231:DHN231"/>
    <mergeCell ref="DHO231:DHY231"/>
    <mergeCell ref="DHZ231:DIJ231"/>
    <mergeCell ref="DIK231:DIU231"/>
    <mergeCell ref="DIV231:DJF231"/>
    <mergeCell ref="DEE231:DEO231"/>
    <mergeCell ref="DEP231:DEZ231"/>
    <mergeCell ref="DFA231:DFK231"/>
    <mergeCell ref="DFL231:DFV231"/>
    <mergeCell ref="DFW231:DGG231"/>
    <mergeCell ref="DGH231:DGR231"/>
    <mergeCell ref="DBQ231:DCA231"/>
    <mergeCell ref="DCB231:DCL231"/>
    <mergeCell ref="DCM231:DCW231"/>
    <mergeCell ref="DCX231:DDH231"/>
    <mergeCell ref="DDI231:DDS231"/>
    <mergeCell ref="DDT231:DED231"/>
    <mergeCell ref="CZC231:CZM231"/>
    <mergeCell ref="CZN231:CZX231"/>
    <mergeCell ref="CZY231:DAI231"/>
    <mergeCell ref="DAJ231:DAT231"/>
    <mergeCell ref="DAU231:DBE231"/>
    <mergeCell ref="DBF231:DBP231"/>
    <mergeCell ref="CWO231:CWY231"/>
    <mergeCell ref="CWZ231:CXJ231"/>
    <mergeCell ref="CXK231:CXU231"/>
    <mergeCell ref="CXV231:CYF231"/>
    <mergeCell ref="CYG231:CYQ231"/>
    <mergeCell ref="CYR231:CZB231"/>
    <mergeCell ref="CUA231:CUK231"/>
    <mergeCell ref="CUL231:CUV231"/>
    <mergeCell ref="CUW231:CVG231"/>
    <mergeCell ref="CVH231:CVR231"/>
    <mergeCell ref="CVS231:CWC231"/>
    <mergeCell ref="CWD231:CWN231"/>
    <mergeCell ref="CRM231:CRW231"/>
    <mergeCell ref="CRX231:CSH231"/>
    <mergeCell ref="CSI231:CSS231"/>
    <mergeCell ref="CST231:CTD231"/>
    <mergeCell ref="CTE231:CTO231"/>
    <mergeCell ref="CTP231:CTZ231"/>
    <mergeCell ref="COY231:CPI231"/>
    <mergeCell ref="CPJ231:CPT231"/>
    <mergeCell ref="CPU231:CQE231"/>
    <mergeCell ref="CQF231:CQP231"/>
    <mergeCell ref="CQQ231:CRA231"/>
    <mergeCell ref="CRB231:CRL231"/>
    <mergeCell ref="CMK231:CMU231"/>
    <mergeCell ref="CMV231:CNF231"/>
    <mergeCell ref="CNG231:CNQ231"/>
    <mergeCell ref="CNR231:COB231"/>
    <mergeCell ref="COC231:COM231"/>
    <mergeCell ref="CON231:COX231"/>
    <mergeCell ref="CJW231:CKG231"/>
    <mergeCell ref="CKH231:CKR231"/>
    <mergeCell ref="CKS231:CLC231"/>
    <mergeCell ref="CLD231:CLN231"/>
    <mergeCell ref="CLO231:CLY231"/>
    <mergeCell ref="CLZ231:CMJ231"/>
    <mergeCell ref="CHI231:CHS231"/>
    <mergeCell ref="CHT231:CID231"/>
    <mergeCell ref="CIE231:CIO231"/>
    <mergeCell ref="CIP231:CIZ231"/>
    <mergeCell ref="CJA231:CJK231"/>
    <mergeCell ref="CJL231:CJV231"/>
    <mergeCell ref="CEU231:CFE231"/>
    <mergeCell ref="CFF231:CFP231"/>
    <mergeCell ref="CFQ231:CGA231"/>
    <mergeCell ref="CGB231:CGL231"/>
    <mergeCell ref="CGM231:CGW231"/>
    <mergeCell ref="CGX231:CHH231"/>
    <mergeCell ref="CCG231:CCQ231"/>
    <mergeCell ref="CCR231:CDB231"/>
    <mergeCell ref="CDC231:CDM231"/>
    <mergeCell ref="CDN231:CDX231"/>
    <mergeCell ref="CDY231:CEI231"/>
    <mergeCell ref="CEJ231:CET231"/>
    <mergeCell ref="BZS231:CAC231"/>
    <mergeCell ref="CAD231:CAN231"/>
    <mergeCell ref="CAO231:CAY231"/>
    <mergeCell ref="CAZ231:CBJ231"/>
    <mergeCell ref="CBK231:CBU231"/>
    <mergeCell ref="CBV231:CCF231"/>
    <mergeCell ref="BXE231:BXO231"/>
    <mergeCell ref="BXP231:BXZ231"/>
    <mergeCell ref="BYA231:BYK231"/>
    <mergeCell ref="BYL231:BYV231"/>
    <mergeCell ref="BYW231:BZG231"/>
    <mergeCell ref="BZH231:BZR231"/>
    <mergeCell ref="BUQ231:BVA231"/>
    <mergeCell ref="BVB231:BVL231"/>
    <mergeCell ref="BVM231:BVW231"/>
    <mergeCell ref="BVX231:BWH231"/>
    <mergeCell ref="BWI231:BWS231"/>
    <mergeCell ref="BWT231:BXD231"/>
    <mergeCell ref="BSC231:BSM231"/>
    <mergeCell ref="BSN231:BSX231"/>
    <mergeCell ref="BSY231:BTI231"/>
    <mergeCell ref="BTJ231:BTT231"/>
    <mergeCell ref="BTU231:BUE231"/>
    <mergeCell ref="BUF231:BUP231"/>
    <mergeCell ref="BPO231:BPY231"/>
    <mergeCell ref="BPZ231:BQJ231"/>
    <mergeCell ref="BQK231:BQU231"/>
    <mergeCell ref="BQV231:BRF231"/>
    <mergeCell ref="BRG231:BRQ231"/>
    <mergeCell ref="BRR231:BSB231"/>
    <mergeCell ref="BNA231:BNK231"/>
    <mergeCell ref="BNL231:BNV231"/>
    <mergeCell ref="BNW231:BOG231"/>
    <mergeCell ref="BOH231:BOR231"/>
    <mergeCell ref="BOS231:BPC231"/>
    <mergeCell ref="BPD231:BPN231"/>
    <mergeCell ref="BKM231:BKW231"/>
    <mergeCell ref="BKX231:BLH231"/>
    <mergeCell ref="BLI231:BLS231"/>
    <mergeCell ref="BLT231:BMD231"/>
    <mergeCell ref="BME231:BMO231"/>
    <mergeCell ref="BMP231:BMZ231"/>
    <mergeCell ref="BHY231:BII231"/>
    <mergeCell ref="BIJ231:BIT231"/>
    <mergeCell ref="BIU231:BJE231"/>
    <mergeCell ref="BJF231:BJP231"/>
    <mergeCell ref="BJQ231:BKA231"/>
    <mergeCell ref="BKB231:BKL231"/>
    <mergeCell ref="BFK231:BFU231"/>
    <mergeCell ref="BFV231:BGF231"/>
    <mergeCell ref="BGG231:BGQ231"/>
    <mergeCell ref="BGR231:BHB231"/>
    <mergeCell ref="BHC231:BHM231"/>
    <mergeCell ref="BHN231:BHX231"/>
    <mergeCell ref="BCW231:BDG231"/>
    <mergeCell ref="BDH231:BDR231"/>
    <mergeCell ref="BDS231:BEC231"/>
    <mergeCell ref="BED231:BEN231"/>
    <mergeCell ref="BEO231:BEY231"/>
    <mergeCell ref="BEZ231:BFJ231"/>
    <mergeCell ref="BAI231:BAS231"/>
    <mergeCell ref="BAT231:BBD231"/>
    <mergeCell ref="BBE231:BBO231"/>
    <mergeCell ref="BBP231:BBZ231"/>
    <mergeCell ref="BCA231:BCK231"/>
    <mergeCell ref="BCL231:BCV231"/>
    <mergeCell ref="AXU231:AYE231"/>
    <mergeCell ref="AYF231:AYP231"/>
    <mergeCell ref="AYQ231:AZA231"/>
    <mergeCell ref="AZB231:AZL231"/>
    <mergeCell ref="AZM231:AZW231"/>
    <mergeCell ref="AZX231:BAH231"/>
    <mergeCell ref="AVG231:AVQ231"/>
    <mergeCell ref="AVR231:AWB231"/>
    <mergeCell ref="AWC231:AWM231"/>
    <mergeCell ref="AWN231:AWX231"/>
    <mergeCell ref="AWY231:AXI231"/>
    <mergeCell ref="AXJ231:AXT231"/>
    <mergeCell ref="ASS231:ATC231"/>
    <mergeCell ref="ATD231:ATN231"/>
    <mergeCell ref="ATO231:ATY231"/>
    <mergeCell ref="ATZ231:AUJ231"/>
    <mergeCell ref="AUK231:AUU231"/>
    <mergeCell ref="AUV231:AVF231"/>
    <mergeCell ref="AQE231:AQO231"/>
    <mergeCell ref="AQP231:AQZ231"/>
    <mergeCell ref="ARA231:ARK231"/>
    <mergeCell ref="ARL231:ARV231"/>
    <mergeCell ref="ARW231:ASG231"/>
    <mergeCell ref="ASH231:ASR231"/>
    <mergeCell ref="ANQ231:AOA231"/>
    <mergeCell ref="AOB231:AOL231"/>
    <mergeCell ref="AOM231:AOW231"/>
    <mergeCell ref="AOX231:APH231"/>
    <mergeCell ref="API231:APS231"/>
    <mergeCell ref="APT231:AQD231"/>
    <mergeCell ref="ALC231:ALM231"/>
    <mergeCell ref="ALN231:ALX231"/>
    <mergeCell ref="ALY231:AMI231"/>
    <mergeCell ref="AMJ231:AMT231"/>
    <mergeCell ref="AMU231:ANE231"/>
    <mergeCell ref="ANF231:ANP231"/>
    <mergeCell ref="AIO231:AIY231"/>
    <mergeCell ref="AIZ231:AJJ231"/>
    <mergeCell ref="AJK231:AJU231"/>
    <mergeCell ref="AJV231:AKF231"/>
    <mergeCell ref="AKG231:AKQ231"/>
    <mergeCell ref="AKR231:ALB231"/>
    <mergeCell ref="AGA231:AGK231"/>
    <mergeCell ref="AGL231:AGV231"/>
    <mergeCell ref="AGW231:AHG231"/>
    <mergeCell ref="AHH231:AHR231"/>
    <mergeCell ref="AHS231:AIC231"/>
    <mergeCell ref="AID231:AIN231"/>
    <mergeCell ref="ADM231:ADW231"/>
    <mergeCell ref="ADX231:AEH231"/>
    <mergeCell ref="AEI231:AES231"/>
    <mergeCell ref="AET231:AFD231"/>
    <mergeCell ref="AFE231:AFO231"/>
    <mergeCell ref="AFP231:AFZ231"/>
    <mergeCell ref="AAY231:ABI231"/>
    <mergeCell ref="ABJ231:ABT231"/>
    <mergeCell ref="ABU231:ACE231"/>
    <mergeCell ref="ACF231:ACP231"/>
    <mergeCell ref="ACQ231:ADA231"/>
    <mergeCell ref="ADB231:ADL231"/>
    <mergeCell ref="YK231:YU231"/>
    <mergeCell ref="YV231:ZF231"/>
    <mergeCell ref="ZG231:ZQ231"/>
    <mergeCell ref="ZR231:AAB231"/>
    <mergeCell ref="AAC231:AAM231"/>
    <mergeCell ref="AAN231:AAX231"/>
    <mergeCell ref="VW231:WG231"/>
    <mergeCell ref="WH231:WR231"/>
    <mergeCell ref="WS231:XC231"/>
    <mergeCell ref="XD231:XN231"/>
    <mergeCell ref="XO231:XY231"/>
    <mergeCell ref="XZ231:YJ231"/>
    <mergeCell ref="TI231:TS231"/>
    <mergeCell ref="TT231:UD231"/>
    <mergeCell ref="UE231:UO231"/>
    <mergeCell ref="UP231:UZ231"/>
    <mergeCell ref="VA231:VK231"/>
    <mergeCell ref="VL231:VV231"/>
    <mergeCell ref="QU231:RE231"/>
    <mergeCell ref="RF231:RP231"/>
    <mergeCell ref="RQ231:SA231"/>
    <mergeCell ref="SB231:SL231"/>
    <mergeCell ref="SM231:SW231"/>
    <mergeCell ref="SX231:TH231"/>
    <mergeCell ref="OG231:OQ231"/>
    <mergeCell ref="OR231:PB231"/>
    <mergeCell ref="PC231:PM231"/>
    <mergeCell ref="PN231:PX231"/>
    <mergeCell ref="PY231:QI231"/>
    <mergeCell ref="QJ231:QT231"/>
    <mergeCell ref="LS231:MC231"/>
    <mergeCell ref="MD231:MN231"/>
    <mergeCell ref="MO231:MY231"/>
    <mergeCell ref="MZ231:NJ231"/>
    <mergeCell ref="NK231:NU231"/>
    <mergeCell ref="NV231:OF231"/>
    <mergeCell ref="JE231:JO231"/>
    <mergeCell ref="JP231:JZ231"/>
    <mergeCell ref="KA231:KK231"/>
    <mergeCell ref="KL231:KV231"/>
    <mergeCell ref="KW231:LG231"/>
    <mergeCell ref="LH231:LR231"/>
    <mergeCell ref="GQ231:HA231"/>
    <mergeCell ref="HB231:HL231"/>
    <mergeCell ref="HM231:HW231"/>
    <mergeCell ref="HX231:IH231"/>
    <mergeCell ref="II231:IS231"/>
    <mergeCell ref="IT231:JD231"/>
    <mergeCell ref="EC231:EM231"/>
    <mergeCell ref="EN231:EX231"/>
    <mergeCell ref="EY231:FI231"/>
    <mergeCell ref="FJ231:FT231"/>
    <mergeCell ref="FU231:GE231"/>
    <mergeCell ref="GF231:GP231"/>
    <mergeCell ref="BO231:BY231"/>
    <mergeCell ref="BZ231:CJ231"/>
    <mergeCell ref="CK231:CU231"/>
    <mergeCell ref="CV231:DF231"/>
    <mergeCell ref="DG231:DQ231"/>
    <mergeCell ref="DR231:EB231"/>
    <mergeCell ref="XED197:XEN197"/>
    <mergeCell ref="XEO197:XEY197"/>
    <mergeCell ref="XEZ197:XFD197"/>
    <mergeCell ref="L231:V231"/>
    <mergeCell ref="W231:AG231"/>
    <mergeCell ref="AH231:AR231"/>
    <mergeCell ref="AS231:BC231"/>
    <mergeCell ref="BD231:BN231"/>
    <mergeCell ref="XBP197:XBZ197"/>
    <mergeCell ref="XCA197:XCK197"/>
    <mergeCell ref="XCL197:XCV197"/>
    <mergeCell ref="XCW197:XDG197"/>
    <mergeCell ref="XDH197:XDR197"/>
    <mergeCell ref="XDS197:XEC197"/>
    <mergeCell ref="WZB197:WZL197"/>
    <mergeCell ref="WZM197:WZW197"/>
    <mergeCell ref="WZX197:XAH197"/>
    <mergeCell ref="XAI197:XAS197"/>
    <mergeCell ref="XAT197:XBD197"/>
    <mergeCell ref="XBE197:XBO197"/>
    <mergeCell ref="WWN197:WWX197"/>
    <mergeCell ref="WWY197:WXI197"/>
    <mergeCell ref="WXJ197:WXT197"/>
    <mergeCell ref="WXU197:WYE197"/>
    <mergeCell ref="WYF197:WYP197"/>
    <mergeCell ref="WYQ197:WZA197"/>
    <mergeCell ref="WTZ197:WUJ197"/>
    <mergeCell ref="WUK197:WUU197"/>
    <mergeCell ref="WUV197:WVF197"/>
    <mergeCell ref="WVG197:WVQ197"/>
    <mergeCell ref="WVR197:WWB197"/>
    <mergeCell ref="WWC197:WWM197"/>
    <mergeCell ref="WRL197:WRV197"/>
    <mergeCell ref="WRW197:WSG197"/>
    <mergeCell ref="WSH197:WSR197"/>
    <mergeCell ref="WSS197:WTC197"/>
    <mergeCell ref="WTD197:WTN197"/>
    <mergeCell ref="WTO197:WTY197"/>
    <mergeCell ref="WOX197:WPH197"/>
    <mergeCell ref="WPI197:WPS197"/>
    <mergeCell ref="WPT197:WQD197"/>
    <mergeCell ref="WQE197:WQO197"/>
    <mergeCell ref="WQP197:WQZ197"/>
    <mergeCell ref="WRA197:WRK197"/>
    <mergeCell ref="WMJ197:WMT197"/>
    <mergeCell ref="WMU197:WNE197"/>
    <mergeCell ref="WNF197:WNP197"/>
    <mergeCell ref="WNQ197:WOA197"/>
    <mergeCell ref="WOB197:WOL197"/>
    <mergeCell ref="WOM197:WOW197"/>
    <mergeCell ref="WJV197:WKF197"/>
    <mergeCell ref="WKG197:WKQ197"/>
    <mergeCell ref="WKR197:WLB197"/>
    <mergeCell ref="WLC197:WLM197"/>
    <mergeCell ref="WLN197:WLX197"/>
    <mergeCell ref="WLY197:WMI197"/>
    <mergeCell ref="WHH197:WHR197"/>
    <mergeCell ref="WHS197:WIC197"/>
    <mergeCell ref="WID197:WIN197"/>
    <mergeCell ref="WIO197:WIY197"/>
    <mergeCell ref="WIZ197:WJJ197"/>
    <mergeCell ref="WJK197:WJU197"/>
    <mergeCell ref="WET197:WFD197"/>
    <mergeCell ref="WFE197:WFO197"/>
    <mergeCell ref="WFP197:WFZ197"/>
    <mergeCell ref="WGA197:WGK197"/>
    <mergeCell ref="WGL197:WGV197"/>
    <mergeCell ref="WGW197:WHG197"/>
    <mergeCell ref="WCF197:WCP197"/>
    <mergeCell ref="WCQ197:WDA197"/>
    <mergeCell ref="WDB197:WDL197"/>
    <mergeCell ref="WDM197:WDW197"/>
    <mergeCell ref="WDX197:WEH197"/>
    <mergeCell ref="WEI197:WES197"/>
    <mergeCell ref="VZR197:WAB197"/>
    <mergeCell ref="WAC197:WAM197"/>
    <mergeCell ref="WAN197:WAX197"/>
    <mergeCell ref="WAY197:WBI197"/>
    <mergeCell ref="WBJ197:WBT197"/>
    <mergeCell ref="WBU197:WCE197"/>
    <mergeCell ref="VXD197:VXN197"/>
    <mergeCell ref="VXO197:VXY197"/>
    <mergeCell ref="VXZ197:VYJ197"/>
    <mergeCell ref="VYK197:VYU197"/>
    <mergeCell ref="VYV197:VZF197"/>
    <mergeCell ref="VZG197:VZQ197"/>
    <mergeCell ref="VUP197:VUZ197"/>
    <mergeCell ref="VVA197:VVK197"/>
    <mergeCell ref="VVL197:VVV197"/>
    <mergeCell ref="VVW197:VWG197"/>
    <mergeCell ref="VWH197:VWR197"/>
    <mergeCell ref="VWS197:VXC197"/>
    <mergeCell ref="VSB197:VSL197"/>
    <mergeCell ref="VSM197:VSW197"/>
    <mergeCell ref="VSX197:VTH197"/>
    <mergeCell ref="VTI197:VTS197"/>
    <mergeCell ref="VTT197:VUD197"/>
    <mergeCell ref="VUE197:VUO197"/>
    <mergeCell ref="VPN197:VPX197"/>
    <mergeCell ref="VPY197:VQI197"/>
    <mergeCell ref="VQJ197:VQT197"/>
    <mergeCell ref="VQU197:VRE197"/>
    <mergeCell ref="VRF197:VRP197"/>
    <mergeCell ref="VRQ197:VSA197"/>
    <mergeCell ref="VMZ197:VNJ197"/>
    <mergeCell ref="VNK197:VNU197"/>
    <mergeCell ref="VNV197:VOF197"/>
    <mergeCell ref="VOG197:VOQ197"/>
    <mergeCell ref="VOR197:VPB197"/>
    <mergeCell ref="VPC197:VPM197"/>
    <mergeCell ref="VKL197:VKV197"/>
    <mergeCell ref="VKW197:VLG197"/>
    <mergeCell ref="VLH197:VLR197"/>
    <mergeCell ref="VLS197:VMC197"/>
    <mergeCell ref="VMD197:VMN197"/>
    <mergeCell ref="VMO197:VMY197"/>
    <mergeCell ref="VHX197:VIH197"/>
    <mergeCell ref="VII197:VIS197"/>
    <mergeCell ref="VIT197:VJD197"/>
    <mergeCell ref="VJE197:VJO197"/>
    <mergeCell ref="VJP197:VJZ197"/>
    <mergeCell ref="VKA197:VKK197"/>
    <mergeCell ref="VFJ197:VFT197"/>
    <mergeCell ref="VFU197:VGE197"/>
    <mergeCell ref="VGF197:VGP197"/>
    <mergeCell ref="VGQ197:VHA197"/>
    <mergeCell ref="VHB197:VHL197"/>
    <mergeCell ref="VHM197:VHW197"/>
    <mergeCell ref="VCV197:VDF197"/>
    <mergeCell ref="VDG197:VDQ197"/>
    <mergeCell ref="VDR197:VEB197"/>
    <mergeCell ref="VEC197:VEM197"/>
    <mergeCell ref="VEN197:VEX197"/>
    <mergeCell ref="VEY197:VFI197"/>
    <mergeCell ref="VAH197:VAR197"/>
    <mergeCell ref="VAS197:VBC197"/>
    <mergeCell ref="VBD197:VBN197"/>
    <mergeCell ref="VBO197:VBY197"/>
    <mergeCell ref="VBZ197:VCJ197"/>
    <mergeCell ref="VCK197:VCU197"/>
    <mergeCell ref="UXT197:UYD197"/>
    <mergeCell ref="UYE197:UYO197"/>
    <mergeCell ref="UYP197:UYZ197"/>
    <mergeCell ref="UZA197:UZK197"/>
    <mergeCell ref="UZL197:UZV197"/>
    <mergeCell ref="UZW197:VAG197"/>
    <mergeCell ref="UVF197:UVP197"/>
    <mergeCell ref="UVQ197:UWA197"/>
    <mergeCell ref="UWB197:UWL197"/>
    <mergeCell ref="UWM197:UWW197"/>
    <mergeCell ref="UWX197:UXH197"/>
    <mergeCell ref="UXI197:UXS197"/>
    <mergeCell ref="USR197:UTB197"/>
    <mergeCell ref="UTC197:UTM197"/>
    <mergeCell ref="UTN197:UTX197"/>
    <mergeCell ref="UTY197:UUI197"/>
    <mergeCell ref="UUJ197:UUT197"/>
    <mergeCell ref="UUU197:UVE197"/>
    <mergeCell ref="UQD197:UQN197"/>
    <mergeCell ref="UQO197:UQY197"/>
    <mergeCell ref="UQZ197:URJ197"/>
    <mergeCell ref="URK197:URU197"/>
    <mergeCell ref="URV197:USF197"/>
    <mergeCell ref="USG197:USQ197"/>
    <mergeCell ref="UNP197:UNZ197"/>
    <mergeCell ref="UOA197:UOK197"/>
    <mergeCell ref="UOL197:UOV197"/>
    <mergeCell ref="UOW197:UPG197"/>
    <mergeCell ref="UPH197:UPR197"/>
    <mergeCell ref="UPS197:UQC197"/>
    <mergeCell ref="ULB197:ULL197"/>
    <mergeCell ref="ULM197:ULW197"/>
    <mergeCell ref="ULX197:UMH197"/>
    <mergeCell ref="UMI197:UMS197"/>
    <mergeCell ref="UMT197:UND197"/>
    <mergeCell ref="UNE197:UNO197"/>
    <mergeCell ref="UIN197:UIX197"/>
    <mergeCell ref="UIY197:UJI197"/>
    <mergeCell ref="UJJ197:UJT197"/>
    <mergeCell ref="UJU197:UKE197"/>
    <mergeCell ref="UKF197:UKP197"/>
    <mergeCell ref="UKQ197:ULA197"/>
    <mergeCell ref="UFZ197:UGJ197"/>
    <mergeCell ref="UGK197:UGU197"/>
    <mergeCell ref="UGV197:UHF197"/>
    <mergeCell ref="UHG197:UHQ197"/>
    <mergeCell ref="UHR197:UIB197"/>
    <mergeCell ref="UIC197:UIM197"/>
    <mergeCell ref="UDL197:UDV197"/>
    <mergeCell ref="UDW197:UEG197"/>
    <mergeCell ref="UEH197:UER197"/>
    <mergeCell ref="UES197:UFC197"/>
    <mergeCell ref="UFD197:UFN197"/>
    <mergeCell ref="UFO197:UFY197"/>
    <mergeCell ref="UAX197:UBH197"/>
    <mergeCell ref="UBI197:UBS197"/>
    <mergeCell ref="UBT197:UCD197"/>
    <mergeCell ref="UCE197:UCO197"/>
    <mergeCell ref="UCP197:UCZ197"/>
    <mergeCell ref="UDA197:UDK197"/>
    <mergeCell ref="TYJ197:TYT197"/>
    <mergeCell ref="TYU197:TZE197"/>
    <mergeCell ref="TZF197:TZP197"/>
    <mergeCell ref="TZQ197:UAA197"/>
    <mergeCell ref="UAB197:UAL197"/>
    <mergeCell ref="UAM197:UAW197"/>
    <mergeCell ref="TVV197:TWF197"/>
    <mergeCell ref="TWG197:TWQ197"/>
    <mergeCell ref="TWR197:TXB197"/>
    <mergeCell ref="TXC197:TXM197"/>
    <mergeCell ref="TXN197:TXX197"/>
    <mergeCell ref="TXY197:TYI197"/>
    <mergeCell ref="TTH197:TTR197"/>
    <mergeCell ref="TTS197:TUC197"/>
    <mergeCell ref="TUD197:TUN197"/>
    <mergeCell ref="TUO197:TUY197"/>
    <mergeCell ref="TUZ197:TVJ197"/>
    <mergeCell ref="TVK197:TVU197"/>
    <mergeCell ref="TQT197:TRD197"/>
    <mergeCell ref="TRE197:TRO197"/>
    <mergeCell ref="TRP197:TRZ197"/>
    <mergeCell ref="TSA197:TSK197"/>
    <mergeCell ref="TSL197:TSV197"/>
    <mergeCell ref="TSW197:TTG197"/>
    <mergeCell ref="TOF197:TOP197"/>
    <mergeCell ref="TOQ197:TPA197"/>
    <mergeCell ref="TPB197:TPL197"/>
    <mergeCell ref="TPM197:TPW197"/>
    <mergeCell ref="TPX197:TQH197"/>
    <mergeCell ref="TQI197:TQS197"/>
    <mergeCell ref="TLR197:TMB197"/>
    <mergeCell ref="TMC197:TMM197"/>
    <mergeCell ref="TMN197:TMX197"/>
    <mergeCell ref="TMY197:TNI197"/>
    <mergeCell ref="TNJ197:TNT197"/>
    <mergeCell ref="TNU197:TOE197"/>
    <mergeCell ref="TJD197:TJN197"/>
    <mergeCell ref="TJO197:TJY197"/>
    <mergeCell ref="TJZ197:TKJ197"/>
    <mergeCell ref="TKK197:TKU197"/>
    <mergeCell ref="TKV197:TLF197"/>
    <mergeCell ref="TLG197:TLQ197"/>
    <mergeCell ref="TGP197:TGZ197"/>
    <mergeCell ref="THA197:THK197"/>
    <mergeCell ref="THL197:THV197"/>
    <mergeCell ref="THW197:TIG197"/>
    <mergeCell ref="TIH197:TIR197"/>
    <mergeCell ref="TIS197:TJC197"/>
    <mergeCell ref="TEB197:TEL197"/>
    <mergeCell ref="TEM197:TEW197"/>
    <mergeCell ref="TEX197:TFH197"/>
    <mergeCell ref="TFI197:TFS197"/>
    <mergeCell ref="TFT197:TGD197"/>
    <mergeCell ref="TGE197:TGO197"/>
    <mergeCell ref="TBN197:TBX197"/>
    <mergeCell ref="TBY197:TCI197"/>
    <mergeCell ref="TCJ197:TCT197"/>
    <mergeCell ref="TCU197:TDE197"/>
    <mergeCell ref="TDF197:TDP197"/>
    <mergeCell ref="TDQ197:TEA197"/>
    <mergeCell ref="SYZ197:SZJ197"/>
    <mergeCell ref="SZK197:SZU197"/>
    <mergeCell ref="SZV197:TAF197"/>
    <mergeCell ref="TAG197:TAQ197"/>
    <mergeCell ref="TAR197:TBB197"/>
    <mergeCell ref="TBC197:TBM197"/>
    <mergeCell ref="SWL197:SWV197"/>
    <mergeCell ref="SWW197:SXG197"/>
    <mergeCell ref="SXH197:SXR197"/>
    <mergeCell ref="SXS197:SYC197"/>
    <mergeCell ref="SYD197:SYN197"/>
    <mergeCell ref="SYO197:SYY197"/>
    <mergeCell ref="STX197:SUH197"/>
    <mergeCell ref="SUI197:SUS197"/>
    <mergeCell ref="SUT197:SVD197"/>
    <mergeCell ref="SVE197:SVO197"/>
    <mergeCell ref="SVP197:SVZ197"/>
    <mergeCell ref="SWA197:SWK197"/>
    <mergeCell ref="SRJ197:SRT197"/>
    <mergeCell ref="SRU197:SSE197"/>
    <mergeCell ref="SSF197:SSP197"/>
    <mergeCell ref="SSQ197:STA197"/>
    <mergeCell ref="STB197:STL197"/>
    <mergeCell ref="STM197:STW197"/>
    <mergeCell ref="SOV197:SPF197"/>
    <mergeCell ref="SPG197:SPQ197"/>
    <mergeCell ref="SPR197:SQB197"/>
    <mergeCell ref="SQC197:SQM197"/>
    <mergeCell ref="SQN197:SQX197"/>
    <mergeCell ref="SQY197:SRI197"/>
    <mergeCell ref="SMH197:SMR197"/>
    <mergeCell ref="SMS197:SNC197"/>
    <mergeCell ref="SND197:SNN197"/>
    <mergeCell ref="SNO197:SNY197"/>
    <mergeCell ref="SNZ197:SOJ197"/>
    <mergeCell ref="SOK197:SOU197"/>
    <mergeCell ref="SJT197:SKD197"/>
    <mergeCell ref="SKE197:SKO197"/>
    <mergeCell ref="SKP197:SKZ197"/>
    <mergeCell ref="SLA197:SLK197"/>
    <mergeCell ref="SLL197:SLV197"/>
    <mergeCell ref="SLW197:SMG197"/>
    <mergeCell ref="SHF197:SHP197"/>
    <mergeCell ref="SHQ197:SIA197"/>
    <mergeCell ref="SIB197:SIL197"/>
    <mergeCell ref="SIM197:SIW197"/>
    <mergeCell ref="SIX197:SJH197"/>
    <mergeCell ref="SJI197:SJS197"/>
    <mergeCell ref="SER197:SFB197"/>
    <mergeCell ref="SFC197:SFM197"/>
    <mergeCell ref="SFN197:SFX197"/>
    <mergeCell ref="SFY197:SGI197"/>
    <mergeCell ref="SGJ197:SGT197"/>
    <mergeCell ref="SGU197:SHE197"/>
    <mergeCell ref="SCD197:SCN197"/>
    <mergeCell ref="SCO197:SCY197"/>
    <mergeCell ref="SCZ197:SDJ197"/>
    <mergeCell ref="SDK197:SDU197"/>
    <mergeCell ref="SDV197:SEF197"/>
    <mergeCell ref="SEG197:SEQ197"/>
    <mergeCell ref="RZP197:RZZ197"/>
    <mergeCell ref="SAA197:SAK197"/>
    <mergeCell ref="SAL197:SAV197"/>
    <mergeCell ref="SAW197:SBG197"/>
    <mergeCell ref="SBH197:SBR197"/>
    <mergeCell ref="SBS197:SCC197"/>
    <mergeCell ref="RXB197:RXL197"/>
    <mergeCell ref="RXM197:RXW197"/>
    <mergeCell ref="RXX197:RYH197"/>
    <mergeCell ref="RYI197:RYS197"/>
    <mergeCell ref="RYT197:RZD197"/>
    <mergeCell ref="RZE197:RZO197"/>
    <mergeCell ref="RUN197:RUX197"/>
    <mergeCell ref="RUY197:RVI197"/>
    <mergeCell ref="RVJ197:RVT197"/>
    <mergeCell ref="RVU197:RWE197"/>
    <mergeCell ref="RWF197:RWP197"/>
    <mergeCell ref="RWQ197:RXA197"/>
    <mergeCell ref="RRZ197:RSJ197"/>
    <mergeCell ref="RSK197:RSU197"/>
    <mergeCell ref="RSV197:RTF197"/>
    <mergeCell ref="RTG197:RTQ197"/>
    <mergeCell ref="RTR197:RUB197"/>
    <mergeCell ref="RUC197:RUM197"/>
    <mergeCell ref="RPL197:RPV197"/>
    <mergeCell ref="RPW197:RQG197"/>
    <mergeCell ref="RQH197:RQR197"/>
    <mergeCell ref="RQS197:RRC197"/>
    <mergeCell ref="RRD197:RRN197"/>
    <mergeCell ref="RRO197:RRY197"/>
    <mergeCell ref="RMX197:RNH197"/>
    <mergeCell ref="RNI197:RNS197"/>
    <mergeCell ref="RNT197:ROD197"/>
    <mergeCell ref="ROE197:ROO197"/>
    <mergeCell ref="ROP197:ROZ197"/>
    <mergeCell ref="RPA197:RPK197"/>
    <mergeCell ref="RKJ197:RKT197"/>
    <mergeCell ref="RKU197:RLE197"/>
    <mergeCell ref="RLF197:RLP197"/>
    <mergeCell ref="RLQ197:RMA197"/>
    <mergeCell ref="RMB197:RML197"/>
    <mergeCell ref="RMM197:RMW197"/>
    <mergeCell ref="RHV197:RIF197"/>
    <mergeCell ref="RIG197:RIQ197"/>
    <mergeCell ref="RIR197:RJB197"/>
    <mergeCell ref="RJC197:RJM197"/>
    <mergeCell ref="RJN197:RJX197"/>
    <mergeCell ref="RJY197:RKI197"/>
    <mergeCell ref="RFH197:RFR197"/>
    <mergeCell ref="RFS197:RGC197"/>
    <mergeCell ref="RGD197:RGN197"/>
    <mergeCell ref="RGO197:RGY197"/>
    <mergeCell ref="RGZ197:RHJ197"/>
    <mergeCell ref="RHK197:RHU197"/>
    <mergeCell ref="RCT197:RDD197"/>
    <mergeCell ref="RDE197:RDO197"/>
    <mergeCell ref="RDP197:RDZ197"/>
    <mergeCell ref="REA197:REK197"/>
    <mergeCell ref="REL197:REV197"/>
    <mergeCell ref="REW197:RFG197"/>
    <mergeCell ref="RAF197:RAP197"/>
    <mergeCell ref="RAQ197:RBA197"/>
    <mergeCell ref="RBB197:RBL197"/>
    <mergeCell ref="RBM197:RBW197"/>
    <mergeCell ref="RBX197:RCH197"/>
    <mergeCell ref="RCI197:RCS197"/>
    <mergeCell ref="QXR197:QYB197"/>
    <mergeCell ref="QYC197:QYM197"/>
    <mergeCell ref="QYN197:QYX197"/>
    <mergeCell ref="QYY197:QZI197"/>
    <mergeCell ref="QZJ197:QZT197"/>
    <mergeCell ref="QZU197:RAE197"/>
    <mergeCell ref="QVD197:QVN197"/>
    <mergeCell ref="QVO197:QVY197"/>
    <mergeCell ref="QVZ197:QWJ197"/>
    <mergeCell ref="QWK197:QWU197"/>
    <mergeCell ref="QWV197:QXF197"/>
    <mergeCell ref="QXG197:QXQ197"/>
    <mergeCell ref="QSP197:QSZ197"/>
    <mergeCell ref="QTA197:QTK197"/>
    <mergeCell ref="QTL197:QTV197"/>
    <mergeCell ref="QTW197:QUG197"/>
    <mergeCell ref="QUH197:QUR197"/>
    <mergeCell ref="QUS197:QVC197"/>
    <mergeCell ref="QQB197:QQL197"/>
    <mergeCell ref="QQM197:QQW197"/>
    <mergeCell ref="QQX197:QRH197"/>
    <mergeCell ref="QRI197:QRS197"/>
    <mergeCell ref="QRT197:QSD197"/>
    <mergeCell ref="QSE197:QSO197"/>
    <mergeCell ref="QNN197:QNX197"/>
    <mergeCell ref="QNY197:QOI197"/>
    <mergeCell ref="QOJ197:QOT197"/>
    <mergeCell ref="QOU197:QPE197"/>
    <mergeCell ref="QPF197:QPP197"/>
    <mergeCell ref="QPQ197:QQA197"/>
    <mergeCell ref="QKZ197:QLJ197"/>
    <mergeCell ref="QLK197:QLU197"/>
    <mergeCell ref="QLV197:QMF197"/>
    <mergeCell ref="QMG197:QMQ197"/>
    <mergeCell ref="QMR197:QNB197"/>
    <mergeCell ref="QNC197:QNM197"/>
    <mergeCell ref="QIL197:QIV197"/>
    <mergeCell ref="QIW197:QJG197"/>
    <mergeCell ref="QJH197:QJR197"/>
    <mergeCell ref="QJS197:QKC197"/>
    <mergeCell ref="QKD197:QKN197"/>
    <mergeCell ref="QKO197:QKY197"/>
    <mergeCell ref="QFX197:QGH197"/>
    <mergeCell ref="QGI197:QGS197"/>
    <mergeCell ref="QGT197:QHD197"/>
    <mergeCell ref="QHE197:QHO197"/>
    <mergeCell ref="QHP197:QHZ197"/>
    <mergeCell ref="QIA197:QIK197"/>
    <mergeCell ref="QDJ197:QDT197"/>
    <mergeCell ref="QDU197:QEE197"/>
    <mergeCell ref="QEF197:QEP197"/>
    <mergeCell ref="QEQ197:QFA197"/>
    <mergeCell ref="QFB197:QFL197"/>
    <mergeCell ref="QFM197:QFW197"/>
    <mergeCell ref="QAV197:QBF197"/>
    <mergeCell ref="QBG197:QBQ197"/>
    <mergeCell ref="QBR197:QCB197"/>
    <mergeCell ref="QCC197:QCM197"/>
    <mergeCell ref="QCN197:QCX197"/>
    <mergeCell ref="QCY197:QDI197"/>
    <mergeCell ref="PYH197:PYR197"/>
    <mergeCell ref="PYS197:PZC197"/>
    <mergeCell ref="PZD197:PZN197"/>
    <mergeCell ref="PZO197:PZY197"/>
    <mergeCell ref="PZZ197:QAJ197"/>
    <mergeCell ref="QAK197:QAU197"/>
    <mergeCell ref="PVT197:PWD197"/>
    <mergeCell ref="PWE197:PWO197"/>
    <mergeCell ref="PWP197:PWZ197"/>
    <mergeCell ref="PXA197:PXK197"/>
    <mergeCell ref="PXL197:PXV197"/>
    <mergeCell ref="PXW197:PYG197"/>
    <mergeCell ref="PTF197:PTP197"/>
    <mergeCell ref="PTQ197:PUA197"/>
    <mergeCell ref="PUB197:PUL197"/>
    <mergeCell ref="PUM197:PUW197"/>
    <mergeCell ref="PUX197:PVH197"/>
    <mergeCell ref="PVI197:PVS197"/>
    <mergeCell ref="PQR197:PRB197"/>
    <mergeCell ref="PRC197:PRM197"/>
    <mergeCell ref="PRN197:PRX197"/>
    <mergeCell ref="PRY197:PSI197"/>
    <mergeCell ref="PSJ197:PST197"/>
    <mergeCell ref="PSU197:PTE197"/>
    <mergeCell ref="POD197:PON197"/>
    <mergeCell ref="POO197:POY197"/>
    <mergeCell ref="POZ197:PPJ197"/>
    <mergeCell ref="PPK197:PPU197"/>
    <mergeCell ref="PPV197:PQF197"/>
    <mergeCell ref="PQG197:PQQ197"/>
    <mergeCell ref="PLP197:PLZ197"/>
    <mergeCell ref="PMA197:PMK197"/>
    <mergeCell ref="PML197:PMV197"/>
    <mergeCell ref="PMW197:PNG197"/>
    <mergeCell ref="PNH197:PNR197"/>
    <mergeCell ref="PNS197:POC197"/>
    <mergeCell ref="PJB197:PJL197"/>
    <mergeCell ref="PJM197:PJW197"/>
    <mergeCell ref="PJX197:PKH197"/>
    <mergeCell ref="PKI197:PKS197"/>
    <mergeCell ref="PKT197:PLD197"/>
    <mergeCell ref="PLE197:PLO197"/>
    <mergeCell ref="PGN197:PGX197"/>
    <mergeCell ref="PGY197:PHI197"/>
    <mergeCell ref="PHJ197:PHT197"/>
    <mergeCell ref="PHU197:PIE197"/>
    <mergeCell ref="PIF197:PIP197"/>
    <mergeCell ref="PIQ197:PJA197"/>
    <mergeCell ref="PDZ197:PEJ197"/>
    <mergeCell ref="PEK197:PEU197"/>
    <mergeCell ref="PEV197:PFF197"/>
    <mergeCell ref="PFG197:PFQ197"/>
    <mergeCell ref="PFR197:PGB197"/>
    <mergeCell ref="PGC197:PGM197"/>
    <mergeCell ref="PBL197:PBV197"/>
    <mergeCell ref="PBW197:PCG197"/>
    <mergeCell ref="PCH197:PCR197"/>
    <mergeCell ref="PCS197:PDC197"/>
    <mergeCell ref="PDD197:PDN197"/>
    <mergeCell ref="PDO197:PDY197"/>
    <mergeCell ref="OYX197:OZH197"/>
    <mergeCell ref="OZI197:OZS197"/>
    <mergeCell ref="OZT197:PAD197"/>
    <mergeCell ref="PAE197:PAO197"/>
    <mergeCell ref="PAP197:PAZ197"/>
    <mergeCell ref="PBA197:PBK197"/>
    <mergeCell ref="OWJ197:OWT197"/>
    <mergeCell ref="OWU197:OXE197"/>
    <mergeCell ref="OXF197:OXP197"/>
    <mergeCell ref="OXQ197:OYA197"/>
    <mergeCell ref="OYB197:OYL197"/>
    <mergeCell ref="OYM197:OYW197"/>
    <mergeCell ref="OTV197:OUF197"/>
    <mergeCell ref="OUG197:OUQ197"/>
    <mergeCell ref="OUR197:OVB197"/>
    <mergeCell ref="OVC197:OVM197"/>
    <mergeCell ref="OVN197:OVX197"/>
    <mergeCell ref="OVY197:OWI197"/>
    <mergeCell ref="ORH197:ORR197"/>
    <mergeCell ref="ORS197:OSC197"/>
    <mergeCell ref="OSD197:OSN197"/>
    <mergeCell ref="OSO197:OSY197"/>
    <mergeCell ref="OSZ197:OTJ197"/>
    <mergeCell ref="OTK197:OTU197"/>
    <mergeCell ref="OOT197:OPD197"/>
    <mergeCell ref="OPE197:OPO197"/>
    <mergeCell ref="OPP197:OPZ197"/>
    <mergeCell ref="OQA197:OQK197"/>
    <mergeCell ref="OQL197:OQV197"/>
    <mergeCell ref="OQW197:ORG197"/>
    <mergeCell ref="OMF197:OMP197"/>
    <mergeCell ref="OMQ197:ONA197"/>
    <mergeCell ref="ONB197:ONL197"/>
    <mergeCell ref="ONM197:ONW197"/>
    <mergeCell ref="ONX197:OOH197"/>
    <mergeCell ref="OOI197:OOS197"/>
    <mergeCell ref="OJR197:OKB197"/>
    <mergeCell ref="OKC197:OKM197"/>
    <mergeCell ref="OKN197:OKX197"/>
    <mergeCell ref="OKY197:OLI197"/>
    <mergeCell ref="OLJ197:OLT197"/>
    <mergeCell ref="OLU197:OME197"/>
    <mergeCell ref="OHD197:OHN197"/>
    <mergeCell ref="OHO197:OHY197"/>
    <mergeCell ref="OHZ197:OIJ197"/>
    <mergeCell ref="OIK197:OIU197"/>
    <mergeCell ref="OIV197:OJF197"/>
    <mergeCell ref="OJG197:OJQ197"/>
    <mergeCell ref="OEP197:OEZ197"/>
    <mergeCell ref="OFA197:OFK197"/>
    <mergeCell ref="OFL197:OFV197"/>
    <mergeCell ref="OFW197:OGG197"/>
    <mergeCell ref="OGH197:OGR197"/>
    <mergeCell ref="OGS197:OHC197"/>
    <mergeCell ref="OCB197:OCL197"/>
    <mergeCell ref="OCM197:OCW197"/>
    <mergeCell ref="OCX197:ODH197"/>
    <mergeCell ref="ODI197:ODS197"/>
    <mergeCell ref="ODT197:OED197"/>
    <mergeCell ref="OEE197:OEO197"/>
    <mergeCell ref="NZN197:NZX197"/>
    <mergeCell ref="NZY197:OAI197"/>
    <mergeCell ref="OAJ197:OAT197"/>
    <mergeCell ref="OAU197:OBE197"/>
    <mergeCell ref="OBF197:OBP197"/>
    <mergeCell ref="OBQ197:OCA197"/>
    <mergeCell ref="NWZ197:NXJ197"/>
    <mergeCell ref="NXK197:NXU197"/>
    <mergeCell ref="NXV197:NYF197"/>
    <mergeCell ref="NYG197:NYQ197"/>
    <mergeCell ref="NYR197:NZB197"/>
    <mergeCell ref="NZC197:NZM197"/>
    <mergeCell ref="NUL197:NUV197"/>
    <mergeCell ref="NUW197:NVG197"/>
    <mergeCell ref="NVH197:NVR197"/>
    <mergeCell ref="NVS197:NWC197"/>
    <mergeCell ref="NWD197:NWN197"/>
    <mergeCell ref="NWO197:NWY197"/>
    <mergeCell ref="NRX197:NSH197"/>
    <mergeCell ref="NSI197:NSS197"/>
    <mergeCell ref="NST197:NTD197"/>
    <mergeCell ref="NTE197:NTO197"/>
    <mergeCell ref="NTP197:NTZ197"/>
    <mergeCell ref="NUA197:NUK197"/>
    <mergeCell ref="NPJ197:NPT197"/>
    <mergeCell ref="NPU197:NQE197"/>
    <mergeCell ref="NQF197:NQP197"/>
    <mergeCell ref="NQQ197:NRA197"/>
    <mergeCell ref="NRB197:NRL197"/>
    <mergeCell ref="NRM197:NRW197"/>
    <mergeCell ref="NMV197:NNF197"/>
    <mergeCell ref="NNG197:NNQ197"/>
    <mergeCell ref="NNR197:NOB197"/>
    <mergeCell ref="NOC197:NOM197"/>
    <mergeCell ref="NON197:NOX197"/>
    <mergeCell ref="NOY197:NPI197"/>
    <mergeCell ref="NKH197:NKR197"/>
    <mergeCell ref="NKS197:NLC197"/>
    <mergeCell ref="NLD197:NLN197"/>
    <mergeCell ref="NLO197:NLY197"/>
    <mergeCell ref="NLZ197:NMJ197"/>
    <mergeCell ref="NMK197:NMU197"/>
    <mergeCell ref="NHT197:NID197"/>
    <mergeCell ref="NIE197:NIO197"/>
    <mergeCell ref="NIP197:NIZ197"/>
    <mergeCell ref="NJA197:NJK197"/>
    <mergeCell ref="NJL197:NJV197"/>
    <mergeCell ref="NJW197:NKG197"/>
    <mergeCell ref="NFF197:NFP197"/>
    <mergeCell ref="NFQ197:NGA197"/>
    <mergeCell ref="NGB197:NGL197"/>
    <mergeCell ref="NGM197:NGW197"/>
    <mergeCell ref="NGX197:NHH197"/>
    <mergeCell ref="NHI197:NHS197"/>
    <mergeCell ref="NCR197:NDB197"/>
    <mergeCell ref="NDC197:NDM197"/>
    <mergeCell ref="NDN197:NDX197"/>
    <mergeCell ref="NDY197:NEI197"/>
    <mergeCell ref="NEJ197:NET197"/>
    <mergeCell ref="NEU197:NFE197"/>
    <mergeCell ref="NAD197:NAN197"/>
    <mergeCell ref="NAO197:NAY197"/>
    <mergeCell ref="NAZ197:NBJ197"/>
    <mergeCell ref="NBK197:NBU197"/>
    <mergeCell ref="NBV197:NCF197"/>
    <mergeCell ref="NCG197:NCQ197"/>
    <mergeCell ref="MXP197:MXZ197"/>
    <mergeCell ref="MYA197:MYK197"/>
    <mergeCell ref="MYL197:MYV197"/>
    <mergeCell ref="MYW197:MZG197"/>
    <mergeCell ref="MZH197:MZR197"/>
    <mergeCell ref="MZS197:NAC197"/>
    <mergeCell ref="MVB197:MVL197"/>
    <mergeCell ref="MVM197:MVW197"/>
    <mergeCell ref="MVX197:MWH197"/>
    <mergeCell ref="MWI197:MWS197"/>
    <mergeCell ref="MWT197:MXD197"/>
    <mergeCell ref="MXE197:MXO197"/>
    <mergeCell ref="MSN197:MSX197"/>
    <mergeCell ref="MSY197:MTI197"/>
    <mergeCell ref="MTJ197:MTT197"/>
    <mergeCell ref="MTU197:MUE197"/>
    <mergeCell ref="MUF197:MUP197"/>
    <mergeCell ref="MUQ197:MVA197"/>
    <mergeCell ref="MPZ197:MQJ197"/>
    <mergeCell ref="MQK197:MQU197"/>
    <mergeCell ref="MQV197:MRF197"/>
    <mergeCell ref="MRG197:MRQ197"/>
    <mergeCell ref="MRR197:MSB197"/>
    <mergeCell ref="MSC197:MSM197"/>
    <mergeCell ref="MNL197:MNV197"/>
    <mergeCell ref="MNW197:MOG197"/>
    <mergeCell ref="MOH197:MOR197"/>
    <mergeCell ref="MOS197:MPC197"/>
    <mergeCell ref="MPD197:MPN197"/>
    <mergeCell ref="MPO197:MPY197"/>
    <mergeCell ref="MKX197:MLH197"/>
    <mergeCell ref="MLI197:MLS197"/>
    <mergeCell ref="MLT197:MMD197"/>
    <mergeCell ref="MME197:MMO197"/>
    <mergeCell ref="MMP197:MMZ197"/>
    <mergeCell ref="MNA197:MNK197"/>
    <mergeCell ref="MIJ197:MIT197"/>
    <mergeCell ref="MIU197:MJE197"/>
    <mergeCell ref="MJF197:MJP197"/>
    <mergeCell ref="MJQ197:MKA197"/>
    <mergeCell ref="MKB197:MKL197"/>
    <mergeCell ref="MKM197:MKW197"/>
    <mergeCell ref="MFV197:MGF197"/>
    <mergeCell ref="MGG197:MGQ197"/>
    <mergeCell ref="MGR197:MHB197"/>
    <mergeCell ref="MHC197:MHM197"/>
    <mergeCell ref="MHN197:MHX197"/>
    <mergeCell ref="MHY197:MII197"/>
    <mergeCell ref="MDH197:MDR197"/>
    <mergeCell ref="MDS197:MEC197"/>
    <mergeCell ref="MED197:MEN197"/>
    <mergeCell ref="MEO197:MEY197"/>
    <mergeCell ref="MEZ197:MFJ197"/>
    <mergeCell ref="MFK197:MFU197"/>
    <mergeCell ref="MAT197:MBD197"/>
    <mergeCell ref="MBE197:MBO197"/>
    <mergeCell ref="MBP197:MBZ197"/>
    <mergeCell ref="MCA197:MCK197"/>
    <mergeCell ref="MCL197:MCV197"/>
    <mergeCell ref="MCW197:MDG197"/>
    <mergeCell ref="LYF197:LYP197"/>
    <mergeCell ref="LYQ197:LZA197"/>
    <mergeCell ref="LZB197:LZL197"/>
    <mergeCell ref="LZM197:LZW197"/>
    <mergeCell ref="LZX197:MAH197"/>
    <mergeCell ref="MAI197:MAS197"/>
    <mergeCell ref="LVR197:LWB197"/>
    <mergeCell ref="LWC197:LWM197"/>
    <mergeCell ref="LWN197:LWX197"/>
    <mergeCell ref="LWY197:LXI197"/>
    <mergeCell ref="LXJ197:LXT197"/>
    <mergeCell ref="LXU197:LYE197"/>
    <mergeCell ref="LTD197:LTN197"/>
    <mergeCell ref="LTO197:LTY197"/>
    <mergeCell ref="LTZ197:LUJ197"/>
    <mergeCell ref="LUK197:LUU197"/>
    <mergeCell ref="LUV197:LVF197"/>
    <mergeCell ref="LVG197:LVQ197"/>
    <mergeCell ref="LQP197:LQZ197"/>
    <mergeCell ref="LRA197:LRK197"/>
    <mergeCell ref="LRL197:LRV197"/>
    <mergeCell ref="LRW197:LSG197"/>
    <mergeCell ref="LSH197:LSR197"/>
    <mergeCell ref="LSS197:LTC197"/>
    <mergeCell ref="LOB197:LOL197"/>
    <mergeCell ref="LOM197:LOW197"/>
    <mergeCell ref="LOX197:LPH197"/>
    <mergeCell ref="LPI197:LPS197"/>
    <mergeCell ref="LPT197:LQD197"/>
    <mergeCell ref="LQE197:LQO197"/>
    <mergeCell ref="LLN197:LLX197"/>
    <mergeCell ref="LLY197:LMI197"/>
    <mergeCell ref="LMJ197:LMT197"/>
    <mergeCell ref="LMU197:LNE197"/>
    <mergeCell ref="LNF197:LNP197"/>
    <mergeCell ref="LNQ197:LOA197"/>
    <mergeCell ref="LIZ197:LJJ197"/>
    <mergeCell ref="LJK197:LJU197"/>
    <mergeCell ref="LJV197:LKF197"/>
    <mergeCell ref="LKG197:LKQ197"/>
    <mergeCell ref="LKR197:LLB197"/>
    <mergeCell ref="LLC197:LLM197"/>
    <mergeCell ref="LGL197:LGV197"/>
    <mergeCell ref="LGW197:LHG197"/>
    <mergeCell ref="LHH197:LHR197"/>
    <mergeCell ref="LHS197:LIC197"/>
    <mergeCell ref="LID197:LIN197"/>
    <mergeCell ref="LIO197:LIY197"/>
    <mergeCell ref="LDX197:LEH197"/>
    <mergeCell ref="LEI197:LES197"/>
    <mergeCell ref="LET197:LFD197"/>
    <mergeCell ref="LFE197:LFO197"/>
    <mergeCell ref="LFP197:LFZ197"/>
    <mergeCell ref="LGA197:LGK197"/>
    <mergeCell ref="LBJ197:LBT197"/>
    <mergeCell ref="LBU197:LCE197"/>
    <mergeCell ref="LCF197:LCP197"/>
    <mergeCell ref="LCQ197:LDA197"/>
    <mergeCell ref="LDB197:LDL197"/>
    <mergeCell ref="LDM197:LDW197"/>
    <mergeCell ref="KYV197:KZF197"/>
    <mergeCell ref="KZG197:KZQ197"/>
    <mergeCell ref="KZR197:LAB197"/>
    <mergeCell ref="LAC197:LAM197"/>
    <mergeCell ref="LAN197:LAX197"/>
    <mergeCell ref="LAY197:LBI197"/>
    <mergeCell ref="KWH197:KWR197"/>
    <mergeCell ref="KWS197:KXC197"/>
    <mergeCell ref="KXD197:KXN197"/>
    <mergeCell ref="KXO197:KXY197"/>
    <mergeCell ref="KXZ197:KYJ197"/>
    <mergeCell ref="KYK197:KYU197"/>
    <mergeCell ref="KTT197:KUD197"/>
    <mergeCell ref="KUE197:KUO197"/>
    <mergeCell ref="KUP197:KUZ197"/>
    <mergeCell ref="KVA197:KVK197"/>
    <mergeCell ref="KVL197:KVV197"/>
    <mergeCell ref="KVW197:KWG197"/>
    <mergeCell ref="KRF197:KRP197"/>
    <mergeCell ref="KRQ197:KSA197"/>
    <mergeCell ref="KSB197:KSL197"/>
    <mergeCell ref="KSM197:KSW197"/>
    <mergeCell ref="KSX197:KTH197"/>
    <mergeCell ref="KTI197:KTS197"/>
    <mergeCell ref="KOR197:KPB197"/>
    <mergeCell ref="KPC197:KPM197"/>
    <mergeCell ref="KPN197:KPX197"/>
    <mergeCell ref="KPY197:KQI197"/>
    <mergeCell ref="KQJ197:KQT197"/>
    <mergeCell ref="KQU197:KRE197"/>
    <mergeCell ref="KMD197:KMN197"/>
    <mergeCell ref="KMO197:KMY197"/>
    <mergeCell ref="KMZ197:KNJ197"/>
    <mergeCell ref="KNK197:KNU197"/>
    <mergeCell ref="KNV197:KOF197"/>
    <mergeCell ref="KOG197:KOQ197"/>
    <mergeCell ref="KJP197:KJZ197"/>
    <mergeCell ref="KKA197:KKK197"/>
    <mergeCell ref="KKL197:KKV197"/>
    <mergeCell ref="KKW197:KLG197"/>
    <mergeCell ref="KLH197:KLR197"/>
    <mergeCell ref="KLS197:KMC197"/>
    <mergeCell ref="KHB197:KHL197"/>
    <mergeCell ref="KHM197:KHW197"/>
    <mergeCell ref="KHX197:KIH197"/>
    <mergeCell ref="KII197:KIS197"/>
    <mergeCell ref="KIT197:KJD197"/>
    <mergeCell ref="KJE197:KJO197"/>
    <mergeCell ref="KEN197:KEX197"/>
    <mergeCell ref="KEY197:KFI197"/>
    <mergeCell ref="KFJ197:KFT197"/>
    <mergeCell ref="KFU197:KGE197"/>
    <mergeCell ref="KGF197:KGP197"/>
    <mergeCell ref="KGQ197:KHA197"/>
    <mergeCell ref="KBZ197:KCJ197"/>
    <mergeCell ref="KCK197:KCU197"/>
    <mergeCell ref="KCV197:KDF197"/>
    <mergeCell ref="KDG197:KDQ197"/>
    <mergeCell ref="KDR197:KEB197"/>
    <mergeCell ref="KEC197:KEM197"/>
    <mergeCell ref="JZL197:JZV197"/>
    <mergeCell ref="JZW197:KAG197"/>
    <mergeCell ref="KAH197:KAR197"/>
    <mergeCell ref="KAS197:KBC197"/>
    <mergeCell ref="KBD197:KBN197"/>
    <mergeCell ref="KBO197:KBY197"/>
    <mergeCell ref="JWX197:JXH197"/>
    <mergeCell ref="JXI197:JXS197"/>
    <mergeCell ref="JXT197:JYD197"/>
    <mergeCell ref="JYE197:JYO197"/>
    <mergeCell ref="JYP197:JYZ197"/>
    <mergeCell ref="JZA197:JZK197"/>
    <mergeCell ref="JUJ197:JUT197"/>
    <mergeCell ref="JUU197:JVE197"/>
    <mergeCell ref="JVF197:JVP197"/>
    <mergeCell ref="JVQ197:JWA197"/>
    <mergeCell ref="JWB197:JWL197"/>
    <mergeCell ref="JWM197:JWW197"/>
    <mergeCell ref="JRV197:JSF197"/>
    <mergeCell ref="JSG197:JSQ197"/>
    <mergeCell ref="JSR197:JTB197"/>
    <mergeCell ref="JTC197:JTM197"/>
    <mergeCell ref="JTN197:JTX197"/>
    <mergeCell ref="JTY197:JUI197"/>
    <mergeCell ref="JPH197:JPR197"/>
    <mergeCell ref="JPS197:JQC197"/>
    <mergeCell ref="JQD197:JQN197"/>
    <mergeCell ref="JQO197:JQY197"/>
    <mergeCell ref="JQZ197:JRJ197"/>
    <mergeCell ref="JRK197:JRU197"/>
    <mergeCell ref="JMT197:JND197"/>
    <mergeCell ref="JNE197:JNO197"/>
    <mergeCell ref="JNP197:JNZ197"/>
    <mergeCell ref="JOA197:JOK197"/>
    <mergeCell ref="JOL197:JOV197"/>
    <mergeCell ref="JOW197:JPG197"/>
    <mergeCell ref="JKF197:JKP197"/>
    <mergeCell ref="JKQ197:JLA197"/>
    <mergeCell ref="JLB197:JLL197"/>
    <mergeCell ref="JLM197:JLW197"/>
    <mergeCell ref="JLX197:JMH197"/>
    <mergeCell ref="JMI197:JMS197"/>
    <mergeCell ref="JHR197:JIB197"/>
    <mergeCell ref="JIC197:JIM197"/>
    <mergeCell ref="JIN197:JIX197"/>
    <mergeCell ref="JIY197:JJI197"/>
    <mergeCell ref="JJJ197:JJT197"/>
    <mergeCell ref="JJU197:JKE197"/>
    <mergeCell ref="JFD197:JFN197"/>
    <mergeCell ref="JFO197:JFY197"/>
    <mergeCell ref="JFZ197:JGJ197"/>
    <mergeCell ref="JGK197:JGU197"/>
    <mergeCell ref="JGV197:JHF197"/>
    <mergeCell ref="JHG197:JHQ197"/>
    <mergeCell ref="JCP197:JCZ197"/>
    <mergeCell ref="JDA197:JDK197"/>
    <mergeCell ref="JDL197:JDV197"/>
    <mergeCell ref="JDW197:JEG197"/>
    <mergeCell ref="JEH197:JER197"/>
    <mergeCell ref="JES197:JFC197"/>
    <mergeCell ref="JAB197:JAL197"/>
    <mergeCell ref="JAM197:JAW197"/>
    <mergeCell ref="JAX197:JBH197"/>
    <mergeCell ref="JBI197:JBS197"/>
    <mergeCell ref="JBT197:JCD197"/>
    <mergeCell ref="JCE197:JCO197"/>
    <mergeCell ref="IXN197:IXX197"/>
    <mergeCell ref="IXY197:IYI197"/>
    <mergeCell ref="IYJ197:IYT197"/>
    <mergeCell ref="IYU197:IZE197"/>
    <mergeCell ref="IZF197:IZP197"/>
    <mergeCell ref="IZQ197:JAA197"/>
    <mergeCell ref="IUZ197:IVJ197"/>
    <mergeCell ref="IVK197:IVU197"/>
    <mergeCell ref="IVV197:IWF197"/>
    <mergeCell ref="IWG197:IWQ197"/>
    <mergeCell ref="IWR197:IXB197"/>
    <mergeCell ref="IXC197:IXM197"/>
    <mergeCell ref="ISL197:ISV197"/>
    <mergeCell ref="ISW197:ITG197"/>
    <mergeCell ref="ITH197:ITR197"/>
    <mergeCell ref="ITS197:IUC197"/>
    <mergeCell ref="IUD197:IUN197"/>
    <mergeCell ref="IUO197:IUY197"/>
    <mergeCell ref="IPX197:IQH197"/>
    <mergeCell ref="IQI197:IQS197"/>
    <mergeCell ref="IQT197:IRD197"/>
    <mergeCell ref="IRE197:IRO197"/>
    <mergeCell ref="IRP197:IRZ197"/>
    <mergeCell ref="ISA197:ISK197"/>
    <mergeCell ref="INJ197:INT197"/>
    <mergeCell ref="INU197:IOE197"/>
    <mergeCell ref="IOF197:IOP197"/>
    <mergeCell ref="IOQ197:IPA197"/>
    <mergeCell ref="IPB197:IPL197"/>
    <mergeCell ref="IPM197:IPW197"/>
    <mergeCell ref="IKV197:ILF197"/>
    <mergeCell ref="ILG197:ILQ197"/>
    <mergeCell ref="ILR197:IMB197"/>
    <mergeCell ref="IMC197:IMM197"/>
    <mergeCell ref="IMN197:IMX197"/>
    <mergeCell ref="IMY197:INI197"/>
    <mergeCell ref="IIH197:IIR197"/>
    <mergeCell ref="IIS197:IJC197"/>
    <mergeCell ref="IJD197:IJN197"/>
    <mergeCell ref="IJO197:IJY197"/>
    <mergeCell ref="IJZ197:IKJ197"/>
    <mergeCell ref="IKK197:IKU197"/>
    <mergeCell ref="IFT197:IGD197"/>
    <mergeCell ref="IGE197:IGO197"/>
    <mergeCell ref="IGP197:IGZ197"/>
    <mergeCell ref="IHA197:IHK197"/>
    <mergeCell ref="IHL197:IHV197"/>
    <mergeCell ref="IHW197:IIG197"/>
    <mergeCell ref="IDF197:IDP197"/>
    <mergeCell ref="IDQ197:IEA197"/>
    <mergeCell ref="IEB197:IEL197"/>
    <mergeCell ref="IEM197:IEW197"/>
    <mergeCell ref="IEX197:IFH197"/>
    <mergeCell ref="IFI197:IFS197"/>
    <mergeCell ref="IAR197:IBB197"/>
    <mergeCell ref="IBC197:IBM197"/>
    <mergeCell ref="IBN197:IBX197"/>
    <mergeCell ref="IBY197:ICI197"/>
    <mergeCell ref="ICJ197:ICT197"/>
    <mergeCell ref="ICU197:IDE197"/>
    <mergeCell ref="HYD197:HYN197"/>
    <mergeCell ref="HYO197:HYY197"/>
    <mergeCell ref="HYZ197:HZJ197"/>
    <mergeCell ref="HZK197:HZU197"/>
    <mergeCell ref="HZV197:IAF197"/>
    <mergeCell ref="IAG197:IAQ197"/>
    <mergeCell ref="HVP197:HVZ197"/>
    <mergeCell ref="HWA197:HWK197"/>
    <mergeCell ref="HWL197:HWV197"/>
    <mergeCell ref="HWW197:HXG197"/>
    <mergeCell ref="HXH197:HXR197"/>
    <mergeCell ref="HXS197:HYC197"/>
    <mergeCell ref="HTB197:HTL197"/>
    <mergeCell ref="HTM197:HTW197"/>
    <mergeCell ref="HTX197:HUH197"/>
    <mergeCell ref="HUI197:HUS197"/>
    <mergeCell ref="HUT197:HVD197"/>
    <mergeCell ref="HVE197:HVO197"/>
    <mergeCell ref="HQN197:HQX197"/>
    <mergeCell ref="HQY197:HRI197"/>
    <mergeCell ref="HRJ197:HRT197"/>
    <mergeCell ref="HRU197:HSE197"/>
    <mergeCell ref="HSF197:HSP197"/>
    <mergeCell ref="HSQ197:HTA197"/>
    <mergeCell ref="HNZ197:HOJ197"/>
    <mergeCell ref="HOK197:HOU197"/>
    <mergeCell ref="HOV197:HPF197"/>
    <mergeCell ref="HPG197:HPQ197"/>
    <mergeCell ref="HPR197:HQB197"/>
    <mergeCell ref="HQC197:HQM197"/>
    <mergeCell ref="HLL197:HLV197"/>
    <mergeCell ref="HLW197:HMG197"/>
    <mergeCell ref="HMH197:HMR197"/>
    <mergeCell ref="HMS197:HNC197"/>
    <mergeCell ref="HND197:HNN197"/>
    <mergeCell ref="HNO197:HNY197"/>
    <mergeCell ref="HIX197:HJH197"/>
    <mergeCell ref="HJI197:HJS197"/>
    <mergeCell ref="HJT197:HKD197"/>
    <mergeCell ref="HKE197:HKO197"/>
    <mergeCell ref="HKP197:HKZ197"/>
    <mergeCell ref="HLA197:HLK197"/>
    <mergeCell ref="HGJ197:HGT197"/>
    <mergeCell ref="HGU197:HHE197"/>
    <mergeCell ref="HHF197:HHP197"/>
    <mergeCell ref="HHQ197:HIA197"/>
    <mergeCell ref="HIB197:HIL197"/>
    <mergeCell ref="HIM197:HIW197"/>
    <mergeCell ref="HDV197:HEF197"/>
    <mergeCell ref="HEG197:HEQ197"/>
    <mergeCell ref="HER197:HFB197"/>
    <mergeCell ref="HFC197:HFM197"/>
    <mergeCell ref="HFN197:HFX197"/>
    <mergeCell ref="HFY197:HGI197"/>
    <mergeCell ref="HBH197:HBR197"/>
    <mergeCell ref="HBS197:HCC197"/>
    <mergeCell ref="HCD197:HCN197"/>
    <mergeCell ref="HCO197:HCY197"/>
    <mergeCell ref="HCZ197:HDJ197"/>
    <mergeCell ref="HDK197:HDU197"/>
    <mergeCell ref="GYT197:GZD197"/>
    <mergeCell ref="GZE197:GZO197"/>
    <mergeCell ref="GZP197:GZZ197"/>
    <mergeCell ref="HAA197:HAK197"/>
    <mergeCell ref="HAL197:HAV197"/>
    <mergeCell ref="HAW197:HBG197"/>
    <mergeCell ref="GWF197:GWP197"/>
    <mergeCell ref="GWQ197:GXA197"/>
    <mergeCell ref="GXB197:GXL197"/>
    <mergeCell ref="GXM197:GXW197"/>
    <mergeCell ref="GXX197:GYH197"/>
    <mergeCell ref="GYI197:GYS197"/>
    <mergeCell ref="GTR197:GUB197"/>
    <mergeCell ref="GUC197:GUM197"/>
    <mergeCell ref="GUN197:GUX197"/>
    <mergeCell ref="GUY197:GVI197"/>
    <mergeCell ref="GVJ197:GVT197"/>
    <mergeCell ref="GVU197:GWE197"/>
    <mergeCell ref="GRD197:GRN197"/>
    <mergeCell ref="GRO197:GRY197"/>
    <mergeCell ref="GRZ197:GSJ197"/>
    <mergeCell ref="GSK197:GSU197"/>
    <mergeCell ref="GSV197:GTF197"/>
    <mergeCell ref="GTG197:GTQ197"/>
    <mergeCell ref="GOP197:GOZ197"/>
    <mergeCell ref="GPA197:GPK197"/>
    <mergeCell ref="GPL197:GPV197"/>
    <mergeCell ref="GPW197:GQG197"/>
    <mergeCell ref="GQH197:GQR197"/>
    <mergeCell ref="GQS197:GRC197"/>
    <mergeCell ref="GMB197:GML197"/>
    <mergeCell ref="GMM197:GMW197"/>
    <mergeCell ref="GMX197:GNH197"/>
    <mergeCell ref="GNI197:GNS197"/>
    <mergeCell ref="GNT197:GOD197"/>
    <mergeCell ref="GOE197:GOO197"/>
    <mergeCell ref="GJN197:GJX197"/>
    <mergeCell ref="GJY197:GKI197"/>
    <mergeCell ref="GKJ197:GKT197"/>
    <mergeCell ref="GKU197:GLE197"/>
    <mergeCell ref="GLF197:GLP197"/>
    <mergeCell ref="GLQ197:GMA197"/>
    <mergeCell ref="GGZ197:GHJ197"/>
    <mergeCell ref="GHK197:GHU197"/>
    <mergeCell ref="GHV197:GIF197"/>
    <mergeCell ref="GIG197:GIQ197"/>
    <mergeCell ref="GIR197:GJB197"/>
    <mergeCell ref="GJC197:GJM197"/>
    <mergeCell ref="GEL197:GEV197"/>
    <mergeCell ref="GEW197:GFG197"/>
    <mergeCell ref="GFH197:GFR197"/>
    <mergeCell ref="GFS197:GGC197"/>
    <mergeCell ref="GGD197:GGN197"/>
    <mergeCell ref="GGO197:GGY197"/>
    <mergeCell ref="GBX197:GCH197"/>
    <mergeCell ref="GCI197:GCS197"/>
    <mergeCell ref="GCT197:GDD197"/>
    <mergeCell ref="GDE197:GDO197"/>
    <mergeCell ref="GDP197:GDZ197"/>
    <mergeCell ref="GEA197:GEK197"/>
    <mergeCell ref="FZJ197:FZT197"/>
    <mergeCell ref="FZU197:GAE197"/>
    <mergeCell ref="GAF197:GAP197"/>
    <mergeCell ref="GAQ197:GBA197"/>
    <mergeCell ref="GBB197:GBL197"/>
    <mergeCell ref="GBM197:GBW197"/>
    <mergeCell ref="FWV197:FXF197"/>
    <mergeCell ref="FXG197:FXQ197"/>
    <mergeCell ref="FXR197:FYB197"/>
    <mergeCell ref="FYC197:FYM197"/>
    <mergeCell ref="FYN197:FYX197"/>
    <mergeCell ref="FYY197:FZI197"/>
    <mergeCell ref="FUH197:FUR197"/>
    <mergeCell ref="FUS197:FVC197"/>
    <mergeCell ref="FVD197:FVN197"/>
    <mergeCell ref="FVO197:FVY197"/>
    <mergeCell ref="FVZ197:FWJ197"/>
    <mergeCell ref="FWK197:FWU197"/>
    <mergeCell ref="FRT197:FSD197"/>
    <mergeCell ref="FSE197:FSO197"/>
    <mergeCell ref="FSP197:FSZ197"/>
    <mergeCell ref="FTA197:FTK197"/>
    <mergeCell ref="FTL197:FTV197"/>
    <mergeCell ref="FTW197:FUG197"/>
    <mergeCell ref="FPF197:FPP197"/>
    <mergeCell ref="FPQ197:FQA197"/>
    <mergeCell ref="FQB197:FQL197"/>
    <mergeCell ref="FQM197:FQW197"/>
    <mergeCell ref="FQX197:FRH197"/>
    <mergeCell ref="FRI197:FRS197"/>
    <mergeCell ref="FMR197:FNB197"/>
    <mergeCell ref="FNC197:FNM197"/>
    <mergeCell ref="FNN197:FNX197"/>
    <mergeCell ref="FNY197:FOI197"/>
    <mergeCell ref="FOJ197:FOT197"/>
    <mergeCell ref="FOU197:FPE197"/>
    <mergeCell ref="FKD197:FKN197"/>
    <mergeCell ref="FKO197:FKY197"/>
    <mergeCell ref="FKZ197:FLJ197"/>
    <mergeCell ref="FLK197:FLU197"/>
    <mergeCell ref="FLV197:FMF197"/>
    <mergeCell ref="FMG197:FMQ197"/>
    <mergeCell ref="FHP197:FHZ197"/>
    <mergeCell ref="FIA197:FIK197"/>
    <mergeCell ref="FIL197:FIV197"/>
    <mergeCell ref="FIW197:FJG197"/>
    <mergeCell ref="FJH197:FJR197"/>
    <mergeCell ref="FJS197:FKC197"/>
    <mergeCell ref="FFB197:FFL197"/>
    <mergeCell ref="FFM197:FFW197"/>
    <mergeCell ref="FFX197:FGH197"/>
    <mergeCell ref="FGI197:FGS197"/>
    <mergeCell ref="FGT197:FHD197"/>
    <mergeCell ref="FHE197:FHO197"/>
    <mergeCell ref="FCN197:FCX197"/>
    <mergeCell ref="FCY197:FDI197"/>
    <mergeCell ref="FDJ197:FDT197"/>
    <mergeCell ref="FDU197:FEE197"/>
    <mergeCell ref="FEF197:FEP197"/>
    <mergeCell ref="FEQ197:FFA197"/>
    <mergeCell ref="EZZ197:FAJ197"/>
    <mergeCell ref="FAK197:FAU197"/>
    <mergeCell ref="FAV197:FBF197"/>
    <mergeCell ref="FBG197:FBQ197"/>
    <mergeCell ref="FBR197:FCB197"/>
    <mergeCell ref="FCC197:FCM197"/>
    <mergeCell ref="EXL197:EXV197"/>
    <mergeCell ref="EXW197:EYG197"/>
    <mergeCell ref="EYH197:EYR197"/>
    <mergeCell ref="EYS197:EZC197"/>
    <mergeCell ref="EZD197:EZN197"/>
    <mergeCell ref="EZO197:EZY197"/>
    <mergeCell ref="EUX197:EVH197"/>
    <mergeCell ref="EVI197:EVS197"/>
    <mergeCell ref="EVT197:EWD197"/>
    <mergeCell ref="EWE197:EWO197"/>
    <mergeCell ref="EWP197:EWZ197"/>
    <mergeCell ref="EXA197:EXK197"/>
    <mergeCell ref="ESJ197:EST197"/>
    <mergeCell ref="ESU197:ETE197"/>
    <mergeCell ref="ETF197:ETP197"/>
    <mergeCell ref="ETQ197:EUA197"/>
    <mergeCell ref="EUB197:EUL197"/>
    <mergeCell ref="EUM197:EUW197"/>
    <mergeCell ref="EPV197:EQF197"/>
    <mergeCell ref="EQG197:EQQ197"/>
    <mergeCell ref="EQR197:ERB197"/>
    <mergeCell ref="ERC197:ERM197"/>
    <mergeCell ref="ERN197:ERX197"/>
    <mergeCell ref="ERY197:ESI197"/>
    <mergeCell ref="ENH197:ENR197"/>
    <mergeCell ref="ENS197:EOC197"/>
    <mergeCell ref="EOD197:EON197"/>
    <mergeCell ref="EOO197:EOY197"/>
    <mergeCell ref="EOZ197:EPJ197"/>
    <mergeCell ref="EPK197:EPU197"/>
    <mergeCell ref="EKT197:ELD197"/>
    <mergeCell ref="ELE197:ELO197"/>
    <mergeCell ref="ELP197:ELZ197"/>
    <mergeCell ref="EMA197:EMK197"/>
    <mergeCell ref="EML197:EMV197"/>
    <mergeCell ref="EMW197:ENG197"/>
    <mergeCell ref="EIF197:EIP197"/>
    <mergeCell ref="EIQ197:EJA197"/>
    <mergeCell ref="EJB197:EJL197"/>
    <mergeCell ref="EJM197:EJW197"/>
    <mergeCell ref="EJX197:EKH197"/>
    <mergeCell ref="EKI197:EKS197"/>
    <mergeCell ref="EFR197:EGB197"/>
    <mergeCell ref="EGC197:EGM197"/>
    <mergeCell ref="EGN197:EGX197"/>
    <mergeCell ref="EGY197:EHI197"/>
    <mergeCell ref="EHJ197:EHT197"/>
    <mergeCell ref="EHU197:EIE197"/>
    <mergeCell ref="EDD197:EDN197"/>
    <mergeCell ref="EDO197:EDY197"/>
    <mergeCell ref="EDZ197:EEJ197"/>
    <mergeCell ref="EEK197:EEU197"/>
    <mergeCell ref="EEV197:EFF197"/>
    <mergeCell ref="EFG197:EFQ197"/>
    <mergeCell ref="EAP197:EAZ197"/>
    <mergeCell ref="EBA197:EBK197"/>
    <mergeCell ref="EBL197:EBV197"/>
    <mergeCell ref="EBW197:ECG197"/>
    <mergeCell ref="ECH197:ECR197"/>
    <mergeCell ref="ECS197:EDC197"/>
    <mergeCell ref="DYB197:DYL197"/>
    <mergeCell ref="DYM197:DYW197"/>
    <mergeCell ref="DYX197:DZH197"/>
    <mergeCell ref="DZI197:DZS197"/>
    <mergeCell ref="DZT197:EAD197"/>
    <mergeCell ref="EAE197:EAO197"/>
    <mergeCell ref="DVN197:DVX197"/>
    <mergeCell ref="DVY197:DWI197"/>
    <mergeCell ref="DWJ197:DWT197"/>
    <mergeCell ref="DWU197:DXE197"/>
    <mergeCell ref="DXF197:DXP197"/>
    <mergeCell ref="DXQ197:DYA197"/>
    <mergeCell ref="DSZ197:DTJ197"/>
    <mergeCell ref="DTK197:DTU197"/>
    <mergeCell ref="DTV197:DUF197"/>
    <mergeCell ref="DUG197:DUQ197"/>
    <mergeCell ref="DUR197:DVB197"/>
    <mergeCell ref="DVC197:DVM197"/>
    <mergeCell ref="DQL197:DQV197"/>
    <mergeCell ref="DQW197:DRG197"/>
    <mergeCell ref="DRH197:DRR197"/>
    <mergeCell ref="DRS197:DSC197"/>
    <mergeCell ref="DSD197:DSN197"/>
    <mergeCell ref="DSO197:DSY197"/>
    <mergeCell ref="DNX197:DOH197"/>
    <mergeCell ref="DOI197:DOS197"/>
    <mergeCell ref="DOT197:DPD197"/>
    <mergeCell ref="DPE197:DPO197"/>
    <mergeCell ref="DPP197:DPZ197"/>
    <mergeCell ref="DQA197:DQK197"/>
    <mergeCell ref="DLJ197:DLT197"/>
    <mergeCell ref="DLU197:DME197"/>
    <mergeCell ref="DMF197:DMP197"/>
    <mergeCell ref="DMQ197:DNA197"/>
    <mergeCell ref="DNB197:DNL197"/>
    <mergeCell ref="DNM197:DNW197"/>
    <mergeCell ref="DIV197:DJF197"/>
    <mergeCell ref="DJG197:DJQ197"/>
    <mergeCell ref="DJR197:DKB197"/>
    <mergeCell ref="DKC197:DKM197"/>
    <mergeCell ref="DKN197:DKX197"/>
    <mergeCell ref="DKY197:DLI197"/>
    <mergeCell ref="DGH197:DGR197"/>
    <mergeCell ref="DGS197:DHC197"/>
    <mergeCell ref="DHD197:DHN197"/>
    <mergeCell ref="DHO197:DHY197"/>
    <mergeCell ref="DHZ197:DIJ197"/>
    <mergeCell ref="DIK197:DIU197"/>
    <mergeCell ref="DDT197:DED197"/>
    <mergeCell ref="DEE197:DEO197"/>
    <mergeCell ref="DEP197:DEZ197"/>
    <mergeCell ref="DFA197:DFK197"/>
    <mergeCell ref="DFL197:DFV197"/>
    <mergeCell ref="DFW197:DGG197"/>
    <mergeCell ref="DBF197:DBP197"/>
    <mergeCell ref="DBQ197:DCA197"/>
    <mergeCell ref="DCB197:DCL197"/>
    <mergeCell ref="DCM197:DCW197"/>
    <mergeCell ref="DCX197:DDH197"/>
    <mergeCell ref="DDI197:DDS197"/>
    <mergeCell ref="CYR197:CZB197"/>
    <mergeCell ref="CZC197:CZM197"/>
    <mergeCell ref="CZN197:CZX197"/>
    <mergeCell ref="CZY197:DAI197"/>
    <mergeCell ref="DAJ197:DAT197"/>
    <mergeCell ref="DAU197:DBE197"/>
    <mergeCell ref="CWD197:CWN197"/>
    <mergeCell ref="CWO197:CWY197"/>
    <mergeCell ref="CWZ197:CXJ197"/>
    <mergeCell ref="CXK197:CXU197"/>
    <mergeCell ref="CXV197:CYF197"/>
    <mergeCell ref="CYG197:CYQ197"/>
    <mergeCell ref="CTP197:CTZ197"/>
    <mergeCell ref="CUA197:CUK197"/>
    <mergeCell ref="CUL197:CUV197"/>
    <mergeCell ref="CUW197:CVG197"/>
    <mergeCell ref="CVH197:CVR197"/>
    <mergeCell ref="CVS197:CWC197"/>
    <mergeCell ref="CRB197:CRL197"/>
    <mergeCell ref="CRM197:CRW197"/>
    <mergeCell ref="CRX197:CSH197"/>
    <mergeCell ref="CSI197:CSS197"/>
    <mergeCell ref="CST197:CTD197"/>
    <mergeCell ref="CTE197:CTO197"/>
    <mergeCell ref="CON197:COX197"/>
    <mergeCell ref="COY197:CPI197"/>
    <mergeCell ref="CPJ197:CPT197"/>
    <mergeCell ref="CPU197:CQE197"/>
    <mergeCell ref="CQF197:CQP197"/>
    <mergeCell ref="CQQ197:CRA197"/>
    <mergeCell ref="CLZ197:CMJ197"/>
    <mergeCell ref="CMK197:CMU197"/>
    <mergeCell ref="CMV197:CNF197"/>
    <mergeCell ref="CNG197:CNQ197"/>
    <mergeCell ref="CNR197:COB197"/>
    <mergeCell ref="COC197:COM197"/>
    <mergeCell ref="CJL197:CJV197"/>
    <mergeCell ref="CJW197:CKG197"/>
    <mergeCell ref="CKH197:CKR197"/>
    <mergeCell ref="CKS197:CLC197"/>
    <mergeCell ref="CLD197:CLN197"/>
    <mergeCell ref="CLO197:CLY197"/>
    <mergeCell ref="CGX197:CHH197"/>
    <mergeCell ref="CHI197:CHS197"/>
    <mergeCell ref="CHT197:CID197"/>
    <mergeCell ref="CIE197:CIO197"/>
    <mergeCell ref="CIP197:CIZ197"/>
    <mergeCell ref="CJA197:CJK197"/>
    <mergeCell ref="CEJ197:CET197"/>
    <mergeCell ref="CEU197:CFE197"/>
    <mergeCell ref="CFF197:CFP197"/>
    <mergeCell ref="CFQ197:CGA197"/>
    <mergeCell ref="CGB197:CGL197"/>
    <mergeCell ref="CGM197:CGW197"/>
    <mergeCell ref="CBV197:CCF197"/>
    <mergeCell ref="CCG197:CCQ197"/>
    <mergeCell ref="CCR197:CDB197"/>
    <mergeCell ref="CDC197:CDM197"/>
    <mergeCell ref="CDN197:CDX197"/>
    <mergeCell ref="CDY197:CEI197"/>
    <mergeCell ref="BZH197:BZR197"/>
    <mergeCell ref="BZS197:CAC197"/>
    <mergeCell ref="CAD197:CAN197"/>
    <mergeCell ref="CAO197:CAY197"/>
    <mergeCell ref="CAZ197:CBJ197"/>
    <mergeCell ref="CBK197:CBU197"/>
    <mergeCell ref="BWT197:BXD197"/>
    <mergeCell ref="BXE197:BXO197"/>
    <mergeCell ref="BXP197:BXZ197"/>
    <mergeCell ref="BYA197:BYK197"/>
    <mergeCell ref="BYL197:BYV197"/>
    <mergeCell ref="BYW197:BZG197"/>
    <mergeCell ref="BUF197:BUP197"/>
    <mergeCell ref="BUQ197:BVA197"/>
    <mergeCell ref="BVB197:BVL197"/>
    <mergeCell ref="BVM197:BVW197"/>
    <mergeCell ref="BVX197:BWH197"/>
    <mergeCell ref="BWI197:BWS197"/>
    <mergeCell ref="BRR197:BSB197"/>
    <mergeCell ref="BSC197:BSM197"/>
    <mergeCell ref="BSN197:BSX197"/>
    <mergeCell ref="BSY197:BTI197"/>
    <mergeCell ref="BTJ197:BTT197"/>
    <mergeCell ref="BTU197:BUE197"/>
    <mergeCell ref="BPD197:BPN197"/>
    <mergeCell ref="BPO197:BPY197"/>
    <mergeCell ref="BPZ197:BQJ197"/>
    <mergeCell ref="BQK197:BQU197"/>
    <mergeCell ref="BQV197:BRF197"/>
    <mergeCell ref="BRG197:BRQ197"/>
    <mergeCell ref="BMP197:BMZ197"/>
    <mergeCell ref="BNA197:BNK197"/>
    <mergeCell ref="BNL197:BNV197"/>
    <mergeCell ref="BNW197:BOG197"/>
    <mergeCell ref="BOH197:BOR197"/>
    <mergeCell ref="BOS197:BPC197"/>
    <mergeCell ref="BKB197:BKL197"/>
    <mergeCell ref="BKM197:BKW197"/>
    <mergeCell ref="BKX197:BLH197"/>
    <mergeCell ref="BLI197:BLS197"/>
    <mergeCell ref="BLT197:BMD197"/>
    <mergeCell ref="BME197:BMO197"/>
    <mergeCell ref="BHN197:BHX197"/>
    <mergeCell ref="BHY197:BII197"/>
    <mergeCell ref="BIJ197:BIT197"/>
    <mergeCell ref="BIU197:BJE197"/>
    <mergeCell ref="BJF197:BJP197"/>
    <mergeCell ref="BJQ197:BKA197"/>
    <mergeCell ref="BEZ197:BFJ197"/>
    <mergeCell ref="BFK197:BFU197"/>
    <mergeCell ref="BFV197:BGF197"/>
    <mergeCell ref="BGG197:BGQ197"/>
    <mergeCell ref="BGR197:BHB197"/>
    <mergeCell ref="BHC197:BHM197"/>
    <mergeCell ref="BCL197:BCV197"/>
    <mergeCell ref="BCW197:BDG197"/>
    <mergeCell ref="BDH197:BDR197"/>
    <mergeCell ref="BDS197:BEC197"/>
    <mergeCell ref="BED197:BEN197"/>
    <mergeCell ref="BEO197:BEY197"/>
    <mergeCell ref="AZX197:BAH197"/>
    <mergeCell ref="BAI197:BAS197"/>
    <mergeCell ref="BAT197:BBD197"/>
    <mergeCell ref="BBE197:BBO197"/>
    <mergeCell ref="BBP197:BBZ197"/>
    <mergeCell ref="BCA197:BCK197"/>
    <mergeCell ref="AXJ197:AXT197"/>
    <mergeCell ref="AXU197:AYE197"/>
    <mergeCell ref="AYF197:AYP197"/>
    <mergeCell ref="AYQ197:AZA197"/>
    <mergeCell ref="AZB197:AZL197"/>
    <mergeCell ref="AZM197:AZW197"/>
    <mergeCell ref="AUV197:AVF197"/>
    <mergeCell ref="AVG197:AVQ197"/>
    <mergeCell ref="AVR197:AWB197"/>
    <mergeCell ref="AWC197:AWM197"/>
    <mergeCell ref="AWN197:AWX197"/>
    <mergeCell ref="AWY197:AXI197"/>
    <mergeCell ref="ASH197:ASR197"/>
    <mergeCell ref="ASS197:ATC197"/>
    <mergeCell ref="ATD197:ATN197"/>
    <mergeCell ref="ATO197:ATY197"/>
    <mergeCell ref="ATZ197:AUJ197"/>
    <mergeCell ref="AUK197:AUU197"/>
    <mergeCell ref="APT197:AQD197"/>
    <mergeCell ref="AQE197:AQO197"/>
    <mergeCell ref="AQP197:AQZ197"/>
    <mergeCell ref="ARA197:ARK197"/>
    <mergeCell ref="ARL197:ARV197"/>
    <mergeCell ref="ARW197:ASG197"/>
    <mergeCell ref="ANF197:ANP197"/>
    <mergeCell ref="ANQ197:AOA197"/>
    <mergeCell ref="AOB197:AOL197"/>
    <mergeCell ref="AOM197:AOW197"/>
    <mergeCell ref="AOX197:APH197"/>
    <mergeCell ref="API197:APS197"/>
    <mergeCell ref="AKR197:ALB197"/>
    <mergeCell ref="ALC197:ALM197"/>
    <mergeCell ref="ALN197:ALX197"/>
    <mergeCell ref="ALY197:AMI197"/>
    <mergeCell ref="AMJ197:AMT197"/>
    <mergeCell ref="AMU197:ANE197"/>
    <mergeCell ref="AID197:AIN197"/>
    <mergeCell ref="AIO197:AIY197"/>
    <mergeCell ref="AIZ197:AJJ197"/>
    <mergeCell ref="AJK197:AJU197"/>
    <mergeCell ref="AJV197:AKF197"/>
    <mergeCell ref="AKG197:AKQ197"/>
    <mergeCell ref="AFP197:AFZ197"/>
    <mergeCell ref="AGA197:AGK197"/>
    <mergeCell ref="AGL197:AGV197"/>
    <mergeCell ref="AGW197:AHG197"/>
    <mergeCell ref="AHH197:AHR197"/>
    <mergeCell ref="AHS197:AIC197"/>
    <mergeCell ref="ADB197:ADL197"/>
    <mergeCell ref="ADM197:ADW197"/>
    <mergeCell ref="ADX197:AEH197"/>
    <mergeCell ref="AEI197:AES197"/>
    <mergeCell ref="AET197:AFD197"/>
    <mergeCell ref="AFE197:AFO197"/>
    <mergeCell ref="AAN197:AAX197"/>
    <mergeCell ref="AAY197:ABI197"/>
    <mergeCell ref="ABJ197:ABT197"/>
    <mergeCell ref="ABU197:ACE197"/>
    <mergeCell ref="ACF197:ACP197"/>
    <mergeCell ref="ACQ197:ADA197"/>
    <mergeCell ref="XZ197:YJ197"/>
    <mergeCell ref="YK197:YU197"/>
    <mergeCell ref="YV197:ZF197"/>
    <mergeCell ref="ZG197:ZQ197"/>
    <mergeCell ref="ZR197:AAB197"/>
    <mergeCell ref="AAC197:AAM197"/>
    <mergeCell ref="VL197:VV197"/>
    <mergeCell ref="VW197:WG197"/>
    <mergeCell ref="WH197:WR197"/>
    <mergeCell ref="WS197:XC197"/>
    <mergeCell ref="XD197:XN197"/>
    <mergeCell ref="XO197:XY197"/>
    <mergeCell ref="SX197:TH197"/>
    <mergeCell ref="TI197:TS197"/>
    <mergeCell ref="TT197:UD197"/>
    <mergeCell ref="UE197:UO197"/>
    <mergeCell ref="UP197:UZ197"/>
    <mergeCell ref="VA197:VK197"/>
    <mergeCell ref="QJ197:QT197"/>
    <mergeCell ref="QU197:RE197"/>
    <mergeCell ref="RF197:RP197"/>
    <mergeCell ref="RQ197:SA197"/>
    <mergeCell ref="SB197:SL197"/>
    <mergeCell ref="SM197:SW197"/>
    <mergeCell ref="NV197:OF197"/>
    <mergeCell ref="OG197:OQ197"/>
    <mergeCell ref="OR197:PB197"/>
    <mergeCell ref="PC197:PM197"/>
    <mergeCell ref="PN197:PX197"/>
    <mergeCell ref="PY197:QI197"/>
    <mergeCell ref="LH197:LR197"/>
    <mergeCell ref="LS197:MC197"/>
    <mergeCell ref="MD197:MN197"/>
    <mergeCell ref="MO197:MY197"/>
    <mergeCell ref="MZ197:NJ197"/>
    <mergeCell ref="NK197:NU197"/>
    <mergeCell ref="IT197:JD197"/>
    <mergeCell ref="JE197:JO197"/>
    <mergeCell ref="JP197:JZ197"/>
    <mergeCell ref="KA197:KK197"/>
    <mergeCell ref="KL197:KV197"/>
    <mergeCell ref="KW197:LG197"/>
    <mergeCell ref="GF197:GP197"/>
    <mergeCell ref="GQ197:HA197"/>
    <mergeCell ref="HB197:HL197"/>
    <mergeCell ref="HM197:HW197"/>
    <mergeCell ref="HX197:IH197"/>
    <mergeCell ref="II197:IS197"/>
    <mergeCell ref="DR197:EB197"/>
    <mergeCell ref="EC197:EM197"/>
    <mergeCell ref="EN197:EX197"/>
    <mergeCell ref="EY197:FI197"/>
    <mergeCell ref="FJ197:FT197"/>
    <mergeCell ref="FU197:GE197"/>
    <mergeCell ref="BD197:BN197"/>
    <mergeCell ref="BO197:BY197"/>
    <mergeCell ref="BZ197:CJ197"/>
    <mergeCell ref="CK197:CU197"/>
    <mergeCell ref="CV197:DF197"/>
    <mergeCell ref="DG197:DQ197"/>
    <mergeCell ref="XDH196:XDR196"/>
    <mergeCell ref="XDS196:XEC196"/>
    <mergeCell ref="XED196:XEN196"/>
    <mergeCell ref="XEO196:XEY196"/>
    <mergeCell ref="XEZ196:XFD196"/>
    <mergeCell ref="L197:V197"/>
    <mergeCell ref="W197:AG197"/>
    <mergeCell ref="AH197:AR197"/>
    <mergeCell ref="AS197:BC197"/>
    <mergeCell ref="XAT196:XBD196"/>
    <mergeCell ref="XBE196:XBO196"/>
    <mergeCell ref="XBP196:XBZ196"/>
    <mergeCell ref="XCA196:XCK196"/>
    <mergeCell ref="XCL196:XCV196"/>
    <mergeCell ref="XCW196:XDG196"/>
    <mergeCell ref="WYF196:WYP196"/>
    <mergeCell ref="WYQ196:WZA196"/>
    <mergeCell ref="WZB196:WZL196"/>
    <mergeCell ref="WZM196:WZW196"/>
    <mergeCell ref="WZX196:XAH196"/>
    <mergeCell ref="XAI196:XAS196"/>
    <mergeCell ref="WVR196:WWB196"/>
    <mergeCell ref="WWC196:WWM196"/>
    <mergeCell ref="WWN196:WWX196"/>
    <mergeCell ref="WWY196:WXI196"/>
    <mergeCell ref="WXJ196:WXT196"/>
    <mergeCell ref="WXU196:WYE196"/>
    <mergeCell ref="WTD196:WTN196"/>
    <mergeCell ref="WTO196:WTY196"/>
    <mergeCell ref="WTZ196:WUJ196"/>
    <mergeCell ref="WUK196:WUU196"/>
    <mergeCell ref="WUV196:WVF196"/>
    <mergeCell ref="WVG196:WVQ196"/>
    <mergeCell ref="WQP196:WQZ196"/>
    <mergeCell ref="WRA196:WRK196"/>
    <mergeCell ref="WRL196:WRV196"/>
    <mergeCell ref="WRW196:WSG196"/>
    <mergeCell ref="WSH196:WSR196"/>
    <mergeCell ref="WSS196:WTC196"/>
    <mergeCell ref="WOB196:WOL196"/>
    <mergeCell ref="WOM196:WOW196"/>
    <mergeCell ref="WOX196:WPH196"/>
    <mergeCell ref="WPI196:WPS196"/>
    <mergeCell ref="WPT196:WQD196"/>
    <mergeCell ref="WQE196:WQO196"/>
    <mergeCell ref="WLN196:WLX196"/>
    <mergeCell ref="WLY196:WMI196"/>
    <mergeCell ref="WMJ196:WMT196"/>
    <mergeCell ref="WMU196:WNE196"/>
    <mergeCell ref="WNF196:WNP196"/>
    <mergeCell ref="WNQ196:WOA196"/>
    <mergeCell ref="WIZ196:WJJ196"/>
    <mergeCell ref="WJK196:WJU196"/>
    <mergeCell ref="WJV196:WKF196"/>
    <mergeCell ref="WKG196:WKQ196"/>
    <mergeCell ref="WKR196:WLB196"/>
    <mergeCell ref="WLC196:WLM196"/>
    <mergeCell ref="WGL196:WGV196"/>
    <mergeCell ref="WGW196:WHG196"/>
    <mergeCell ref="WHH196:WHR196"/>
    <mergeCell ref="WHS196:WIC196"/>
    <mergeCell ref="WID196:WIN196"/>
    <mergeCell ref="WIO196:WIY196"/>
    <mergeCell ref="WDX196:WEH196"/>
    <mergeCell ref="WEI196:WES196"/>
    <mergeCell ref="WET196:WFD196"/>
    <mergeCell ref="WFE196:WFO196"/>
    <mergeCell ref="WFP196:WFZ196"/>
    <mergeCell ref="WGA196:WGK196"/>
    <mergeCell ref="WBJ196:WBT196"/>
    <mergeCell ref="WBU196:WCE196"/>
    <mergeCell ref="WCF196:WCP196"/>
    <mergeCell ref="WCQ196:WDA196"/>
    <mergeCell ref="WDB196:WDL196"/>
    <mergeCell ref="WDM196:WDW196"/>
    <mergeCell ref="VYV196:VZF196"/>
    <mergeCell ref="VZG196:VZQ196"/>
    <mergeCell ref="VZR196:WAB196"/>
    <mergeCell ref="WAC196:WAM196"/>
    <mergeCell ref="WAN196:WAX196"/>
    <mergeCell ref="WAY196:WBI196"/>
    <mergeCell ref="VWH196:VWR196"/>
    <mergeCell ref="VWS196:VXC196"/>
    <mergeCell ref="VXD196:VXN196"/>
    <mergeCell ref="VXO196:VXY196"/>
    <mergeCell ref="VXZ196:VYJ196"/>
    <mergeCell ref="VYK196:VYU196"/>
    <mergeCell ref="VTT196:VUD196"/>
    <mergeCell ref="VUE196:VUO196"/>
    <mergeCell ref="VUP196:VUZ196"/>
    <mergeCell ref="VVA196:VVK196"/>
    <mergeCell ref="VVL196:VVV196"/>
    <mergeCell ref="VVW196:VWG196"/>
    <mergeCell ref="VRF196:VRP196"/>
    <mergeCell ref="VRQ196:VSA196"/>
    <mergeCell ref="VSB196:VSL196"/>
    <mergeCell ref="VSM196:VSW196"/>
    <mergeCell ref="VSX196:VTH196"/>
    <mergeCell ref="VTI196:VTS196"/>
    <mergeCell ref="VOR196:VPB196"/>
    <mergeCell ref="VPC196:VPM196"/>
    <mergeCell ref="VPN196:VPX196"/>
    <mergeCell ref="VPY196:VQI196"/>
    <mergeCell ref="VQJ196:VQT196"/>
    <mergeCell ref="VQU196:VRE196"/>
    <mergeCell ref="VMD196:VMN196"/>
    <mergeCell ref="VMO196:VMY196"/>
    <mergeCell ref="VMZ196:VNJ196"/>
    <mergeCell ref="VNK196:VNU196"/>
    <mergeCell ref="VNV196:VOF196"/>
    <mergeCell ref="VOG196:VOQ196"/>
    <mergeCell ref="VJP196:VJZ196"/>
    <mergeCell ref="VKA196:VKK196"/>
    <mergeCell ref="VKL196:VKV196"/>
    <mergeCell ref="VKW196:VLG196"/>
    <mergeCell ref="VLH196:VLR196"/>
    <mergeCell ref="VLS196:VMC196"/>
    <mergeCell ref="VHB196:VHL196"/>
    <mergeCell ref="VHM196:VHW196"/>
    <mergeCell ref="VHX196:VIH196"/>
    <mergeCell ref="VII196:VIS196"/>
    <mergeCell ref="VIT196:VJD196"/>
    <mergeCell ref="VJE196:VJO196"/>
    <mergeCell ref="VEN196:VEX196"/>
    <mergeCell ref="VEY196:VFI196"/>
    <mergeCell ref="VFJ196:VFT196"/>
    <mergeCell ref="VFU196:VGE196"/>
    <mergeCell ref="VGF196:VGP196"/>
    <mergeCell ref="VGQ196:VHA196"/>
    <mergeCell ref="VBZ196:VCJ196"/>
    <mergeCell ref="VCK196:VCU196"/>
    <mergeCell ref="VCV196:VDF196"/>
    <mergeCell ref="VDG196:VDQ196"/>
    <mergeCell ref="VDR196:VEB196"/>
    <mergeCell ref="VEC196:VEM196"/>
    <mergeCell ref="UZL196:UZV196"/>
    <mergeCell ref="UZW196:VAG196"/>
    <mergeCell ref="VAH196:VAR196"/>
    <mergeCell ref="VAS196:VBC196"/>
    <mergeCell ref="VBD196:VBN196"/>
    <mergeCell ref="VBO196:VBY196"/>
    <mergeCell ref="UWX196:UXH196"/>
    <mergeCell ref="UXI196:UXS196"/>
    <mergeCell ref="UXT196:UYD196"/>
    <mergeCell ref="UYE196:UYO196"/>
    <mergeCell ref="UYP196:UYZ196"/>
    <mergeCell ref="UZA196:UZK196"/>
    <mergeCell ref="UUJ196:UUT196"/>
    <mergeCell ref="UUU196:UVE196"/>
    <mergeCell ref="UVF196:UVP196"/>
    <mergeCell ref="UVQ196:UWA196"/>
    <mergeCell ref="UWB196:UWL196"/>
    <mergeCell ref="UWM196:UWW196"/>
    <mergeCell ref="URV196:USF196"/>
    <mergeCell ref="USG196:USQ196"/>
    <mergeCell ref="USR196:UTB196"/>
    <mergeCell ref="UTC196:UTM196"/>
    <mergeCell ref="UTN196:UTX196"/>
    <mergeCell ref="UTY196:UUI196"/>
    <mergeCell ref="UPH196:UPR196"/>
    <mergeCell ref="UPS196:UQC196"/>
    <mergeCell ref="UQD196:UQN196"/>
    <mergeCell ref="UQO196:UQY196"/>
    <mergeCell ref="UQZ196:URJ196"/>
    <mergeCell ref="URK196:URU196"/>
    <mergeCell ref="UMT196:UND196"/>
    <mergeCell ref="UNE196:UNO196"/>
    <mergeCell ref="UNP196:UNZ196"/>
    <mergeCell ref="UOA196:UOK196"/>
    <mergeCell ref="UOL196:UOV196"/>
    <mergeCell ref="UOW196:UPG196"/>
    <mergeCell ref="UKF196:UKP196"/>
    <mergeCell ref="UKQ196:ULA196"/>
    <mergeCell ref="ULB196:ULL196"/>
    <mergeCell ref="ULM196:ULW196"/>
    <mergeCell ref="ULX196:UMH196"/>
    <mergeCell ref="UMI196:UMS196"/>
    <mergeCell ref="UHR196:UIB196"/>
    <mergeCell ref="UIC196:UIM196"/>
    <mergeCell ref="UIN196:UIX196"/>
    <mergeCell ref="UIY196:UJI196"/>
    <mergeCell ref="UJJ196:UJT196"/>
    <mergeCell ref="UJU196:UKE196"/>
    <mergeCell ref="UFD196:UFN196"/>
    <mergeCell ref="UFO196:UFY196"/>
    <mergeCell ref="UFZ196:UGJ196"/>
    <mergeCell ref="UGK196:UGU196"/>
    <mergeCell ref="UGV196:UHF196"/>
    <mergeCell ref="UHG196:UHQ196"/>
    <mergeCell ref="UCP196:UCZ196"/>
    <mergeCell ref="UDA196:UDK196"/>
    <mergeCell ref="UDL196:UDV196"/>
    <mergeCell ref="UDW196:UEG196"/>
    <mergeCell ref="UEH196:UER196"/>
    <mergeCell ref="UES196:UFC196"/>
    <mergeCell ref="UAB196:UAL196"/>
    <mergeCell ref="UAM196:UAW196"/>
    <mergeCell ref="UAX196:UBH196"/>
    <mergeCell ref="UBI196:UBS196"/>
    <mergeCell ref="UBT196:UCD196"/>
    <mergeCell ref="UCE196:UCO196"/>
    <mergeCell ref="TXN196:TXX196"/>
    <mergeCell ref="TXY196:TYI196"/>
    <mergeCell ref="TYJ196:TYT196"/>
    <mergeCell ref="TYU196:TZE196"/>
    <mergeCell ref="TZF196:TZP196"/>
    <mergeCell ref="TZQ196:UAA196"/>
    <mergeCell ref="TUZ196:TVJ196"/>
    <mergeCell ref="TVK196:TVU196"/>
    <mergeCell ref="TVV196:TWF196"/>
    <mergeCell ref="TWG196:TWQ196"/>
    <mergeCell ref="TWR196:TXB196"/>
    <mergeCell ref="TXC196:TXM196"/>
    <mergeCell ref="TSL196:TSV196"/>
    <mergeCell ref="TSW196:TTG196"/>
    <mergeCell ref="TTH196:TTR196"/>
    <mergeCell ref="TTS196:TUC196"/>
    <mergeCell ref="TUD196:TUN196"/>
    <mergeCell ref="TUO196:TUY196"/>
    <mergeCell ref="TPX196:TQH196"/>
    <mergeCell ref="TQI196:TQS196"/>
    <mergeCell ref="TQT196:TRD196"/>
    <mergeCell ref="TRE196:TRO196"/>
    <mergeCell ref="TRP196:TRZ196"/>
    <mergeCell ref="TSA196:TSK196"/>
    <mergeCell ref="TNJ196:TNT196"/>
    <mergeCell ref="TNU196:TOE196"/>
    <mergeCell ref="TOF196:TOP196"/>
    <mergeCell ref="TOQ196:TPA196"/>
    <mergeCell ref="TPB196:TPL196"/>
    <mergeCell ref="TPM196:TPW196"/>
    <mergeCell ref="TKV196:TLF196"/>
    <mergeCell ref="TLG196:TLQ196"/>
    <mergeCell ref="TLR196:TMB196"/>
    <mergeCell ref="TMC196:TMM196"/>
    <mergeCell ref="TMN196:TMX196"/>
    <mergeCell ref="TMY196:TNI196"/>
    <mergeCell ref="TIH196:TIR196"/>
    <mergeCell ref="TIS196:TJC196"/>
    <mergeCell ref="TJD196:TJN196"/>
    <mergeCell ref="TJO196:TJY196"/>
    <mergeCell ref="TJZ196:TKJ196"/>
    <mergeCell ref="TKK196:TKU196"/>
    <mergeCell ref="TFT196:TGD196"/>
    <mergeCell ref="TGE196:TGO196"/>
    <mergeCell ref="TGP196:TGZ196"/>
    <mergeCell ref="THA196:THK196"/>
    <mergeCell ref="THL196:THV196"/>
    <mergeCell ref="THW196:TIG196"/>
    <mergeCell ref="TDF196:TDP196"/>
    <mergeCell ref="TDQ196:TEA196"/>
    <mergeCell ref="TEB196:TEL196"/>
    <mergeCell ref="TEM196:TEW196"/>
    <mergeCell ref="TEX196:TFH196"/>
    <mergeCell ref="TFI196:TFS196"/>
    <mergeCell ref="TAR196:TBB196"/>
    <mergeCell ref="TBC196:TBM196"/>
    <mergeCell ref="TBN196:TBX196"/>
    <mergeCell ref="TBY196:TCI196"/>
    <mergeCell ref="TCJ196:TCT196"/>
    <mergeCell ref="TCU196:TDE196"/>
    <mergeCell ref="SYD196:SYN196"/>
    <mergeCell ref="SYO196:SYY196"/>
    <mergeCell ref="SYZ196:SZJ196"/>
    <mergeCell ref="SZK196:SZU196"/>
    <mergeCell ref="SZV196:TAF196"/>
    <mergeCell ref="TAG196:TAQ196"/>
    <mergeCell ref="SVP196:SVZ196"/>
    <mergeCell ref="SWA196:SWK196"/>
    <mergeCell ref="SWL196:SWV196"/>
    <mergeCell ref="SWW196:SXG196"/>
    <mergeCell ref="SXH196:SXR196"/>
    <mergeCell ref="SXS196:SYC196"/>
    <mergeCell ref="STB196:STL196"/>
    <mergeCell ref="STM196:STW196"/>
    <mergeCell ref="STX196:SUH196"/>
    <mergeCell ref="SUI196:SUS196"/>
    <mergeCell ref="SUT196:SVD196"/>
    <mergeCell ref="SVE196:SVO196"/>
    <mergeCell ref="SQN196:SQX196"/>
    <mergeCell ref="SQY196:SRI196"/>
    <mergeCell ref="SRJ196:SRT196"/>
    <mergeCell ref="SRU196:SSE196"/>
    <mergeCell ref="SSF196:SSP196"/>
    <mergeCell ref="SSQ196:STA196"/>
    <mergeCell ref="SNZ196:SOJ196"/>
    <mergeCell ref="SOK196:SOU196"/>
    <mergeCell ref="SOV196:SPF196"/>
    <mergeCell ref="SPG196:SPQ196"/>
    <mergeCell ref="SPR196:SQB196"/>
    <mergeCell ref="SQC196:SQM196"/>
    <mergeCell ref="SLL196:SLV196"/>
    <mergeCell ref="SLW196:SMG196"/>
    <mergeCell ref="SMH196:SMR196"/>
    <mergeCell ref="SMS196:SNC196"/>
    <mergeCell ref="SND196:SNN196"/>
    <mergeCell ref="SNO196:SNY196"/>
    <mergeCell ref="SIX196:SJH196"/>
    <mergeCell ref="SJI196:SJS196"/>
    <mergeCell ref="SJT196:SKD196"/>
    <mergeCell ref="SKE196:SKO196"/>
    <mergeCell ref="SKP196:SKZ196"/>
    <mergeCell ref="SLA196:SLK196"/>
    <mergeCell ref="SGJ196:SGT196"/>
    <mergeCell ref="SGU196:SHE196"/>
    <mergeCell ref="SHF196:SHP196"/>
    <mergeCell ref="SHQ196:SIA196"/>
    <mergeCell ref="SIB196:SIL196"/>
    <mergeCell ref="SIM196:SIW196"/>
    <mergeCell ref="SDV196:SEF196"/>
    <mergeCell ref="SEG196:SEQ196"/>
    <mergeCell ref="SER196:SFB196"/>
    <mergeCell ref="SFC196:SFM196"/>
    <mergeCell ref="SFN196:SFX196"/>
    <mergeCell ref="SFY196:SGI196"/>
    <mergeCell ref="SBH196:SBR196"/>
    <mergeCell ref="SBS196:SCC196"/>
    <mergeCell ref="SCD196:SCN196"/>
    <mergeCell ref="SCO196:SCY196"/>
    <mergeCell ref="SCZ196:SDJ196"/>
    <mergeCell ref="SDK196:SDU196"/>
    <mergeCell ref="RYT196:RZD196"/>
    <mergeCell ref="RZE196:RZO196"/>
    <mergeCell ref="RZP196:RZZ196"/>
    <mergeCell ref="SAA196:SAK196"/>
    <mergeCell ref="SAL196:SAV196"/>
    <mergeCell ref="SAW196:SBG196"/>
    <mergeCell ref="RWF196:RWP196"/>
    <mergeCell ref="RWQ196:RXA196"/>
    <mergeCell ref="RXB196:RXL196"/>
    <mergeCell ref="RXM196:RXW196"/>
    <mergeCell ref="RXX196:RYH196"/>
    <mergeCell ref="RYI196:RYS196"/>
    <mergeCell ref="RTR196:RUB196"/>
    <mergeCell ref="RUC196:RUM196"/>
    <mergeCell ref="RUN196:RUX196"/>
    <mergeCell ref="RUY196:RVI196"/>
    <mergeCell ref="RVJ196:RVT196"/>
    <mergeCell ref="RVU196:RWE196"/>
    <mergeCell ref="RRD196:RRN196"/>
    <mergeCell ref="RRO196:RRY196"/>
    <mergeCell ref="RRZ196:RSJ196"/>
    <mergeCell ref="RSK196:RSU196"/>
    <mergeCell ref="RSV196:RTF196"/>
    <mergeCell ref="RTG196:RTQ196"/>
    <mergeCell ref="ROP196:ROZ196"/>
    <mergeCell ref="RPA196:RPK196"/>
    <mergeCell ref="RPL196:RPV196"/>
    <mergeCell ref="RPW196:RQG196"/>
    <mergeCell ref="RQH196:RQR196"/>
    <mergeCell ref="RQS196:RRC196"/>
    <mergeCell ref="RMB196:RML196"/>
    <mergeCell ref="RMM196:RMW196"/>
    <mergeCell ref="RMX196:RNH196"/>
    <mergeCell ref="RNI196:RNS196"/>
    <mergeCell ref="RNT196:ROD196"/>
    <mergeCell ref="ROE196:ROO196"/>
    <mergeCell ref="RJN196:RJX196"/>
    <mergeCell ref="RJY196:RKI196"/>
    <mergeCell ref="RKJ196:RKT196"/>
    <mergeCell ref="RKU196:RLE196"/>
    <mergeCell ref="RLF196:RLP196"/>
    <mergeCell ref="RLQ196:RMA196"/>
    <mergeCell ref="RGZ196:RHJ196"/>
    <mergeCell ref="RHK196:RHU196"/>
    <mergeCell ref="RHV196:RIF196"/>
    <mergeCell ref="RIG196:RIQ196"/>
    <mergeCell ref="RIR196:RJB196"/>
    <mergeCell ref="RJC196:RJM196"/>
    <mergeCell ref="REL196:REV196"/>
    <mergeCell ref="REW196:RFG196"/>
    <mergeCell ref="RFH196:RFR196"/>
    <mergeCell ref="RFS196:RGC196"/>
    <mergeCell ref="RGD196:RGN196"/>
    <mergeCell ref="RGO196:RGY196"/>
    <mergeCell ref="RBX196:RCH196"/>
    <mergeCell ref="RCI196:RCS196"/>
    <mergeCell ref="RCT196:RDD196"/>
    <mergeCell ref="RDE196:RDO196"/>
    <mergeCell ref="RDP196:RDZ196"/>
    <mergeCell ref="REA196:REK196"/>
    <mergeCell ref="QZJ196:QZT196"/>
    <mergeCell ref="QZU196:RAE196"/>
    <mergeCell ref="RAF196:RAP196"/>
    <mergeCell ref="RAQ196:RBA196"/>
    <mergeCell ref="RBB196:RBL196"/>
    <mergeCell ref="RBM196:RBW196"/>
    <mergeCell ref="QWV196:QXF196"/>
    <mergeCell ref="QXG196:QXQ196"/>
    <mergeCell ref="QXR196:QYB196"/>
    <mergeCell ref="QYC196:QYM196"/>
    <mergeCell ref="QYN196:QYX196"/>
    <mergeCell ref="QYY196:QZI196"/>
    <mergeCell ref="QUH196:QUR196"/>
    <mergeCell ref="QUS196:QVC196"/>
    <mergeCell ref="QVD196:QVN196"/>
    <mergeCell ref="QVO196:QVY196"/>
    <mergeCell ref="QVZ196:QWJ196"/>
    <mergeCell ref="QWK196:QWU196"/>
    <mergeCell ref="QRT196:QSD196"/>
    <mergeCell ref="QSE196:QSO196"/>
    <mergeCell ref="QSP196:QSZ196"/>
    <mergeCell ref="QTA196:QTK196"/>
    <mergeCell ref="QTL196:QTV196"/>
    <mergeCell ref="QTW196:QUG196"/>
    <mergeCell ref="QPF196:QPP196"/>
    <mergeCell ref="QPQ196:QQA196"/>
    <mergeCell ref="QQB196:QQL196"/>
    <mergeCell ref="QQM196:QQW196"/>
    <mergeCell ref="QQX196:QRH196"/>
    <mergeCell ref="QRI196:QRS196"/>
    <mergeCell ref="QMR196:QNB196"/>
    <mergeCell ref="QNC196:QNM196"/>
    <mergeCell ref="QNN196:QNX196"/>
    <mergeCell ref="QNY196:QOI196"/>
    <mergeCell ref="QOJ196:QOT196"/>
    <mergeCell ref="QOU196:QPE196"/>
    <mergeCell ref="QKD196:QKN196"/>
    <mergeCell ref="QKO196:QKY196"/>
    <mergeCell ref="QKZ196:QLJ196"/>
    <mergeCell ref="QLK196:QLU196"/>
    <mergeCell ref="QLV196:QMF196"/>
    <mergeCell ref="QMG196:QMQ196"/>
    <mergeCell ref="QHP196:QHZ196"/>
    <mergeCell ref="QIA196:QIK196"/>
    <mergeCell ref="QIL196:QIV196"/>
    <mergeCell ref="QIW196:QJG196"/>
    <mergeCell ref="QJH196:QJR196"/>
    <mergeCell ref="QJS196:QKC196"/>
    <mergeCell ref="QFB196:QFL196"/>
    <mergeCell ref="QFM196:QFW196"/>
    <mergeCell ref="QFX196:QGH196"/>
    <mergeCell ref="QGI196:QGS196"/>
    <mergeCell ref="QGT196:QHD196"/>
    <mergeCell ref="QHE196:QHO196"/>
    <mergeCell ref="QCN196:QCX196"/>
    <mergeCell ref="QCY196:QDI196"/>
    <mergeCell ref="QDJ196:QDT196"/>
    <mergeCell ref="QDU196:QEE196"/>
    <mergeCell ref="QEF196:QEP196"/>
    <mergeCell ref="QEQ196:QFA196"/>
    <mergeCell ref="PZZ196:QAJ196"/>
    <mergeCell ref="QAK196:QAU196"/>
    <mergeCell ref="QAV196:QBF196"/>
    <mergeCell ref="QBG196:QBQ196"/>
    <mergeCell ref="QBR196:QCB196"/>
    <mergeCell ref="QCC196:QCM196"/>
    <mergeCell ref="PXL196:PXV196"/>
    <mergeCell ref="PXW196:PYG196"/>
    <mergeCell ref="PYH196:PYR196"/>
    <mergeCell ref="PYS196:PZC196"/>
    <mergeCell ref="PZD196:PZN196"/>
    <mergeCell ref="PZO196:PZY196"/>
    <mergeCell ref="PUX196:PVH196"/>
    <mergeCell ref="PVI196:PVS196"/>
    <mergeCell ref="PVT196:PWD196"/>
    <mergeCell ref="PWE196:PWO196"/>
    <mergeCell ref="PWP196:PWZ196"/>
    <mergeCell ref="PXA196:PXK196"/>
    <mergeCell ref="PSJ196:PST196"/>
    <mergeCell ref="PSU196:PTE196"/>
    <mergeCell ref="PTF196:PTP196"/>
    <mergeCell ref="PTQ196:PUA196"/>
    <mergeCell ref="PUB196:PUL196"/>
    <mergeCell ref="PUM196:PUW196"/>
    <mergeCell ref="PPV196:PQF196"/>
    <mergeCell ref="PQG196:PQQ196"/>
    <mergeCell ref="PQR196:PRB196"/>
    <mergeCell ref="PRC196:PRM196"/>
    <mergeCell ref="PRN196:PRX196"/>
    <mergeCell ref="PRY196:PSI196"/>
    <mergeCell ref="PNH196:PNR196"/>
    <mergeCell ref="PNS196:POC196"/>
    <mergeCell ref="POD196:PON196"/>
    <mergeCell ref="POO196:POY196"/>
    <mergeCell ref="POZ196:PPJ196"/>
    <mergeCell ref="PPK196:PPU196"/>
    <mergeCell ref="PKT196:PLD196"/>
    <mergeCell ref="PLE196:PLO196"/>
    <mergeCell ref="PLP196:PLZ196"/>
    <mergeCell ref="PMA196:PMK196"/>
    <mergeCell ref="PML196:PMV196"/>
    <mergeCell ref="PMW196:PNG196"/>
    <mergeCell ref="PIF196:PIP196"/>
    <mergeCell ref="PIQ196:PJA196"/>
    <mergeCell ref="PJB196:PJL196"/>
    <mergeCell ref="PJM196:PJW196"/>
    <mergeCell ref="PJX196:PKH196"/>
    <mergeCell ref="PKI196:PKS196"/>
    <mergeCell ref="PFR196:PGB196"/>
    <mergeCell ref="PGC196:PGM196"/>
    <mergeCell ref="PGN196:PGX196"/>
    <mergeCell ref="PGY196:PHI196"/>
    <mergeCell ref="PHJ196:PHT196"/>
    <mergeCell ref="PHU196:PIE196"/>
    <mergeCell ref="PDD196:PDN196"/>
    <mergeCell ref="PDO196:PDY196"/>
    <mergeCell ref="PDZ196:PEJ196"/>
    <mergeCell ref="PEK196:PEU196"/>
    <mergeCell ref="PEV196:PFF196"/>
    <mergeCell ref="PFG196:PFQ196"/>
    <mergeCell ref="PAP196:PAZ196"/>
    <mergeCell ref="PBA196:PBK196"/>
    <mergeCell ref="PBL196:PBV196"/>
    <mergeCell ref="PBW196:PCG196"/>
    <mergeCell ref="PCH196:PCR196"/>
    <mergeCell ref="PCS196:PDC196"/>
    <mergeCell ref="OYB196:OYL196"/>
    <mergeCell ref="OYM196:OYW196"/>
    <mergeCell ref="OYX196:OZH196"/>
    <mergeCell ref="OZI196:OZS196"/>
    <mergeCell ref="OZT196:PAD196"/>
    <mergeCell ref="PAE196:PAO196"/>
    <mergeCell ref="OVN196:OVX196"/>
    <mergeCell ref="OVY196:OWI196"/>
    <mergeCell ref="OWJ196:OWT196"/>
    <mergeCell ref="OWU196:OXE196"/>
    <mergeCell ref="OXF196:OXP196"/>
    <mergeCell ref="OXQ196:OYA196"/>
    <mergeCell ref="OSZ196:OTJ196"/>
    <mergeCell ref="OTK196:OTU196"/>
    <mergeCell ref="OTV196:OUF196"/>
    <mergeCell ref="OUG196:OUQ196"/>
    <mergeCell ref="OUR196:OVB196"/>
    <mergeCell ref="OVC196:OVM196"/>
    <mergeCell ref="OQL196:OQV196"/>
    <mergeCell ref="OQW196:ORG196"/>
    <mergeCell ref="ORH196:ORR196"/>
    <mergeCell ref="ORS196:OSC196"/>
    <mergeCell ref="OSD196:OSN196"/>
    <mergeCell ref="OSO196:OSY196"/>
    <mergeCell ref="ONX196:OOH196"/>
    <mergeCell ref="OOI196:OOS196"/>
    <mergeCell ref="OOT196:OPD196"/>
    <mergeCell ref="OPE196:OPO196"/>
    <mergeCell ref="OPP196:OPZ196"/>
    <mergeCell ref="OQA196:OQK196"/>
    <mergeCell ref="OLJ196:OLT196"/>
    <mergeCell ref="OLU196:OME196"/>
    <mergeCell ref="OMF196:OMP196"/>
    <mergeCell ref="OMQ196:ONA196"/>
    <mergeCell ref="ONB196:ONL196"/>
    <mergeCell ref="ONM196:ONW196"/>
    <mergeCell ref="OIV196:OJF196"/>
    <mergeCell ref="OJG196:OJQ196"/>
    <mergeCell ref="OJR196:OKB196"/>
    <mergeCell ref="OKC196:OKM196"/>
    <mergeCell ref="OKN196:OKX196"/>
    <mergeCell ref="OKY196:OLI196"/>
    <mergeCell ref="OGH196:OGR196"/>
    <mergeCell ref="OGS196:OHC196"/>
    <mergeCell ref="OHD196:OHN196"/>
    <mergeCell ref="OHO196:OHY196"/>
    <mergeCell ref="OHZ196:OIJ196"/>
    <mergeCell ref="OIK196:OIU196"/>
    <mergeCell ref="ODT196:OED196"/>
    <mergeCell ref="OEE196:OEO196"/>
    <mergeCell ref="OEP196:OEZ196"/>
    <mergeCell ref="OFA196:OFK196"/>
    <mergeCell ref="OFL196:OFV196"/>
    <mergeCell ref="OFW196:OGG196"/>
    <mergeCell ref="OBF196:OBP196"/>
    <mergeCell ref="OBQ196:OCA196"/>
    <mergeCell ref="OCB196:OCL196"/>
    <mergeCell ref="OCM196:OCW196"/>
    <mergeCell ref="OCX196:ODH196"/>
    <mergeCell ref="ODI196:ODS196"/>
    <mergeCell ref="NYR196:NZB196"/>
    <mergeCell ref="NZC196:NZM196"/>
    <mergeCell ref="NZN196:NZX196"/>
    <mergeCell ref="NZY196:OAI196"/>
    <mergeCell ref="OAJ196:OAT196"/>
    <mergeCell ref="OAU196:OBE196"/>
    <mergeCell ref="NWD196:NWN196"/>
    <mergeCell ref="NWO196:NWY196"/>
    <mergeCell ref="NWZ196:NXJ196"/>
    <mergeCell ref="NXK196:NXU196"/>
    <mergeCell ref="NXV196:NYF196"/>
    <mergeCell ref="NYG196:NYQ196"/>
    <mergeCell ref="NTP196:NTZ196"/>
    <mergeCell ref="NUA196:NUK196"/>
    <mergeCell ref="NUL196:NUV196"/>
    <mergeCell ref="NUW196:NVG196"/>
    <mergeCell ref="NVH196:NVR196"/>
    <mergeCell ref="NVS196:NWC196"/>
    <mergeCell ref="NRB196:NRL196"/>
    <mergeCell ref="NRM196:NRW196"/>
    <mergeCell ref="NRX196:NSH196"/>
    <mergeCell ref="NSI196:NSS196"/>
    <mergeCell ref="NST196:NTD196"/>
    <mergeCell ref="NTE196:NTO196"/>
    <mergeCell ref="NON196:NOX196"/>
    <mergeCell ref="NOY196:NPI196"/>
    <mergeCell ref="NPJ196:NPT196"/>
    <mergeCell ref="NPU196:NQE196"/>
    <mergeCell ref="NQF196:NQP196"/>
    <mergeCell ref="NQQ196:NRA196"/>
    <mergeCell ref="NLZ196:NMJ196"/>
    <mergeCell ref="NMK196:NMU196"/>
    <mergeCell ref="NMV196:NNF196"/>
    <mergeCell ref="NNG196:NNQ196"/>
    <mergeCell ref="NNR196:NOB196"/>
    <mergeCell ref="NOC196:NOM196"/>
    <mergeCell ref="NJL196:NJV196"/>
    <mergeCell ref="NJW196:NKG196"/>
    <mergeCell ref="NKH196:NKR196"/>
    <mergeCell ref="NKS196:NLC196"/>
    <mergeCell ref="NLD196:NLN196"/>
    <mergeCell ref="NLO196:NLY196"/>
    <mergeCell ref="NGX196:NHH196"/>
    <mergeCell ref="NHI196:NHS196"/>
    <mergeCell ref="NHT196:NID196"/>
    <mergeCell ref="NIE196:NIO196"/>
    <mergeCell ref="NIP196:NIZ196"/>
    <mergeCell ref="NJA196:NJK196"/>
    <mergeCell ref="NEJ196:NET196"/>
    <mergeCell ref="NEU196:NFE196"/>
    <mergeCell ref="NFF196:NFP196"/>
    <mergeCell ref="NFQ196:NGA196"/>
    <mergeCell ref="NGB196:NGL196"/>
    <mergeCell ref="NGM196:NGW196"/>
    <mergeCell ref="NBV196:NCF196"/>
    <mergeCell ref="NCG196:NCQ196"/>
    <mergeCell ref="NCR196:NDB196"/>
    <mergeCell ref="NDC196:NDM196"/>
    <mergeCell ref="NDN196:NDX196"/>
    <mergeCell ref="NDY196:NEI196"/>
    <mergeCell ref="MZH196:MZR196"/>
    <mergeCell ref="MZS196:NAC196"/>
    <mergeCell ref="NAD196:NAN196"/>
    <mergeCell ref="NAO196:NAY196"/>
    <mergeCell ref="NAZ196:NBJ196"/>
    <mergeCell ref="NBK196:NBU196"/>
    <mergeCell ref="MWT196:MXD196"/>
    <mergeCell ref="MXE196:MXO196"/>
    <mergeCell ref="MXP196:MXZ196"/>
    <mergeCell ref="MYA196:MYK196"/>
    <mergeCell ref="MYL196:MYV196"/>
    <mergeCell ref="MYW196:MZG196"/>
    <mergeCell ref="MUF196:MUP196"/>
    <mergeCell ref="MUQ196:MVA196"/>
    <mergeCell ref="MVB196:MVL196"/>
    <mergeCell ref="MVM196:MVW196"/>
    <mergeCell ref="MVX196:MWH196"/>
    <mergeCell ref="MWI196:MWS196"/>
    <mergeCell ref="MRR196:MSB196"/>
    <mergeCell ref="MSC196:MSM196"/>
    <mergeCell ref="MSN196:MSX196"/>
    <mergeCell ref="MSY196:MTI196"/>
    <mergeCell ref="MTJ196:MTT196"/>
    <mergeCell ref="MTU196:MUE196"/>
    <mergeCell ref="MPD196:MPN196"/>
    <mergeCell ref="MPO196:MPY196"/>
    <mergeCell ref="MPZ196:MQJ196"/>
    <mergeCell ref="MQK196:MQU196"/>
    <mergeCell ref="MQV196:MRF196"/>
    <mergeCell ref="MRG196:MRQ196"/>
    <mergeCell ref="MMP196:MMZ196"/>
    <mergeCell ref="MNA196:MNK196"/>
    <mergeCell ref="MNL196:MNV196"/>
    <mergeCell ref="MNW196:MOG196"/>
    <mergeCell ref="MOH196:MOR196"/>
    <mergeCell ref="MOS196:MPC196"/>
    <mergeCell ref="MKB196:MKL196"/>
    <mergeCell ref="MKM196:MKW196"/>
    <mergeCell ref="MKX196:MLH196"/>
    <mergeCell ref="MLI196:MLS196"/>
    <mergeCell ref="MLT196:MMD196"/>
    <mergeCell ref="MME196:MMO196"/>
    <mergeCell ref="MHN196:MHX196"/>
    <mergeCell ref="MHY196:MII196"/>
    <mergeCell ref="MIJ196:MIT196"/>
    <mergeCell ref="MIU196:MJE196"/>
    <mergeCell ref="MJF196:MJP196"/>
    <mergeCell ref="MJQ196:MKA196"/>
    <mergeCell ref="MEZ196:MFJ196"/>
    <mergeCell ref="MFK196:MFU196"/>
    <mergeCell ref="MFV196:MGF196"/>
    <mergeCell ref="MGG196:MGQ196"/>
    <mergeCell ref="MGR196:MHB196"/>
    <mergeCell ref="MHC196:MHM196"/>
    <mergeCell ref="MCL196:MCV196"/>
    <mergeCell ref="MCW196:MDG196"/>
    <mergeCell ref="MDH196:MDR196"/>
    <mergeCell ref="MDS196:MEC196"/>
    <mergeCell ref="MED196:MEN196"/>
    <mergeCell ref="MEO196:MEY196"/>
    <mergeCell ref="LZX196:MAH196"/>
    <mergeCell ref="MAI196:MAS196"/>
    <mergeCell ref="MAT196:MBD196"/>
    <mergeCell ref="MBE196:MBO196"/>
    <mergeCell ref="MBP196:MBZ196"/>
    <mergeCell ref="MCA196:MCK196"/>
    <mergeCell ref="LXJ196:LXT196"/>
    <mergeCell ref="LXU196:LYE196"/>
    <mergeCell ref="LYF196:LYP196"/>
    <mergeCell ref="LYQ196:LZA196"/>
    <mergeCell ref="LZB196:LZL196"/>
    <mergeCell ref="LZM196:LZW196"/>
    <mergeCell ref="LUV196:LVF196"/>
    <mergeCell ref="LVG196:LVQ196"/>
    <mergeCell ref="LVR196:LWB196"/>
    <mergeCell ref="LWC196:LWM196"/>
    <mergeCell ref="LWN196:LWX196"/>
    <mergeCell ref="LWY196:LXI196"/>
    <mergeCell ref="LSH196:LSR196"/>
    <mergeCell ref="LSS196:LTC196"/>
    <mergeCell ref="LTD196:LTN196"/>
    <mergeCell ref="LTO196:LTY196"/>
    <mergeCell ref="LTZ196:LUJ196"/>
    <mergeCell ref="LUK196:LUU196"/>
    <mergeCell ref="LPT196:LQD196"/>
    <mergeCell ref="LQE196:LQO196"/>
    <mergeCell ref="LQP196:LQZ196"/>
    <mergeCell ref="LRA196:LRK196"/>
    <mergeCell ref="LRL196:LRV196"/>
    <mergeCell ref="LRW196:LSG196"/>
    <mergeCell ref="LNF196:LNP196"/>
    <mergeCell ref="LNQ196:LOA196"/>
    <mergeCell ref="LOB196:LOL196"/>
    <mergeCell ref="LOM196:LOW196"/>
    <mergeCell ref="LOX196:LPH196"/>
    <mergeCell ref="LPI196:LPS196"/>
    <mergeCell ref="LKR196:LLB196"/>
    <mergeCell ref="LLC196:LLM196"/>
    <mergeCell ref="LLN196:LLX196"/>
    <mergeCell ref="LLY196:LMI196"/>
    <mergeCell ref="LMJ196:LMT196"/>
    <mergeCell ref="LMU196:LNE196"/>
    <mergeCell ref="LID196:LIN196"/>
    <mergeCell ref="LIO196:LIY196"/>
    <mergeCell ref="LIZ196:LJJ196"/>
    <mergeCell ref="LJK196:LJU196"/>
    <mergeCell ref="LJV196:LKF196"/>
    <mergeCell ref="LKG196:LKQ196"/>
    <mergeCell ref="LFP196:LFZ196"/>
    <mergeCell ref="LGA196:LGK196"/>
    <mergeCell ref="LGL196:LGV196"/>
    <mergeCell ref="LGW196:LHG196"/>
    <mergeCell ref="LHH196:LHR196"/>
    <mergeCell ref="LHS196:LIC196"/>
    <mergeCell ref="LDB196:LDL196"/>
    <mergeCell ref="LDM196:LDW196"/>
    <mergeCell ref="LDX196:LEH196"/>
    <mergeCell ref="LEI196:LES196"/>
    <mergeCell ref="LET196:LFD196"/>
    <mergeCell ref="LFE196:LFO196"/>
    <mergeCell ref="LAN196:LAX196"/>
    <mergeCell ref="LAY196:LBI196"/>
    <mergeCell ref="LBJ196:LBT196"/>
    <mergeCell ref="LBU196:LCE196"/>
    <mergeCell ref="LCF196:LCP196"/>
    <mergeCell ref="LCQ196:LDA196"/>
    <mergeCell ref="KXZ196:KYJ196"/>
    <mergeCell ref="KYK196:KYU196"/>
    <mergeCell ref="KYV196:KZF196"/>
    <mergeCell ref="KZG196:KZQ196"/>
    <mergeCell ref="KZR196:LAB196"/>
    <mergeCell ref="LAC196:LAM196"/>
    <mergeCell ref="KVL196:KVV196"/>
    <mergeCell ref="KVW196:KWG196"/>
    <mergeCell ref="KWH196:KWR196"/>
    <mergeCell ref="KWS196:KXC196"/>
    <mergeCell ref="KXD196:KXN196"/>
    <mergeCell ref="KXO196:KXY196"/>
    <mergeCell ref="KSX196:KTH196"/>
    <mergeCell ref="KTI196:KTS196"/>
    <mergeCell ref="KTT196:KUD196"/>
    <mergeCell ref="KUE196:KUO196"/>
    <mergeCell ref="KUP196:KUZ196"/>
    <mergeCell ref="KVA196:KVK196"/>
    <mergeCell ref="KQJ196:KQT196"/>
    <mergeCell ref="KQU196:KRE196"/>
    <mergeCell ref="KRF196:KRP196"/>
    <mergeCell ref="KRQ196:KSA196"/>
    <mergeCell ref="KSB196:KSL196"/>
    <mergeCell ref="KSM196:KSW196"/>
    <mergeCell ref="KNV196:KOF196"/>
    <mergeCell ref="KOG196:KOQ196"/>
    <mergeCell ref="KOR196:KPB196"/>
    <mergeCell ref="KPC196:KPM196"/>
    <mergeCell ref="KPN196:KPX196"/>
    <mergeCell ref="KPY196:KQI196"/>
    <mergeCell ref="KLH196:KLR196"/>
    <mergeCell ref="KLS196:KMC196"/>
    <mergeCell ref="KMD196:KMN196"/>
    <mergeCell ref="KMO196:KMY196"/>
    <mergeCell ref="KMZ196:KNJ196"/>
    <mergeCell ref="KNK196:KNU196"/>
    <mergeCell ref="KIT196:KJD196"/>
    <mergeCell ref="KJE196:KJO196"/>
    <mergeCell ref="KJP196:KJZ196"/>
    <mergeCell ref="KKA196:KKK196"/>
    <mergeCell ref="KKL196:KKV196"/>
    <mergeCell ref="KKW196:KLG196"/>
    <mergeCell ref="KGF196:KGP196"/>
    <mergeCell ref="KGQ196:KHA196"/>
    <mergeCell ref="KHB196:KHL196"/>
    <mergeCell ref="KHM196:KHW196"/>
    <mergeCell ref="KHX196:KIH196"/>
    <mergeCell ref="KII196:KIS196"/>
    <mergeCell ref="KDR196:KEB196"/>
    <mergeCell ref="KEC196:KEM196"/>
    <mergeCell ref="KEN196:KEX196"/>
    <mergeCell ref="KEY196:KFI196"/>
    <mergeCell ref="KFJ196:KFT196"/>
    <mergeCell ref="KFU196:KGE196"/>
    <mergeCell ref="KBD196:KBN196"/>
    <mergeCell ref="KBO196:KBY196"/>
    <mergeCell ref="KBZ196:KCJ196"/>
    <mergeCell ref="KCK196:KCU196"/>
    <mergeCell ref="KCV196:KDF196"/>
    <mergeCell ref="KDG196:KDQ196"/>
    <mergeCell ref="JYP196:JYZ196"/>
    <mergeCell ref="JZA196:JZK196"/>
    <mergeCell ref="JZL196:JZV196"/>
    <mergeCell ref="JZW196:KAG196"/>
    <mergeCell ref="KAH196:KAR196"/>
    <mergeCell ref="KAS196:KBC196"/>
    <mergeCell ref="JWB196:JWL196"/>
    <mergeCell ref="JWM196:JWW196"/>
    <mergeCell ref="JWX196:JXH196"/>
    <mergeCell ref="JXI196:JXS196"/>
    <mergeCell ref="JXT196:JYD196"/>
    <mergeCell ref="JYE196:JYO196"/>
    <mergeCell ref="JTN196:JTX196"/>
    <mergeCell ref="JTY196:JUI196"/>
    <mergeCell ref="JUJ196:JUT196"/>
    <mergeCell ref="JUU196:JVE196"/>
    <mergeCell ref="JVF196:JVP196"/>
    <mergeCell ref="JVQ196:JWA196"/>
    <mergeCell ref="JQZ196:JRJ196"/>
    <mergeCell ref="JRK196:JRU196"/>
    <mergeCell ref="JRV196:JSF196"/>
    <mergeCell ref="JSG196:JSQ196"/>
    <mergeCell ref="JSR196:JTB196"/>
    <mergeCell ref="JTC196:JTM196"/>
    <mergeCell ref="JOL196:JOV196"/>
    <mergeCell ref="JOW196:JPG196"/>
    <mergeCell ref="JPH196:JPR196"/>
    <mergeCell ref="JPS196:JQC196"/>
    <mergeCell ref="JQD196:JQN196"/>
    <mergeCell ref="JQO196:JQY196"/>
    <mergeCell ref="JLX196:JMH196"/>
    <mergeCell ref="JMI196:JMS196"/>
    <mergeCell ref="JMT196:JND196"/>
    <mergeCell ref="JNE196:JNO196"/>
    <mergeCell ref="JNP196:JNZ196"/>
    <mergeCell ref="JOA196:JOK196"/>
    <mergeCell ref="JJJ196:JJT196"/>
    <mergeCell ref="JJU196:JKE196"/>
    <mergeCell ref="JKF196:JKP196"/>
    <mergeCell ref="JKQ196:JLA196"/>
    <mergeCell ref="JLB196:JLL196"/>
    <mergeCell ref="JLM196:JLW196"/>
    <mergeCell ref="JGV196:JHF196"/>
    <mergeCell ref="JHG196:JHQ196"/>
    <mergeCell ref="JHR196:JIB196"/>
    <mergeCell ref="JIC196:JIM196"/>
    <mergeCell ref="JIN196:JIX196"/>
    <mergeCell ref="JIY196:JJI196"/>
    <mergeCell ref="JEH196:JER196"/>
    <mergeCell ref="JES196:JFC196"/>
    <mergeCell ref="JFD196:JFN196"/>
    <mergeCell ref="JFO196:JFY196"/>
    <mergeCell ref="JFZ196:JGJ196"/>
    <mergeCell ref="JGK196:JGU196"/>
    <mergeCell ref="JBT196:JCD196"/>
    <mergeCell ref="JCE196:JCO196"/>
    <mergeCell ref="JCP196:JCZ196"/>
    <mergeCell ref="JDA196:JDK196"/>
    <mergeCell ref="JDL196:JDV196"/>
    <mergeCell ref="JDW196:JEG196"/>
    <mergeCell ref="IZF196:IZP196"/>
    <mergeCell ref="IZQ196:JAA196"/>
    <mergeCell ref="JAB196:JAL196"/>
    <mergeCell ref="JAM196:JAW196"/>
    <mergeCell ref="JAX196:JBH196"/>
    <mergeCell ref="JBI196:JBS196"/>
    <mergeCell ref="IWR196:IXB196"/>
    <mergeCell ref="IXC196:IXM196"/>
    <mergeCell ref="IXN196:IXX196"/>
    <mergeCell ref="IXY196:IYI196"/>
    <mergeCell ref="IYJ196:IYT196"/>
    <mergeCell ref="IYU196:IZE196"/>
    <mergeCell ref="IUD196:IUN196"/>
    <mergeCell ref="IUO196:IUY196"/>
    <mergeCell ref="IUZ196:IVJ196"/>
    <mergeCell ref="IVK196:IVU196"/>
    <mergeCell ref="IVV196:IWF196"/>
    <mergeCell ref="IWG196:IWQ196"/>
    <mergeCell ref="IRP196:IRZ196"/>
    <mergeCell ref="ISA196:ISK196"/>
    <mergeCell ref="ISL196:ISV196"/>
    <mergeCell ref="ISW196:ITG196"/>
    <mergeCell ref="ITH196:ITR196"/>
    <mergeCell ref="ITS196:IUC196"/>
    <mergeCell ref="IPB196:IPL196"/>
    <mergeCell ref="IPM196:IPW196"/>
    <mergeCell ref="IPX196:IQH196"/>
    <mergeCell ref="IQI196:IQS196"/>
    <mergeCell ref="IQT196:IRD196"/>
    <mergeCell ref="IRE196:IRO196"/>
    <mergeCell ref="IMN196:IMX196"/>
    <mergeCell ref="IMY196:INI196"/>
    <mergeCell ref="INJ196:INT196"/>
    <mergeCell ref="INU196:IOE196"/>
    <mergeCell ref="IOF196:IOP196"/>
    <mergeCell ref="IOQ196:IPA196"/>
    <mergeCell ref="IJZ196:IKJ196"/>
    <mergeCell ref="IKK196:IKU196"/>
    <mergeCell ref="IKV196:ILF196"/>
    <mergeCell ref="ILG196:ILQ196"/>
    <mergeCell ref="ILR196:IMB196"/>
    <mergeCell ref="IMC196:IMM196"/>
    <mergeCell ref="IHL196:IHV196"/>
    <mergeCell ref="IHW196:IIG196"/>
    <mergeCell ref="IIH196:IIR196"/>
    <mergeCell ref="IIS196:IJC196"/>
    <mergeCell ref="IJD196:IJN196"/>
    <mergeCell ref="IJO196:IJY196"/>
    <mergeCell ref="IEX196:IFH196"/>
    <mergeCell ref="IFI196:IFS196"/>
    <mergeCell ref="IFT196:IGD196"/>
    <mergeCell ref="IGE196:IGO196"/>
    <mergeCell ref="IGP196:IGZ196"/>
    <mergeCell ref="IHA196:IHK196"/>
    <mergeCell ref="ICJ196:ICT196"/>
    <mergeCell ref="ICU196:IDE196"/>
    <mergeCell ref="IDF196:IDP196"/>
    <mergeCell ref="IDQ196:IEA196"/>
    <mergeCell ref="IEB196:IEL196"/>
    <mergeCell ref="IEM196:IEW196"/>
    <mergeCell ref="HZV196:IAF196"/>
    <mergeCell ref="IAG196:IAQ196"/>
    <mergeCell ref="IAR196:IBB196"/>
    <mergeCell ref="IBC196:IBM196"/>
    <mergeCell ref="IBN196:IBX196"/>
    <mergeCell ref="IBY196:ICI196"/>
    <mergeCell ref="HXH196:HXR196"/>
    <mergeCell ref="HXS196:HYC196"/>
    <mergeCell ref="HYD196:HYN196"/>
    <mergeCell ref="HYO196:HYY196"/>
    <mergeCell ref="HYZ196:HZJ196"/>
    <mergeCell ref="HZK196:HZU196"/>
    <mergeCell ref="HUT196:HVD196"/>
    <mergeCell ref="HVE196:HVO196"/>
    <mergeCell ref="HVP196:HVZ196"/>
    <mergeCell ref="HWA196:HWK196"/>
    <mergeCell ref="HWL196:HWV196"/>
    <mergeCell ref="HWW196:HXG196"/>
    <mergeCell ref="HSF196:HSP196"/>
    <mergeCell ref="HSQ196:HTA196"/>
    <mergeCell ref="HTB196:HTL196"/>
    <mergeCell ref="HTM196:HTW196"/>
    <mergeCell ref="HTX196:HUH196"/>
    <mergeCell ref="HUI196:HUS196"/>
    <mergeCell ref="HPR196:HQB196"/>
    <mergeCell ref="HQC196:HQM196"/>
    <mergeCell ref="HQN196:HQX196"/>
    <mergeCell ref="HQY196:HRI196"/>
    <mergeCell ref="HRJ196:HRT196"/>
    <mergeCell ref="HRU196:HSE196"/>
    <mergeCell ref="HND196:HNN196"/>
    <mergeCell ref="HNO196:HNY196"/>
    <mergeCell ref="HNZ196:HOJ196"/>
    <mergeCell ref="HOK196:HOU196"/>
    <mergeCell ref="HOV196:HPF196"/>
    <mergeCell ref="HPG196:HPQ196"/>
    <mergeCell ref="HKP196:HKZ196"/>
    <mergeCell ref="HLA196:HLK196"/>
    <mergeCell ref="HLL196:HLV196"/>
    <mergeCell ref="HLW196:HMG196"/>
    <mergeCell ref="HMH196:HMR196"/>
    <mergeCell ref="HMS196:HNC196"/>
    <mergeCell ref="HIB196:HIL196"/>
    <mergeCell ref="HIM196:HIW196"/>
    <mergeCell ref="HIX196:HJH196"/>
    <mergeCell ref="HJI196:HJS196"/>
    <mergeCell ref="HJT196:HKD196"/>
    <mergeCell ref="HKE196:HKO196"/>
    <mergeCell ref="HFN196:HFX196"/>
    <mergeCell ref="HFY196:HGI196"/>
    <mergeCell ref="HGJ196:HGT196"/>
    <mergeCell ref="HGU196:HHE196"/>
    <mergeCell ref="HHF196:HHP196"/>
    <mergeCell ref="HHQ196:HIA196"/>
    <mergeCell ref="HCZ196:HDJ196"/>
    <mergeCell ref="HDK196:HDU196"/>
    <mergeCell ref="HDV196:HEF196"/>
    <mergeCell ref="HEG196:HEQ196"/>
    <mergeCell ref="HER196:HFB196"/>
    <mergeCell ref="HFC196:HFM196"/>
    <mergeCell ref="HAL196:HAV196"/>
    <mergeCell ref="HAW196:HBG196"/>
    <mergeCell ref="HBH196:HBR196"/>
    <mergeCell ref="HBS196:HCC196"/>
    <mergeCell ref="HCD196:HCN196"/>
    <mergeCell ref="HCO196:HCY196"/>
    <mergeCell ref="GXX196:GYH196"/>
    <mergeCell ref="GYI196:GYS196"/>
    <mergeCell ref="GYT196:GZD196"/>
    <mergeCell ref="GZE196:GZO196"/>
    <mergeCell ref="GZP196:GZZ196"/>
    <mergeCell ref="HAA196:HAK196"/>
    <mergeCell ref="GVJ196:GVT196"/>
    <mergeCell ref="GVU196:GWE196"/>
    <mergeCell ref="GWF196:GWP196"/>
    <mergeCell ref="GWQ196:GXA196"/>
    <mergeCell ref="GXB196:GXL196"/>
    <mergeCell ref="GXM196:GXW196"/>
    <mergeCell ref="GSV196:GTF196"/>
    <mergeCell ref="GTG196:GTQ196"/>
    <mergeCell ref="GTR196:GUB196"/>
    <mergeCell ref="GUC196:GUM196"/>
    <mergeCell ref="GUN196:GUX196"/>
    <mergeCell ref="GUY196:GVI196"/>
    <mergeCell ref="GQH196:GQR196"/>
    <mergeCell ref="GQS196:GRC196"/>
    <mergeCell ref="GRD196:GRN196"/>
    <mergeCell ref="GRO196:GRY196"/>
    <mergeCell ref="GRZ196:GSJ196"/>
    <mergeCell ref="GSK196:GSU196"/>
    <mergeCell ref="GNT196:GOD196"/>
    <mergeCell ref="GOE196:GOO196"/>
    <mergeCell ref="GOP196:GOZ196"/>
    <mergeCell ref="GPA196:GPK196"/>
    <mergeCell ref="GPL196:GPV196"/>
    <mergeCell ref="GPW196:GQG196"/>
    <mergeCell ref="GLF196:GLP196"/>
    <mergeCell ref="GLQ196:GMA196"/>
    <mergeCell ref="GMB196:GML196"/>
    <mergeCell ref="GMM196:GMW196"/>
    <mergeCell ref="GMX196:GNH196"/>
    <mergeCell ref="GNI196:GNS196"/>
    <mergeCell ref="GIR196:GJB196"/>
    <mergeCell ref="GJC196:GJM196"/>
    <mergeCell ref="GJN196:GJX196"/>
    <mergeCell ref="GJY196:GKI196"/>
    <mergeCell ref="GKJ196:GKT196"/>
    <mergeCell ref="GKU196:GLE196"/>
    <mergeCell ref="GGD196:GGN196"/>
    <mergeCell ref="GGO196:GGY196"/>
    <mergeCell ref="GGZ196:GHJ196"/>
    <mergeCell ref="GHK196:GHU196"/>
    <mergeCell ref="GHV196:GIF196"/>
    <mergeCell ref="GIG196:GIQ196"/>
    <mergeCell ref="GDP196:GDZ196"/>
    <mergeCell ref="GEA196:GEK196"/>
    <mergeCell ref="GEL196:GEV196"/>
    <mergeCell ref="GEW196:GFG196"/>
    <mergeCell ref="GFH196:GFR196"/>
    <mergeCell ref="GFS196:GGC196"/>
    <mergeCell ref="GBB196:GBL196"/>
    <mergeCell ref="GBM196:GBW196"/>
    <mergeCell ref="GBX196:GCH196"/>
    <mergeCell ref="GCI196:GCS196"/>
    <mergeCell ref="GCT196:GDD196"/>
    <mergeCell ref="GDE196:GDO196"/>
    <mergeCell ref="FYN196:FYX196"/>
    <mergeCell ref="FYY196:FZI196"/>
    <mergeCell ref="FZJ196:FZT196"/>
    <mergeCell ref="FZU196:GAE196"/>
    <mergeCell ref="GAF196:GAP196"/>
    <mergeCell ref="GAQ196:GBA196"/>
    <mergeCell ref="FVZ196:FWJ196"/>
    <mergeCell ref="FWK196:FWU196"/>
    <mergeCell ref="FWV196:FXF196"/>
    <mergeCell ref="FXG196:FXQ196"/>
    <mergeCell ref="FXR196:FYB196"/>
    <mergeCell ref="FYC196:FYM196"/>
    <mergeCell ref="FTL196:FTV196"/>
    <mergeCell ref="FTW196:FUG196"/>
    <mergeCell ref="FUH196:FUR196"/>
    <mergeCell ref="FUS196:FVC196"/>
    <mergeCell ref="FVD196:FVN196"/>
    <mergeCell ref="FVO196:FVY196"/>
    <mergeCell ref="FQX196:FRH196"/>
    <mergeCell ref="FRI196:FRS196"/>
    <mergeCell ref="FRT196:FSD196"/>
    <mergeCell ref="FSE196:FSO196"/>
    <mergeCell ref="FSP196:FSZ196"/>
    <mergeCell ref="FTA196:FTK196"/>
    <mergeCell ref="FOJ196:FOT196"/>
    <mergeCell ref="FOU196:FPE196"/>
    <mergeCell ref="FPF196:FPP196"/>
    <mergeCell ref="FPQ196:FQA196"/>
    <mergeCell ref="FQB196:FQL196"/>
    <mergeCell ref="FQM196:FQW196"/>
    <mergeCell ref="FLV196:FMF196"/>
    <mergeCell ref="FMG196:FMQ196"/>
    <mergeCell ref="FMR196:FNB196"/>
    <mergeCell ref="FNC196:FNM196"/>
    <mergeCell ref="FNN196:FNX196"/>
    <mergeCell ref="FNY196:FOI196"/>
    <mergeCell ref="FJH196:FJR196"/>
    <mergeCell ref="FJS196:FKC196"/>
    <mergeCell ref="FKD196:FKN196"/>
    <mergeCell ref="FKO196:FKY196"/>
    <mergeCell ref="FKZ196:FLJ196"/>
    <mergeCell ref="FLK196:FLU196"/>
    <mergeCell ref="FGT196:FHD196"/>
    <mergeCell ref="FHE196:FHO196"/>
    <mergeCell ref="FHP196:FHZ196"/>
    <mergeCell ref="FIA196:FIK196"/>
    <mergeCell ref="FIL196:FIV196"/>
    <mergeCell ref="FIW196:FJG196"/>
    <mergeCell ref="FEF196:FEP196"/>
    <mergeCell ref="FEQ196:FFA196"/>
    <mergeCell ref="FFB196:FFL196"/>
    <mergeCell ref="FFM196:FFW196"/>
    <mergeCell ref="FFX196:FGH196"/>
    <mergeCell ref="FGI196:FGS196"/>
    <mergeCell ref="FBR196:FCB196"/>
    <mergeCell ref="FCC196:FCM196"/>
    <mergeCell ref="FCN196:FCX196"/>
    <mergeCell ref="FCY196:FDI196"/>
    <mergeCell ref="FDJ196:FDT196"/>
    <mergeCell ref="FDU196:FEE196"/>
    <mergeCell ref="EZD196:EZN196"/>
    <mergeCell ref="EZO196:EZY196"/>
    <mergeCell ref="EZZ196:FAJ196"/>
    <mergeCell ref="FAK196:FAU196"/>
    <mergeCell ref="FAV196:FBF196"/>
    <mergeCell ref="FBG196:FBQ196"/>
    <mergeCell ref="EWP196:EWZ196"/>
    <mergeCell ref="EXA196:EXK196"/>
    <mergeCell ref="EXL196:EXV196"/>
    <mergeCell ref="EXW196:EYG196"/>
    <mergeCell ref="EYH196:EYR196"/>
    <mergeCell ref="EYS196:EZC196"/>
    <mergeCell ref="EUB196:EUL196"/>
    <mergeCell ref="EUM196:EUW196"/>
    <mergeCell ref="EUX196:EVH196"/>
    <mergeCell ref="EVI196:EVS196"/>
    <mergeCell ref="EVT196:EWD196"/>
    <mergeCell ref="EWE196:EWO196"/>
    <mergeCell ref="ERN196:ERX196"/>
    <mergeCell ref="ERY196:ESI196"/>
    <mergeCell ref="ESJ196:EST196"/>
    <mergeCell ref="ESU196:ETE196"/>
    <mergeCell ref="ETF196:ETP196"/>
    <mergeCell ref="ETQ196:EUA196"/>
    <mergeCell ref="EOZ196:EPJ196"/>
    <mergeCell ref="EPK196:EPU196"/>
    <mergeCell ref="EPV196:EQF196"/>
    <mergeCell ref="EQG196:EQQ196"/>
    <mergeCell ref="EQR196:ERB196"/>
    <mergeCell ref="ERC196:ERM196"/>
    <mergeCell ref="EML196:EMV196"/>
    <mergeCell ref="EMW196:ENG196"/>
    <mergeCell ref="ENH196:ENR196"/>
    <mergeCell ref="ENS196:EOC196"/>
    <mergeCell ref="EOD196:EON196"/>
    <mergeCell ref="EOO196:EOY196"/>
    <mergeCell ref="EJX196:EKH196"/>
    <mergeCell ref="EKI196:EKS196"/>
    <mergeCell ref="EKT196:ELD196"/>
    <mergeCell ref="ELE196:ELO196"/>
    <mergeCell ref="ELP196:ELZ196"/>
    <mergeCell ref="EMA196:EMK196"/>
    <mergeCell ref="EHJ196:EHT196"/>
    <mergeCell ref="EHU196:EIE196"/>
    <mergeCell ref="EIF196:EIP196"/>
    <mergeCell ref="EIQ196:EJA196"/>
    <mergeCell ref="EJB196:EJL196"/>
    <mergeCell ref="EJM196:EJW196"/>
    <mergeCell ref="EEV196:EFF196"/>
    <mergeCell ref="EFG196:EFQ196"/>
    <mergeCell ref="EFR196:EGB196"/>
    <mergeCell ref="EGC196:EGM196"/>
    <mergeCell ref="EGN196:EGX196"/>
    <mergeCell ref="EGY196:EHI196"/>
    <mergeCell ref="ECH196:ECR196"/>
    <mergeCell ref="ECS196:EDC196"/>
    <mergeCell ref="EDD196:EDN196"/>
    <mergeCell ref="EDO196:EDY196"/>
    <mergeCell ref="EDZ196:EEJ196"/>
    <mergeCell ref="EEK196:EEU196"/>
    <mergeCell ref="DZT196:EAD196"/>
    <mergeCell ref="EAE196:EAO196"/>
    <mergeCell ref="EAP196:EAZ196"/>
    <mergeCell ref="EBA196:EBK196"/>
    <mergeCell ref="EBL196:EBV196"/>
    <mergeCell ref="EBW196:ECG196"/>
    <mergeCell ref="DXF196:DXP196"/>
    <mergeCell ref="DXQ196:DYA196"/>
    <mergeCell ref="DYB196:DYL196"/>
    <mergeCell ref="DYM196:DYW196"/>
    <mergeCell ref="DYX196:DZH196"/>
    <mergeCell ref="DZI196:DZS196"/>
    <mergeCell ref="DUR196:DVB196"/>
    <mergeCell ref="DVC196:DVM196"/>
    <mergeCell ref="DVN196:DVX196"/>
    <mergeCell ref="DVY196:DWI196"/>
    <mergeCell ref="DWJ196:DWT196"/>
    <mergeCell ref="DWU196:DXE196"/>
    <mergeCell ref="DSD196:DSN196"/>
    <mergeCell ref="DSO196:DSY196"/>
    <mergeCell ref="DSZ196:DTJ196"/>
    <mergeCell ref="DTK196:DTU196"/>
    <mergeCell ref="DTV196:DUF196"/>
    <mergeCell ref="DUG196:DUQ196"/>
    <mergeCell ref="DPP196:DPZ196"/>
    <mergeCell ref="DQA196:DQK196"/>
    <mergeCell ref="DQL196:DQV196"/>
    <mergeCell ref="DQW196:DRG196"/>
    <mergeCell ref="DRH196:DRR196"/>
    <mergeCell ref="DRS196:DSC196"/>
    <mergeCell ref="DNB196:DNL196"/>
    <mergeCell ref="DNM196:DNW196"/>
    <mergeCell ref="DNX196:DOH196"/>
    <mergeCell ref="DOI196:DOS196"/>
    <mergeCell ref="DOT196:DPD196"/>
    <mergeCell ref="DPE196:DPO196"/>
    <mergeCell ref="DKN196:DKX196"/>
    <mergeCell ref="DKY196:DLI196"/>
    <mergeCell ref="DLJ196:DLT196"/>
    <mergeCell ref="DLU196:DME196"/>
    <mergeCell ref="DMF196:DMP196"/>
    <mergeCell ref="DMQ196:DNA196"/>
    <mergeCell ref="DHZ196:DIJ196"/>
    <mergeCell ref="DIK196:DIU196"/>
    <mergeCell ref="DIV196:DJF196"/>
    <mergeCell ref="DJG196:DJQ196"/>
    <mergeCell ref="DJR196:DKB196"/>
    <mergeCell ref="DKC196:DKM196"/>
    <mergeCell ref="DFL196:DFV196"/>
    <mergeCell ref="DFW196:DGG196"/>
    <mergeCell ref="DGH196:DGR196"/>
    <mergeCell ref="DGS196:DHC196"/>
    <mergeCell ref="DHD196:DHN196"/>
    <mergeCell ref="DHO196:DHY196"/>
    <mergeCell ref="DCX196:DDH196"/>
    <mergeCell ref="DDI196:DDS196"/>
    <mergeCell ref="DDT196:DED196"/>
    <mergeCell ref="DEE196:DEO196"/>
    <mergeCell ref="DEP196:DEZ196"/>
    <mergeCell ref="DFA196:DFK196"/>
    <mergeCell ref="DAJ196:DAT196"/>
    <mergeCell ref="DAU196:DBE196"/>
    <mergeCell ref="DBF196:DBP196"/>
    <mergeCell ref="DBQ196:DCA196"/>
    <mergeCell ref="DCB196:DCL196"/>
    <mergeCell ref="DCM196:DCW196"/>
    <mergeCell ref="CXV196:CYF196"/>
    <mergeCell ref="CYG196:CYQ196"/>
    <mergeCell ref="CYR196:CZB196"/>
    <mergeCell ref="CZC196:CZM196"/>
    <mergeCell ref="CZN196:CZX196"/>
    <mergeCell ref="CZY196:DAI196"/>
    <mergeCell ref="CVH196:CVR196"/>
    <mergeCell ref="CVS196:CWC196"/>
    <mergeCell ref="CWD196:CWN196"/>
    <mergeCell ref="CWO196:CWY196"/>
    <mergeCell ref="CWZ196:CXJ196"/>
    <mergeCell ref="CXK196:CXU196"/>
    <mergeCell ref="CST196:CTD196"/>
    <mergeCell ref="CTE196:CTO196"/>
    <mergeCell ref="CTP196:CTZ196"/>
    <mergeCell ref="CUA196:CUK196"/>
    <mergeCell ref="CUL196:CUV196"/>
    <mergeCell ref="CUW196:CVG196"/>
    <mergeCell ref="CQF196:CQP196"/>
    <mergeCell ref="CQQ196:CRA196"/>
    <mergeCell ref="CRB196:CRL196"/>
    <mergeCell ref="CRM196:CRW196"/>
    <mergeCell ref="CRX196:CSH196"/>
    <mergeCell ref="CSI196:CSS196"/>
    <mergeCell ref="CNR196:COB196"/>
    <mergeCell ref="COC196:COM196"/>
    <mergeCell ref="CON196:COX196"/>
    <mergeCell ref="COY196:CPI196"/>
    <mergeCell ref="CPJ196:CPT196"/>
    <mergeCell ref="CPU196:CQE196"/>
    <mergeCell ref="CLD196:CLN196"/>
    <mergeCell ref="CLO196:CLY196"/>
    <mergeCell ref="CLZ196:CMJ196"/>
    <mergeCell ref="CMK196:CMU196"/>
    <mergeCell ref="CMV196:CNF196"/>
    <mergeCell ref="CNG196:CNQ196"/>
    <mergeCell ref="CIP196:CIZ196"/>
    <mergeCell ref="CJA196:CJK196"/>
    <mergeCell ref="CJL196:CJV196"/>
    <mergeCell ref="CJW196:CKG196"/>
    <mergeCell ref="CKH196:CKR196"/>
    <mergeCell ref="CKS196:CLC196"/>
    <mergeCell ref="CGB196:CGL196"/>
    <mergeCell ref="CGM196:CGW196"/>
    <mergeCell ref="CGX196:CHH196"/>
    <mergeCell ref="CHI196:CHS196"/>
    <mergeCell ref="CHT196:CID196"/>
    <mergeCell ref="CIE196:CIO196"/>
    <mergeCell ref="CDN196:CDX196"/>
    <mergeCell ref="CDY196:CEI196"/>
    <mergeCell ref="CEJ196:CET196"/>
    <mergeCell ref="CEU196:CFE196"/>
    <mergeCell ref="CFF196:CFP196"/>
    <mergeCell ref="CFQ196:CGA196"/>
    <mergeCell ref="CAZ196:CBJ196"/>
    <mergeCell ref="CBK196:CBU196"/>
    <mergeCell ref="CBV196:CCF196"/>
    <mergeCell ref="CCG196:CCQ196"/>
    <mergeCell ref="CCR196:CDB196"/>
    <mergeCell ref="CDC196:CDM196"/>
    <mergeCell ref="BYL196:BYV196"/>
    <mergeCell ref="BYW196:BZG196"/>
    <mergeCell ref="BZH196:BZR196"/>
    <mergeCell ref="BZS196:CAC196"/>
    <mergeCell ref="CAD196:CAN196"/>
    <mergeCell ref="CAO196:CAY196"/>
    <mergeCell ref="BVX196:BWH196"/>
    <mergeCell ref="BWI196:BWS196"/>
    <mergeCell ref="BWT196:BXD196"/>
    <mergeCell ref="BXE196:BXO196"/>
    <mergeCell ref="BXP196:BXZ196"/>
    <mergeCell ref="BYA196:BYK196"/>
    <mergeCell ref="BTJ196:BTT196"/>
    <mergeCell ref="BTU196:BUE196"/>
    <mergeCell ref="BUF196:BUP196"/>
    <mergeCell ref="BUQ196:BVA196"/>
    <mergeCell ref="BVB196:BVL196"/>
    <mergeCell ref="BVM196:BVW196"/>
    <mergeCell ref="BQV196:BRF196"/>
    <mergeCell ref="BRG196:BRQ196"/>
    <mergeCell ref="BRR196:BSB196"/>
    <mergeCell ref="BSC196:BSM196"/>
    <mergeCell ref="BSN196:BSX196"/>
    <mergeCell ref="BSY196:BTI196"/>
    <mergeCell ref="BOH196:BOR196"/>
    <mergeCell ref="BOS196:BPC196"/>
    <mergeCell ref="BPD196:BPN196"/>
    <mergeCell ref="BPO196:BPY196"/>
    <mergeCell ref="BPZ196:BQJ196"/>
    <mergeCell ref="BQK196:BQU196"/>
    <mergeCell ref="BLT196:BMD196"/>
    <mergeCell ref="BME196:BMO196"/>
    <mergeCell ref="BMP196:BMZ196"/>
    <mergeCell ref="BNA196:BNK196"/>
    <mergeCell ref="BNL196:BNV196"/>
    <mergeCell ref="BNW196:BOG196"/>
    <mergeCell ref="BJF196:BJP196"/>
    <mergeCell ref="BJQ196:BKA196"/>
    <mergeCell ref="BKB196:BKL196"/>
    <mergeCell ref="BKM196:BKW196"/>
    <mergeCell ref="BKX196:BLH196"/>
    <mergeCell ref="BLI196:BLS196"/>
    <mergeCell ref="BGR196:BHB196"/>
    <mergeCell ref="BHC196:BHM196"/>
    <mergeCell ref="BHN196:BHX196"/>
    <mergeCell ref="BHY196:BII196"/>
    <mergeCell ref="BIJ196:BIT196"/>
    <mergeCell ref="BIU196:BJE196"/>
    <mergeCell ref="BED196:BEN196"/>
    <mergeCell ref="BEO196:BEY196"/>
    <mergeCell ref="BEZ196:BFJ196"/>
    <mergeCell ref="BFK196:BFU196"/>
    <mergeCell ref="BFV196:BGF196"/>
    <mergeCell ref="BGG196:BGQ196"/>
    <mergeCell ref="BBP196:BBZ196"/>
    <mergeCell ref="BCA196:BCK196"/>
    <mergeCell ref="BCL196:BCV196"/>
    <mergeCell ref="BCW196:BDG196"/>
    <mergeCell ref="BDH196:BDR196"/>
    <mergeCell ref="BDS196:BEC196"/>
    <mergeCell ref="AZB196:AZL196"/>
    <mergeCell ref="AZM196:AZW196"/>
    <mergeCell ref="AZX196:BAH196"/>
    <mergeCell ref="BAI196:BAS196"/>
    <mergeCell ref="BAT196:BBD196"/>
    <mergeCell ref="BBE196:BBO196"/>
    <mergeCell ref="AWN196:AWX196"/>
    <mergeCell ref="AWY196:AXI196"/>
    <mergeCell ref="AXJ196:AXT196"/>
    <mergeCell ref="AXU196:AYE196"/>
    <mergeCell ref="AYF196:AYP196"/>
    <mergeCell ref="AYQ196:AZA196"/>
    <mergeCell ref="ATZ196:AUJ196"/>
    <mergeCell ref="AUK196:AUU196"/>
    <mergeCell ref="AUV196:AVF196"/>
    <mergeCell ref="AVG196:AVQ196"/>
    <mergeCell ref="AVR196:AWB196"/>
    <mergeCell ref="AWC196:AWM196"/>
    <mergeCell ref="ARL196:ARV196"/>
    <mergeCell ref="ARW196:ASG196"/>
    <mergeCell ref="ASH196:ASR196"/>
    <mergeCell ref="ASS196:ATC196"/>
    <mergeCell ref="ATD196:ATN196"/>
    <mergeCell ref="ATO196:ATY196"/>
    <mergeCell ref="AOX196:APH196"/>
    <mergeCell ref="API196:APS196"/>
    <mergeCell ref="APT196:AQD196"/>
    <mergeCell ref="AQE196:AQO196"/>
    <mergeCell ref="AQP196:AQZ196"/>
    <mergeCell ref="ARA196:ARK196"/>
    <mergeCell ref="AMJ196:AMT196"/>
    <mergeCell ref="AMU196:ANE196"/>
    <mergeCell ref="ANF196:ANP196"/>
    <mergeCell ref="ANQ196:AOA196"/>
    <mergeCell ref="AOB196:AOL196"/>
    <mergeCell ref="AOM196:AOW196"/>
    <mergeCell ref="AJV196:AKF196"/>
    <mergeCell ref="AKG196:AKQ196"/>
    <mergeCell ref="AKR196:ALB196"/>
    <mergeCell ref="ALC196:ALM196"/>
    <mergeCell ref="ALN196:ALX196"/>
    <mergeCell ref="ALY196:AMI196"/>
    <mergeCell ref="AHH196:AHR196"/>
    <mergeCell ref="AHS196:AIC196"/>
    <mergeCell ref="AID196:AIN196"/>
    <mergeCell ref="AIO196:AIY196"/>
    <mergeCell ref="AIZ196:AJJ196"/>
    <mergeCell ref="AJK196:AJU196"/>
    <mergeCell ref="AET196:AFD196"/>
    <mergeCell ref="AFE196:AFO196"/>
    <mergeCell ref="AFP196:AFZ196"/>
    <mergeCell ref="AGA196:AGK196"/>
    <mergeCell ref="AGL196:AGV196"/>
    <mergeCell ref="AGW196:AHG196"/>
    <mergeCell ref="ACF196:ACP196"/>
    <mergeCell ref="ACQ196:ADA196"/>
    <mergeCell ref="ADB196:ADL196"/>
    <mergeCell ref="ADM196:ADW196"/>
    <mergeCell ref="ADX196:AEH196"/>
    <mergeCell ref="AEI196:AES196"/>
    <mergeCell ref="ZR196:AAB196"/>
    <mergeCell ref="AAC196:AAM196"/>
    <mergeCell ref="AAN196:AAX196"/>
    <mergeCell ref="AAY196:ABI196"/>
    <mergeCell ref="ABJ196:ABT196"/>
    <mergeCell ref="ABU196:ACE196"/>
    <mergeCell ref="XD196:XN196"/>
    <mergeCell ref="XO196:XY196"/>
    <mergeCell ref="XZ196:YJ196"/>
    <mergeCell ref="YK196:YU196"/>
    <mergeCell ref="YV196:ZF196"/>
    <mergeCell ref="ZG196:ZQ196"/>
    <mergeCell ref="UP196:UZ196"/>
    <mergeCell ref="VA196:VK196"/>
    <mergeCell ref="VL196:VV196"/>
    <mergeCell ref="VW196:WG196"/>
    <mergeCell ref="WH196:WR196"/>
    <mergeCell ref="WS196:XC196"/>
    <mergeCell ref="SB196:SL196"/>
    <mergeCell ref="SM196:SW196"/>
    <mergeCell ref="SX196:TH196"/>
    <mergeCell ref="TI196:TS196"/>
    <mergeCell ref="TT196:UD196"/>
    <mergeCell ref="UE196:UO196"/>
    <mergeCell ref="PN196:PX196"/>
    <mergeCell ref="PY196:QI196"/>
    <mergeCell ref="QJ196:QT196"/>
    <mergeCell ref="QU196:RE196"/>
    <mergeCell ref="RF196:RP196"/>
    <mergeCell ref="RQ196:SA196"/>
    <mergeCell ref="MZ196:NJ196"/>
    <mergeCell ref="NK196:NU196"/>
    <mergeCell ref="NV196:OF196"/>
    <mergeCell ref="OG196:OQ196"/>
    <mergeCell ref="OR196:PB196"/>
    <mergeCell ref="PC196:PM196"/>
    <mergeCell ref="KL196:KV196"/>
    <mergeCell ref="KW196:LG196"/>
    <mergeCell ref="LH196:LR196"/>
    <mergeCell ref="LS196:MC196"/>
    <mergeCell ref="MD196:MN196"/>
    <mergeCell ref="MO196:MY196"/>
    <mergeCell ref="HX196:IH196"/>
    <mergeCell ref="II196:IS196"/>
    <mergeCell ref="IT196:JD196"/>
    <mergeCell ref="JE196:JO196"/>
    <mergeCell ref="JP196:JZ196"/>
    <mergeCell ref="KA196:KK196"/>
    <mergeCell ref="FJ196:FT196"/>
    <mergeCell ref="FU196:GE196"/>
    <mergeCell ref="GF196:GP196"/>
    <mergeCell ref="GQ196:HA196"/>
    <mergeCell ref="HB196:HL196"/>
    <mergeCell ref="HM196:HW196"/>
    <mergeCell ref="CV196:DF196"/>
    <mergeCell ref="DG196:DQ196"/>
    <mergeCell ref="DR196:EB196"/>
    <mergeCell ref="EC196:EM196"/>
    <mergeCell ref="EN196:EX196"/>
    <mergeCell ref="EY196:FI196"/>
    <mergeCell ref="XEZ195:XFD195"/>
    <mergeCell ref="L196:V196"/>
    <mergeCell ref="W196:AG196"/>
    <mergeCell ref="AH196:AR196"/>
    <mergeCell ref="AS196:BC196"/>
    <mergeCell ref="BD196:BN196"/>
    <mergeCell ref="BO196:BY196"/>
    <mergeCell ref="BZ196:CJ196"/>
    <mergeCell ref="CK196:CU196"/>
    <mergeCell ref="XCL195:XCV195"/>
    <mergeCell ref="XCW195:XDG195"/>
    <mergeCell ref="XDH195:XDR195"/>
    <mergeCell ref="XDS195:XEC195"/>
    <mergeCell ref="XED195:XEN195"/>
    <mergeCell ref="XEO195:XEY195"/>
    <mergeCell ref="WZX195:XAH195"/>
    <mergeCell ref="XAI195:XAS195"/>
    <mergeCell ref="XAT195:XBD195"/>
    <mergeCell ref="XBE195:XBO195"/>
    <mergeCell ref="XBP195:XBZ195"/>
    <mergeCell ref="XCA195:XCK195"/>
    <mergeCell ref="WXJ195:WXT195"/>
    <mergeCell ref="WXU195:WYE195"/>
    <mergeCell ref="WYF195:WYP195"/>
    <mergeCell ref="WYQ195:WZA195"/>
    <mergeCell ref="WZB195:WZL195"/>
    <mergeCell ref="WZM195:WZW195"/>
    <mergeCell ref="WUV195:WVF195"/>
    <mergeCell ref="WVG195:WVQ195"/>
    <mergeCell ref="WVR195:WWB195"/>
    <mergeCell ref="WWC195:WWM195"/>
    <mergeCell ref="WWN195:WWX195"/>
    <mergeCell ref="WWY195:WXI195"/>
    <mergeCell ref="WSH195:WSR195"/>
    <mergeCell ref="WSS195:WTC195"/>
    <mergeCell ref="WTD195:WTN195"/>
    <mergeCell ref="WTO195:WTY195"/>
    <mergeCell ref="WTZ195:WUJ195"/>
    <mergeCell ref="WUK195:WUU195"/>
    <mergeCell ref="WPT195:WQD195"/>
    <mergeCell ref="WQE195:WQO195"/>
    <mergeCell ref="WQP195:WQZ195"/>
    <mergeCell ref="WRA195:WRK195"/>
    <mergeCell ref="WRL195:WRV195"/>
    <mergeCell ref="WRW195:WSG195"/>
    <mergeCell ref="WNF195:WNP195"/>
    <mergeCell ref="WNQ195:WOA195"/>
    <mergeCell ref="WOB195:WOL195"/>
    <mergeCell ref="WOM195:WOW195"/>
    <mergeCell ref="WOX195:WPH195"/>
    <mergeCell ref="WPI195:WPS195"/>
    <mergeCell ref="WKR195:WLB195"/>
    <mergeCell ref="WLC195:WLM195"/>
    <mergeCell ref="WLN195:WLX195"/>
    <mergeCell ref="WLY195:WMI195"/>
    <mergeCell ref="WMJ195:WMT195"/>
    <mergeCell ref="WMU195:WNE195"/>
    <mergeCell ref="WID195:WIN195"/>
    <mergeCell ref="WIO195:WIY195"/>
    <mergeCell ref="WIZ195:WJJ195"/>
    <mergeCell ref="WJK195:WJU195"/>
    <mergeCell ref="WJV195:WKF195"/>
    <mergeCell ref="WKG195:WKQ195"/>
    <mergeCell ref="WFP195:WFZ195"/>
    <mergeCell ref="WGA195:WGK195"/>
    <mergeCell ref="WGL195:WGV195"/>
    <mergeCell ref="WGW195:WHG195"/>
    <mergeCell ref="WHH195:WHR195"/>
    <mergeCell ref="WHS195:WIC195"/>
    <mergeCell ref="WDB195:WDL195"/>
    <mergeCell ref="WDM195:WDW195"/>
    <mergeCell ref="WDX195:WEH195"/>
    <mergeCell ref="WEI195:WES195"/>
    <mergeCell ref="WET195:WFD195"/>
    <mergeCell ref="WFE195:WFO195"/>
    <mergeCell ref="WAN195:WAX195"/>
    <mergeCell ref="WAY195:WBI195"/>
    <mergeCell ref="WBJ195:WBT195"/>
    <mergeCell ref="WBU195:WCE195"/>
    <mergeCell ref="WCF195:WCP195"/>
    <mergeCell ref="WCQ195:WDA195"/>
    <mergeCell ref="VXZ195:VYJ195"/>
    <mergeCell ref="VYK195:VYU195"/>
    <mergeCell ref="VYV195:VZF195"/>
    <mergeCell ref="VZG195:VZQ195"/>
    <mergeCell ref="VZR195:WAB195"/>
    <mergeCell ref="WAC195:WAM195"/>
    <mergeCell ref="VVL195:VVV195"/>
    <mergeCell ref="VVW195:VWG195"/>
    <mergeCell ref="VWH195:VWR195"/>
    <mergeCell ref="VWS195:VXC195"/>
    <mergeCell ref="VXD195:VXN195"/>
    <mergeCell ref="VXO195:VXY195"/>
    <mergeCell ref="VSX195:VTH195"/>
    <mergeCell ref="VTI195:VTS195"/>
    <mergeCell ref="VTT195:VUD195"/>
    <mergeCell ref="VUE195:VUO195"/>
    <mergeCell ref="VUP195:VUZ195"/>
    <mergeCell ref="VVA195:VVK195"/>
    <mergeCell ref="VQJ195:VQT195"/>
    <mergeCell ref="VQU195:VRE195"/>
    <mergeCell ref="VRF195:VRP195"/>
    <mergeCell ref="VRQ195:VSA195"/>
    <mergeCell ref="VSB195:VSL195"/>
    <mergeCell ref="VSM195:VSW195"/>
    <mergeCell ref="VNV195:VOF195"/>
    <mergeCell ref="VOG195:VOQ195"/>
    <mergeCell ref="VOR195:VPB195"/>
    <mergeCell ref="VPC195:VPM195"/>
    <mergeCell ref="VPN195:VPX195"/>
    <mergeCell ref="VPY195:VQI195"/>
    <mergeCell ref="VLH195:VLR195"/>
    <mergeCell ref="VLS195:VMC195"/>
    <mergeCell ref="VMD195:VMN195"/>
    <mergeCell ref="VMO195:VMY195"/>
    <mergeCell ref="VMZ195:VNJ195"/>
    <mergeCell ref="VNK195:VNU195"/>
    <mergeCell ref="VIT195:VJD195"/>
    <mergeCell ref="VJE195:VJO195"/>
    <mergeCell ref="VJP195:VJZ195"/>
    <mergeCell ref="VKA195:VKK195"/>
    <mergeCell ref="VKL195:VKV195"/>
    <mergeCell ref="VKW195:VLG195"/>
    <mergeCell ref="VGF195:VGP195"/>
    <mergeCell ref="VGQ195:VHA195"/>
    <mergeCell ref="VHB195:VHL195"/>
    <mergeCell ref="VHM195:VHW195"/>
    <mergeCell ref="VHX195:VIH195"/>
    <mergeCell ref="VII195:VIS195"/>
    <mergeCell ref="VDR195:VEB195"/>
    <mergeCell ref="VEC195:VEM195"/>
    <mergeCell ref="VEN195:VEX195"/>
    <mergeCell ref="VEY195:VFI195"/>
    <mergeCell ref="VFJ195:VFT195"/>
    <mergeCell ref="VFU195:VGE195"/>
    <mergeCell ref="VBD195:VBN195"/>
    <mergeCell ref="VBO195:VBY195"/>
    <mergeCell ref="VBZ195:VCJ195"/>
    <mergeCell ref="VCK195:VCU195"/>
    <mergeCell ref="VCV195:VDF195"/>
    <mergeCell ref="VDG195:VDQ195"/>
    <mergeCell ref="UYP195:UYZ195"/>
    <mergeCell ref="UZA195:UZK195"/>
    <mergeCell ref="UZL195:UZV195"/>
    <mergeCell ref="UZW195:VAG195"/>
    <mergeCell ref="VAH195:VAR195"/>
    <mergeCell ref="VAS195:VBC195"/>
    <mergeCell ref="UWB195:UWL195"/>
    <mergeCell ref="UWM195:UWW195"/>
    <mergeCell ref="UWX195:UXH195"/>
    <mergeCell ref="UXI195:UXS195"/>
    <mergeCell ref="UXT195:UYD195"/>
    <mergeCell ref="UYE195:UYO195"/>
    <mergeCell ref="UTN195:UTX195"/>
    <mergeCell ref="UTY195:UUI195"/>
    <mergeCell ref="UUJ195:UUT195"/>
    <mergeCell ref="UUU195:UVE195"/>
    <mergeCell ref="UVF195:UVP195"/>
    <mergeCell ref="UVQ195:UWA195"/>
    <mergeCell ref="UQZ195:URJ195"/>
    <mergeCell ref="URK195:URU195"/>
    <mergeCell ref="URV195:USF195"/>
    <mergeCell ref="USG195:USQ195"/>
    <mergeCell ref="USR195:UTB195"/>
    <mergeCell ref="UTC195:UTM195"/>
    <mergeCell ref="UOL195:UOV195"/>
    <mergeCell ref="UOW195:UPG195"/>
    <mergeCell ref="UPH195:UPR195"/>
    <mergeCell ref="UPS195:UQC195"/>
    <mergeCell ref="UQD195:UQN195"/>
    <mergeCell ref="UQO195:UQY195"/>
    <mergeCell ref="ULX195:UMH195"/>
    <mergeCell ref="UMI195:UMS195"/>
    <mergeCell ref="UMT195:UND195"/>
    <mergeCell ref="UNE195:UNO195"/>
    <mergeCell ref="UNP195:UNZ195"/>
    <mergeCell ref="UOA195:UOK195"/>
    <mergeCell ref="UJJ195:UJT195"/>
    <mergeCell ref="UJU195:UKE195"/>
    <mergeCell ref="UKF195:UKP195"/>
    <mergeCell ref="UKQ195:ULA195"/>
    <mergeCell ref="ULB195:ULL195"/>
    <mergeCell ref="ULM195:ULW195"/>
    <mergeCell ref="UGV195:UHF195"/>
    <mergeCell ref="UHG195:UHQ195"/>
    <mergeCell ref="UHR195:UIB195"/>
    <mergeCell ref="UIC195:UIM195"/>
    <mergeCell ref="UIN195:UIX195"/>
    <mergeCell ref="UIY195:UJI195"/>
    <mergeCell ref="UEH195:UER195"/>
    <mergeCell ref="UES195:UFC195"/>
    <mergeCell ref="UFD195:UFN195"/>
    <mergeCell ref="UFO195:UFY195"/>
    <mergeCell ref="UFZ195:UGJ195"/>
    <mergeCell ref="UGK195:UGU195"/>
    <mergeCell ref="UBT195:UCD195"/>
    <mergeCell ref="UCE195:UCO195"/>
    <mergeCell ref="UCP195:UCZ195"/>
    <mergeCell ref="UDA195:UDK195"/>
    <mergeCell ref="UDL195:UDV195"/>
    <mergeCell ref="UDW195:UEG195"/>
    <mergeCell ref="TZF195:TZP195"/>
    <mergeCell ref="TZQ195:UAA195"/>
    <mergeCell ref="UAB195:UAL195"/>
    <mergeCell ref="UAM195:UAW195"/>
    <mergeCell ref="UAX195:UBH195"/>
    <mergeCell ref="UBI195:UBS195"/>
    <mergeCell ref="TWR195:TXB195"/>
    <mergeCell ref="TXC195:TXM195"/>
    <mergeCell ref="TXN195:TXX195"/>
    <mergeCell ref="TXY195:TYI195"/>
    <mergeCell ref="TYJ195:TYT195"/>
    <mergeCell ref="TYU195:TZE195"/>
    <mergeCell ref="TUD195:TUN195"/>
    <mergeCell ref="TUO195:TUY195"/>
    <mergeCell ref="TUZ195:TVJ195"/>
    <mergeCell ref="TVK195:TVU195"/>
    <mergeCell ref="TVV195:TWF195"/>
    <mergeCell ref="TWG195:TWQ195"/>
    <mergeCell ref="TRP195:TRZ195"/>
    <mergeCell ref="TSA195:TSK195"/>
    <mergeCell ref="TSL195:TSV195"/>
    <mergeCell ref="TSW195:TTG195"/>
    <mergeCell ref="TTH195:TTR195"/>
    <mergeCell ref="TTS195:TUC195"/>
    <mergeCell ref="TPB195:TPL195"/>
    <mergeCell ref="TPM195:TPW195"/>
    <mergeCell ref="TPX195:TQH195"/>
    <mergeCell ref="TQI195:TQS195"/>
    <mergeCell ref="TQT195:TRD195"/>
    <mergeCell ref="TRE195:TRO195"/>
    <mergeCell ref="TMN195:TMX195"/>
    <mergeCell ref="TMY195:TNI195"/>
    <mergeCell ref="TNJ195:TNT195"/>
    <mergeCell ref="TNU195:TOE195"/>
    <mergeCell ref="TOF195:TOP195"/>
    <mergeCell ref="TOQ195:TPA195"/>
    <mergeCell ref="TJZ195:TKJ195"/>
    <mergeCell ref="TKK195:TKU195"/>
    <mergeCell ref="TKV195:TLF195"/>
    <mergeCell ref="TLG195:TLQ195"/>
    <mergeCell ref="TLR195:TMB195"/>
    <mergeCell ref="TMC195:TMM195"/>
    <mergeCell ref="THL195:THV195"/>
    <mergeCell ref="THW195:TIG195"/>
    <mergeCell ref="TIH195:TIR195"/>
    <mergeCell ref="TIS195:TJC195"/>
    <mergeCell ref="TJD195:TJN195"/>
    <mergeCell ref="TJO195:TJY195"/>
    <mergeCell ref="TEX195:TFH195"/>
    <mergeCell ref="TFI195:TFS195"/>
    <mergeCell ref="TFT195:TGD195"/>
    <mergeCell ref="TGE195:TGO195"/>
    <mergeCell ref="TGP195:TGZ195"/>
    <mergeCell ref="THA195:THK195"/>
    <mergeCell ref="TCJ195:TCT195"/>
    <mergeCell ref="TCU195:TDE195"/>
    <mergeCell ref="TDF195:TDP195"/>
    <mergeCell ref="TDQ195:TEA195"/>
    <mergeCell ref="TEB195:TEL195"/>
    <mergeCell ref="TEM195:TEW195"/>
    <mergeCell ref="SZV195:TAF195"/>
    <mergeCell ref="TAG195:TAQ195"/>
    <mergeCell ref="TAR195:TBB195"/>
    <mergeCell ref="TBC195:TBM195"/>
    <mergeCell ref="TBN195:TBX195"/>
    <mergeCell ref="TBY195:TCI195"/>
    <mergeCell ref="SXH195:SXR195"/>
    <mergeCell ref="SXS195:SYC195"/>
    <mergeCell ref="SYD195:SYN195"/>
    <mergeCell ref="SYO195:SYY195"/>
    <mergeCell ref="SYZ195:SZJ195"/>
    <mergeCell ref="SZK195:SZU195"/>
    <mergeCell ref="SUT195:SVD195"/>
    <mergeCell ref="SVE195:SVO195"/>
    <mergeCell ref="SVP195:SVZ195"/>
    <mergeCell ref="SWA195:SWK195"/>
    <mergeCell ref="SWL195:SWV195"/>
    <mergeCell ref="SWW195:SXG195"/>
    <mergeCell ref="SSF195:SSP195"/>
    <mergeCell ref="SSQ195:STA195"/>
    <mergeCell ref="STB195:STL195"/>
    <mergeCell ref="STM195:STW195"/>
    <mergeCell ref="STX195:SUH195"/>
    <mergeCell ref="SUI195:SUS195"/>
    <mergeCell ref="SPR195:SQB195"/>
    <mergeCell ref="SQC195:SQM195"/>
    <mergeCell ref="SQN195:SQX195"/>
    <mergeCell ref="SQY195:SRI195"/>
    <mergeCell ref="SRJ195:SRT195"/>
    <mergeCell ref="SRU195:SSE195"/>
    <mergeCell ref="SND195:SNN195"/>
    <mergeCell ref="SNO195:SNY195"/>
    <mergeCell ref="SNZ195:SOJ195"/>
    <mergeCell ref="SOK195:SOU195"/>
    <mergeCell ref="SOV195:SPF195"/>
    <mergeCell ref="SPG195:SPQ195"/>
    <mergeCell ref="SKP195:SKZ195"/>
    <mergeCell ref="SLA195:SLK195"/>
    <mergeCell ref="SLL195:SLV195"/>
    <mergeCell ref="SLW195:SMG195"/>
    <mergeCell ref="SMH195:SMR195"/>
    <mergeCell ref="SMS195:SNC195"/>
    <mergeCell ref="SIB195:SIL195"/>
    <mergeCell ref="SIM195:SIW195"/>
    <mergeCell ref="SIX195:SJH195"/>
    <mergeCell ref="SJI195:SJS195"/>
    <mergeCell ref="SJT195:SKD195"/>
    <mergeCell ref="SKE195:SKO195"/>
    <mergeCell ref="SFN195:SFX195"/>
    <mergeCell ref="SFY195:SGI195"/>
    <mergeCell ref="SGJ195:SGT195"/>
    <mergeCell ref="SGU195:SHE195"/>
    <mergeCell ref="SHF195:SHP195"/>
    <mergeCell ref="SHQ195:SIA195"/>
    <mergeCell ref="SCZ195:SDJ195"/>
    <mergeCell ref="SDK195:SDU195"/>
    <mergeCell ref="SDV195:SEF195"/>
    <mergeCell ref="SEG195:SEQ195"/>
    <mergeCell ref="SER195:SFB195"/>
    <mergeCell ref="SFC195:SFM195"/>
    <mergeCell ref="SAL195:SAV195"/>
    <mergeCell ref="SAW195:SBG195"/>
    <mergeCell ref="SBH195:SBR195"/>
    <mergeCell ref="SBS195:SCC195"/>
    <mergeCell ref="SCD195:SCN195"/>
    <mergeCell ref="SCO195:SCY195"/>
    <mergeCell ref="RXX195:RYH195"/>
    <mergeCell ref="RYI195:RYS195"/>
    <mergeCell ref="RYT195:RZD195"/>
    <mergeCell ref="RZE195:RZO195"/>
    <mergeCell ref="RZP195:RZZ195"/>
    <mergeCell ref="SAA195:SAK195"/>
    <mergeCell ref="RVJ195:RVT195"/>
    <mergeCell ref="RVU195:RWE195"/>
    <mergeCell ref="RWF195:RWP195"/>
    <mergeCell ref="RWQ195:RXA195"/>
    <mergeCell ref="RXB195:RXL195"/>
    <mergeCell ref="RXM195:RXW195"/>
    <mergeCell ref="RSV195:RTF195"/>
    <mergeCell ref="RTG195:RTQ195"/>
    <mergeCell ref="RTR195:RUB195"/>
    <mergeCell ref="RUC195:RUM195"/>
    <mergeCell ref="RUN195:RUX195"/>
    <mergeCell ref="RUY195:RVI195"/>
    <mergeCell ref="RQH195:RQR195"/>
    <mergeCell ref="RQS195:RRC195"/>
    <mergeCell ref="RRD195:RRN195"/>
    <mergeCell ref="RRO195:RRY195"/>
    <mergeCell ref="RRZ195:RSJ195"/>
    <mergeCell ref="RSK195:RSU195"/>
    <mergeCell ref="RNT195:ROD195"/>
    <mergeCell ref="ROE195:ROO195"/>
    <mergeCell ref="ROP195:ROZ195"/>
    <mergeCell ref="RPA195:RPK195"/>
    <mergeCell ref="RPL195:RPV195"/>
    <mergeCell ref="RPW195:RQG195"/>
    <mergeCell ref="RLF195:RLP195"/>
    <mergeCell ref="RLQ195:RMA195"/>
    <mergeCell ref="RMB195:RML195"/>
    <mergeCell ref="RMM195:RMW195"/>
    <mergeCell ref="RMX195:RNH195"/>
    <mergeCell ref="RNI195:RNS195"/>
    <mergeCell ref="RIR195:RJB195"/>
    <mergeCell ref="RJC195:RJM195"/>
    <mergeCell ref="RJN195:RJX195"/>
    <mergeCell ref="RJY195:RKI195"/>
    <mergeCell ref="RKJ195:RKT195"/>
    <mergeCell ref="RKU195:RLE195"/>
    <mergeCell ref="RGD195:RGN195"/>
    <mergeCell ref="RGO195:RGY195"/>
    <mergeCell ref="RGZ195:RHJ195"/>
    <mergeCell ref="RHK195:RHU195"/>
    <mergeCell ref="RHV195:RIF195"/>
    <mergeCell ref="RIG195:RIQ195"/>
    <mergeCell ref="RDP195:RDZ195"/>
    <mergeCell ref="REA195:REK195"/>
    <mergeCell ref="REL195:REV195"/>
    <mergeCell ref="REW195:RFG195"/>
    <mergeCell ref="RFH195:RFR195"/>
    <mergeCell ref="RFS195:RGC195"/>
    <mergeCell ref="RBB195:RBL195"/>
    <mergeCell ref="RBM195:RBW195"/>
    <mergeCell ref="RBX195:RCH195"/>
    <mergeCell ref="RCI195:RCS195"/>
    <mergeCell ref="RCT195:RDD195"/>
    <mergeCell ref="RDE195:RDO195"/>
    <mergeCell ref="QYN195:QYX195"/>
    <mergeCell ref="QYY195:QZI195"/>
    <mergeCell ref="QZJ195:QZT195"/>
    <mergeCell ref="QZU195:RAE195"/>
    <mergeCell ref="RAF195:RAP195"/>
    <mergeCell ref="RAQ195:RBA195"/>
    <mergeCell ref="QVZ195:QWJ195"/>
    <mergeCell ref="QWK195:QWU195"/>
    <mergeCell ref="QWV195:QXF195"/>
    <mergeCell ref="QXG195:QXQ195"/>
    <mergeCell ref="QXR195:QYB195"/>
    <mergeCell ref="QYC195:QYM195"/>
    <mergeCell ref="QTL195:QTV195"/>
    <mergeCell ref="QTW195:QUG195"/>
    <mergeCell ref="QUH195:QUR195"/>
    <mergeCell ref="QUS195:QVC195"/>
    <mergeCell ref="QVD195:QVN195"/>
    <mergeCell ref="QVO195:QVY195"/>
    <mergeCell ref="QQX195:QRH195"/>
    <mergeCell ref="QRI195:QRS195"/>
    <mergeCell ref="QRT195:QSD195"/>
    <mergeCell ref="QSE195:QSO195"/>
    <mergeCell ref="QSP195:QSZ195"/>
    <mergeCell ref="QTA195:QTK195"/>
    <mergeCell ref="QOJ195:QOT195"/>
    <mergeCell ref="QOU195:QPE195"/>
    <mergeCell ref="QPF195:QPP195"/>
    <mergeCell ref="QPQ195:QQA195"/>
    <mergeCell ref="QQB195:QQL195"/>
    <mergeCell ref="QQM195:QQW195"/>
    <mergeCell ref="QLV195:QMF195"/>
    <mergeCell ref="QMG195:QMQ195"/>
    <mergeCell ref="QMR195:QNB195"/>
    <mergeCell ref="QNC195:QNM195"/>
    <mergeCell ref="QNN195:QNX195"/>
    <mergeCell ref="QNY195:QOI195"/>
    <mergeCell ref="QJH195:QJR195"/>
    <mergeCell ref="QJS195:QKC195"/>
    <mergeCell ref="QKD195:QKN195"/>
    <mergeCell ref="QKO195:QKY195"/>
    <mergeCell ref="QKZ195:QLJ195"/>
    <mergeCell ref="QLK195:QLU195"/>
    <mergeCell ref="QGT195:QHD195"/>
    <mergeCell ref="QHE195:QHO195"/>
    <mergeCell ref="QHP195:QHZ195"/>
    <mergeCell ref="QIA195:QIK195"/>
    <mergeCell ref="QIL195:QIV195"/>
    <mergeCell ref="QIW195:QJG195"/>
    <mergeCell ref="QEF195:QEP195"/>
    <mergeCell ref="QEQ195:QFA195"/>
    <mergeCell ref="QFB195:QFL195"/>
    <mergeCell ref="QFM195:QFW195"/>
    <mergeCell ref="QFX195:QGH195"/>
    <mergeCell ref="QGI195:QGS195"/>
    <mergeCell ref="QBR195:QCB195"/>
    <mergeCell ref="QCC195:QCM195"/>
    <mergeCell ref="QCN195:QCX195"/>
    <mergeCell ref="QCY195:QDI195"/>
    <mergeCell ref="QDJ195:QDT195"/>
    <mergeCell ref="QDU195:QEE195"/>
    <mergeCell ref="PZD195:PZN195"/>
    <mergeCell ref="PZO195:PZY195"/>
    <mergeCell ref="PZZ195:QAJ195"/>
    <mergeCell ref="QAK195:QAU195"/>
    <mergeCell ref="QAV195:QBF195"/>
    <mergeCell ref="QBG195:QBQ195"/>
    <mergeCell ref="PWP195:PWZ195"/>
    <mergeCell ref="PXA195:PXK195"/>
    <mergeCell ref="PXL195:PXV195"/>
    <mergeCell ref="PXW195:PYG195"/>
    <mergeCell ref="PYH195:PYR195"/>
    <mergeCell ref="PYS195:PZC195"/>
    <mergeCell ref="PUB195:PUL195"/>
    <mergeCell ref="PUM195:PUW195"/>
    <mergeCell ref="PUX195:PVH195"/>
    <mergeCell ref="PVI195:PVS195"/>
    <mergeCell ref="PVT195:PWD195"/>
    <mergeCell ref="PWE195:PWO195"/>
    <mergeCell ref="PRN195:PRX195"/>
    <mergeCell ref="PRY195:PSI195"/>
    <mergeCell ref="PSJ195:PST195"/>
    <mergeCell ref="PSU195:PTE195"/>
    <mergeCell ref="PTF195:PTP195"/>
    <mergeCell ref="PTQ195:PUA195"/>
    <mergeCell ref="POZ195:PPJ195"/>
    <mergeCell ref="PPK195:PPU195"/>
    <mergeCell ref="PPV195:PQF195"/>
    <mergeCell ref="PQG195:PQQ195"/>
    <mergeCell ref="PQR195:PRB195"/>
    <mergeCell ref="PRC195:PRM195"/>
    <mergeCell ref="PML195:PMV195"/>
    <mergeCell ref="PMW195:PNG195"/>
    <mergeCell ref="PNH195:PNR195"/>
    <mergeCell ref="PNS195:POC195"/>
    <mergeCell ref="POD195:PON195"/>
    <mergeCell ref="POO195:POY195"/>
    <mergeCell ref="PJX195:PKH195"/>
    <mergeCell ref="PKI195:PKS195"/>
    <mergeCell ref="PKT195:PLD195"/>
    <mergeCell ref="PLE195:PLO195"/>
    <mergeCell ref="PLP195:PLZ195"/>
    <mergeCell ref="PMA195:PMK195"/>
    <mergeCell ref="PHJ195:PHT195"/>
    <mergeCell ref="PHU195:PIE195"/>
    <mergeCell ref="PIF195:PIP195"/>
    <mergeCell ref="PIQ195:PJA195"/>
    <mergeCell ref="PJB195:PJL195"/>
    <mergeCell ref="PJM195:PJW195"/>
    <mergeCell ref="PEV195:PFF195"/>
    <mergeCell ref="PFG195:PFQ195"/>
    <mergeCell ref="PFR195:PGB195"/>
    <mergeCell ref="PGC195:PGM195"/>
    <mergeCell ref="PGN195:PGX195"/>
    <mergeCell ref="PGY195:PHI195"/>
    <mergeCell ref="PCH195:PCR195"/>
    <mergeCell ref="PCS195:PDC195"/>
    <mergeCell ref="PDD195:PDN195"/>
    <mergeCell ref="PDO195:PDY195"/>
    <mergeCell ref="PDZ195:PEJ195"/>
    <mergeCell ref="PEK195:PEU195"/>
    <mergeCell ref="OZT195:PAD195"/>
    <mergeCell ref="PAE195:PAO195"/>
    <mergeCell ref="PAP195:PAZ195"/>
    <mergeCell ref="PBA195:PBK195"/>
    <mergeCell ref="PBL195:PBV195"/>
    <mergeCell ref="PBW195:PCG195"/>
    <mergeCell ref="OXF195:OXP195"/>
    <mergeCell ref="OXQ195:OYA195"/>
    <mergeCell ref="OYB195:OYL195"/>
    <mergeCell ref="OYM195:OYW195"/>
    <mergeCell ref="OYX195:OZH195"/>
    <mergeCell ref="OZI195:OZS195"/>
    <mergeCell ref="OUR195:OVB195"/>
    <mergeCell ref="OVC195:OVM195"/>
    <mergeCell ref="OVN195:OVX195"/>
    <mergeCell ref="OVY195:OWI195"/>
    <mergeCell ref="OWJ195:OWT195"/>
    <mergeCell ref="OWU195:OXE195"/>
    <mergeCell ref="OSD195:OSN195"/>
    <mergeCell ref="OSO195:OSY195"/>
    <mergeCell ref="OSZ195:OTJ195"/>
    <mergeCell ref="OTK195:OTU195"/>
    <mergeCell ref="OTV195:OUF195"/>
    <mergeCell ref="OUG195:OUQ195"/>
    <mergeCell ref="OPP195:OPZ195"/>
    <mergeCell ref="OQA195:OQK195"/>
    <mergeCell ref="OQL195:OQV195"/>
    <mergeCell ref="OQW195:ORG195"/>
    <mergeCell ref="ORH195:ORR195"/>
    <mergeCell ref="ORS195:OSC195"/>
    <mergeCell ref="ONB195:ONL195"/>
    <mergeCell ref="ONM195:ONW195"/>
    <mergeCell ref="ONX195:OOH195"/>
    <mergeCell ref="OOI195:OOS195"/>
    <mergeCell ref="OOT195:OPD195"/>
    <mergeCell ref="OPE195:OPO195"/>
    <mergeCell ref="OKN195:OKX195"/>
    <mergeCell ref="OKY195:OLI195"/>
    <mergeCell ref="OLJ195:OLT195"/>
    <mergeCell ref="OLU195:OME195"/>
    <mergeCell ref="OMF195:OMP195"/>
    <mergeCell ref="OMQ195:ONA195"/>
    <mergeCell ref="OHZ195:OIJ195"/>
    <mergeCell ref="OIK195:OIU195"/>
    <mergeCell ref="OIV195:OJF195"/>
    <mergeCell ref="OJG195:OJQ195"/>
    <mergeCell ref="OJR195:OKB195"/>
    <mergeCell ref="OKC195:OKM195"/>
    <mergeCell ref="OFL195:OFV195"/>
    <mergeCell ref="OFW195:OGG195"/>
    <mergeCell ref="OGH195:OGR195"/>
    <mergeCell ref="OGS195:OHC195"/>
    <mergeCell ref="OHD195:OHN195"/>
    <mergeCell ref="OHO195:OHY195"/>
    <mergeCell ref="OCX195:ODH195"/>
    <mergeCell ref="ODI195:ODS195"/>
    <mergeCell ref="ODT195:OED195"/>
    <mergeCell ref="OEE195:OEO195"/>
    <mergeCell ref="OEP195:OEZ195"/>
    <mergeCell ref="OFA195:OFK195"/>
    <mergeCell ref="OAJ195:OAT195"/>
    <mergeCell ref="OAU195:OBE195"/>
    <mergeCell ref="OBF195:OBP195"/>
    <mergeCell ref="OBQ195:OCA195"/>
    <mergeCell ref="OCB195:OCL195"/>
    <mergeCell ref="OCM195:OCW195"/>
    <mergeCell ref="NXV195:NYF195"/>
    <mergeCell ref="NYG195:NYQ195"/>
    <mergeCell ref="NYR195:NZB195"/>
    <mergeCell ref="NZC195:NZM195"/>
    <mergeCell ref="NZN195:NZX195"/>
    <mergeCell ref="NZY195:OAI195"/>
    <mergeCell ref="NVH195:NVR195"/>
    <mergeCell ref="NVS195:NWC195"/>
    <mergeCell ref="NWD195:NWN195"/>
    <mergeCell ref="NWO195:NWY195"/>
    <mergeCell ref="NWZ195:NXJ195"/>
    <mergeCell ref="NXK195:NXU195"/>
    <mergeCell ref="NST195:NTD195"/>
    <mergeCell ref="NTE195:NTO195"/>
    <mergeCell ref="NTP195:NTZ195"/>
    <mergeCell ref="NUA195:NUK195"/>
    <mergeCell ref="NUL195:NUV195"/>
    <mergeCell ref="NUW195:NVG195"/>
    <mergeCell ref="NQF195:NQP195"/>
    <mergeCell ref="NQQ195:NRA195"/>
    <mergeCell ref="NRB195:NRL195"/>
    <mergeCell ref="NRM195:NRW195"/>
    <mergeCell ref="NRX195:NSH195"/>
    <mergeCell ref="NSI195:NSS195"/>
    <mergeCell ref="NNR195:NOB195"/>
    <mergeCell ref="NOC195:NOM195"/>
    <mergeCell ref="NON195:NOX195"/>
    <mergeCell ref="NOY195:NPI195"/>
    <mergeCell ref="NPJ195:NPT195"/>
    <mergeCell ref="NPU195:NQE195"/>
    <mergeCell ref="NLD195:NLN195"/>
    <mergeCell ref="NLO195:NLY195"/>
    <mergeCell ref="NLZ195:NMJ195"/>
    <mergeCell ref="NMK195:NMU195"/>
    <mergeCell ref="NMV195:NNF195"/>
    <mergeCell ref="NNG195:NNQ195"/>
    <mergeCell ref="NIP195:NIZ195"/>
    <mergeCell ref="NJA195:NJK195"/>
    <mergeCell ref="NJL195:NJV195"/>
    <mergeCell ref="NJW195:NKG195"/>
    <mergeCell ref="NKH195:NKR195"/>
    <mergeCell ref="NKS195:NLC195"/>
    <mergeCell ref="NGB195:NGL195"/>
    <mergeCell ref="NGM195:NGW195"/>
    <mergeCell ref="NGX195:NHH195"/>
    <mergeCell ref="NHI195:NHS195"/>
    <mergeCell ref="NHT195:NID195"/>
    <mergeCell ref="NIE195:NIO195"/>
    <mergeCell ref="NDN195:NDX195"/>
    <mergeCell ref="NDY195:NEI195"/>
    <mergeCell ref="NEJ195:NET195"/>
    <mergeCell ref="NEU195:NFE195"/>
    <mergeCell ref="NFF195:NFP195"/>
    <mergeCell ref="NFQ195:NGA195"/>
    <mergeCell ref="NAZ195:NBJ195"/>
    <mergeCell ref="NBK195:NBU195"/>
    <mergeCell ref="NBV195:NCF195"/>
    <mergeCell ref="NCG195:NCQ195"/>
    <mergeCell ref="NCR195:NDB195"/>
    <mergeCell ref="NDC195:NDM195"/>
    <mergeCell ref="MYL195:MYV195"/>
    <mergeCell ref="MYW195:MZG195"/>
    <mergeCell ref="MZH195:MZR195"/>
    <mergeCell ref="MZS195:NAC195"/>
    <mergeCell ref="NAD195:NAN195"/>
    <mergeCell ref="NAO195:NAY195"/>
    <mergeCell ref="MVX195:MWH195"/>
    <mergeCell ref="MWI195:MWS195"/>
    <mergeCell ref="MWT195:MXD195"/>
    <mergeCell ref="MXE195:MXO195"/>
    <mergeCell ref="MXP195:MXZ195"/>
    <mergeCell ref="MYA195:MYK195"/>
    <mergeCell ref="MTJ195:MTT195"/>
    <mergeCell ref="MTU195:MUE195"/>
    <mergeCell ref="MUF195:MUP195"/>
    <mergeCell ref="MUQ195:MVA195"/>
    <mergeCell ref="MVB195:MVL195"/>
    <mergeCell ref="MVM195:MVW195"/>
    <mergeCell ref="MQV195:MRF195"/>
    <mergeCell ref="MRG195:MRQ195"/>
    <mergeCell ref="MRR195:MSB195"/>
    <mergeCell ref="MSC195:MSM195"/>
    <mergeCell ref="MSN195:MSX195"/>
    <mergeCell ref="MSY195:MTI195"/>
    <mergeCell ref="MOH195:MOR195"/>
    <mergeCell ref="MOS195:MPC195"/>
    <mergeCell ref="MPD195:MPN195"/>
    <mergeCell ref="MPO195:MPY195"/>
    <mergeCell ref="MPZ195:MQJ195"/>
    <mergeCell ref="MQK195:MQU195"/>
    <mergeCell ref="MLT195:MMD195"/>
    <mergeCell ref="MME195:MMO195"/>
    <mergeCell ref="MMP195:MMZ195"/>
    <mergeCell ref="MNA195:MNK195"/>
    <mergeCell ref="MNL195:MNV195"/>
    <mergeCell ref="MNW195:MOG195"/>
    <mergeCell ref="MJF195:MJP195"/>
    <mergeCell ref="MJQ195:MKA195"/>
    <mergeCell ref="MKB195:MKL195"/>
    <mergeCell ref="MKM195:MKW195"/>
    <mergeCell ref="MKX195:MLH195"/>
    <mergeCell ref="MLI195:MLS195"/>
    <mergeCell ref="MGR195:MHB195"/>
    <mergeCell ref="MHC195:MHM195"/>
    <mergeCell ref="MHN195:MHX195"/>
    <mergeCell ref="MHY195:MII195"/>
    <mergeCell ref="MIJ195:MIT195"/>
    <mergeCell ref="MIU195:MJE195"/>
    <mergeCell ref="MED195:MEN195"/>
    <mergeCell ref="MEO195:MEY195"/>
    <mergeCell ref="MEZ195:MFJ195"/>
    <mergeCell ref="MFK195:MFU195"/>
    <mergeCell ref="MFV195:MGF195"/>
    <mergeCell ref="MGG195:MGQ195"/>
    <mergeCell ref="MBP195:MBZ195"/>
    <mergeCell ref="MCA195:MCK195"/>
    <mergeCell ref="MCL195:MCV195"/>
    <mergeCell ref="MCW195:MDG195"/>
    <mergeCell ref="MDH195:MDR195"/>
    <mergeCell ref="MDS195:MEC195"/>
    <mergeCell ref="LZB195:LZL195"/>
    <mergeCell ref="LZM195:LZW195"/>
    <mergeCell ref="LZX195:MAH195"/>
    <mergeCell ref="MAI195:MAS195"/>
    <mergeCell ref="MAT195:MBD195"/>
    <mergeCell ref="MBE195:MBO195"/>
    <mergeCell ref="LWN195:LWX195"/>
    <mergeCell ref="LWY195:LXI195"/>
    <mergeCell ref="LXJ195:LXT195"/>
    <mergeCell ref="LXU195:LYE195"/>
    <mergeCell ref="LYF195:LYP195"/>
    <mergeCell ref="LYQ195:LZA195"/>
    <mergeCell ref="LTZ195:LUJ195"/>
    <mergeCell ref="LUK195:LUU195"/>
    <mergeCell ref="LUV195:LVF195"/>
    <mergeCell ref="LVG195:LVQ195"/>
    <mergeCell ref="LVR195:LWB195"/>
    <mergeCell ref="LWC195:LWM195"/>
    <mergeCell ref="LRL195:LRV195"/>
    <mergeCell ref="LRW195:LSG195"/>
    <mergeCell ref="LSH195:LSR195"/>
    <mergeCell ref="LSS195:LTC195"/>
    <mergeCell ref="LTD195:LTN195"/>
    <mergeCell ref="LTO195:LTY195"/>
    <mergeCell ref="LOX195:LPH195"/>
    <mergeCell ref="LPI195:LPS195"/>
    <mergeCell ref="LPT195:LQD195"/>
    <mergeCell ref="LQE195:LQO195"/>
    <mergeCell ref="LQP195:LQZ195"/>
    <mergeCell ref="LRA195:LRK195"/>
    <mergeCell ref="LMJ195:LMT195"/>
    <mergeCell ref="LMU195:LNE195"/>
    <mergeCell ref="LNF195:LNP195"/>
    <mergeCell ref="LNQ195:LOA195"/>
    <mergeCell ref="LOB195:LOL195"/>
    <mergeCell ref="LOM195:LOW195"/>
    <mergeCell ref="LJV195:LKF195"/>
    <mergeCell ref="LKG195:LKQ195"/>
    <mergeCell ref="LKR195:LLB195"/>
    <mergeCell ref="LLC195:LLM195"/>
    <mergeCell ref="LLN195:LLX195"/>
    <mergeCell ref="LLY195:LMI195"/>
    <mergeCell ref="LHH195:LHR195"/>
    <mergeCell ref="LHS195:LIC195"/>
    <mergeCell ref="LID195:LIN195"/>
    <mergeCell ref="LIO195:LIY195"/>
    <mergeCell ref="LIZ195:LJJ195"/>
    <mergeCell ref="LJK195:LJU195"/>
    <mergeCell ref="LET195:LFD195"/>
    <mergeCell ref="LFE195:LFO195"/>
    <mergeCell ref="LFP195:LFZ195"/>
    <mergeCell ref="LGA195:LGK195"/>
    <mergeCell ref="LGL195:LGV195"/>
    <mergeCell ref="LGW195:LHG195"/>
    <mergeCell ref="LCF195:LCP195"/>
    <mergeCell ref="LCQ195:LDA195"/>
    <mergeCell ref="LDB195:LDL195"/>
    <mergeCell ref="LDM195:LDW195"/>
    <mergeCell ref="LDX195:LEH195"/>
    <mergeCell ref="LEI195:LES195"/>
    <mergeCell ref="KZR195:LAB195"/>
    <mergeCell ref="LAC195:LAM195"/>
    <mergeCell ref="LAN195:LAX195"/>
    <mergeCell ref="LAY195:LBI195"/>
    <mergeCell ref="LBJ195:LBT195"/>
    <mergeCell ref="LBU195:LCE195"/>
    <mergeCell ref="KXD195:KXN195"/>
    <mergeCell ref="KXO195:KXY195"/>
    <mergeCell ref="KXZ195:KYJ195"/>
    <mergeCell ref="KYK195:KYU195"/>
    <mergeCell ref="KYV195:KZF195"/>
    <mergeCell ref="KZG195:KZQ195"/>
    <mergeCell ref="KUP195:KUZ195"/>
    <mergeCell ref="KVA195:KVK195"/>
    <mergeCell ref="KVL195:KVV195"/>
    <mergeCell ref="KVW195:KWG195"/>
    <mergeCell ref="KWH195:KWR195"/>
    <mergeCell ref="KWS195:KXC195"/>
    <mergeCell ref="KSB195:KSL195"/>
    <mergeCell ref="KSM195:KSW195"/>
    <mergeCell ref="KSX195:KTH195"/>
    <mergeCell ref="KTI195:KTS195"/>
    <mergeCell ref="KTT195:KUD195"/>
    <mergeCell ref="KUE195:KUO195"/>
    <mergeCell ref="KPN195:KPX195"/>
    <mergeCell ref="KPY195:KQI195"/>
    <mergeCell ref="KQJ195:KQT195"/>
    <mergeCell ref="KQU195:KRE195"/>
    <mergeCell ref="KRF195:KRP195"/>
    <mergeCell ref="KRQ195:KSA195"/>
    <mergeCell ref="KMZ195:KNJ195"/>
    <mergeCell ref="KNK195:KNU195"/>
    <mergeCell ref="KNV195:KOF195"/>
    <mergeCell ref="KOG195:KOQ195"/>
    <mergeCell ref="KOR195:KPB195"/>
    <mergeCell ref="KPC195:KPM195"/>
    <mergeCell ref="KKL195:KKV195"/>
    <mergeCell ref="KKW195:KLG195"/>
    <mergeCell ref="KLH195:KLR195"/>
    <mergeCell ref="KLS195:KMC195"/>
    <mergeCell ref="KMD195:KMN195"/>
    <mergeCell ref="KMO195:KMY195"/>
    <mergeCell ref="KHX195:KIH195"/>
    <mergeCell ref="KII195:KIS195"/>
    <mergeCell ref="KIT195:KJD195"/>
    <mergeCell ref="KJE195:KJO195"/>
    <mergeCell ref="KJP195:KJZ195"/>
    <mergeCell ref="KKA195:KKK195"/>
    <mergeCell ref="KFJ195:KFT195"/>
    <mergeCell ref="KFU195:KGE195"/>
    <mergeCell ref="KGF195:KGP195"/>
    <mergeCell ref="KGQ195:KHA195"/>
    <mergeCell ref="KHB195:KHL195"/>
    <mergeCell ref="KHM195:KHW195"/>
    <mergeCell ref="KCV195:KDF195"/>
    <mergeCell ref="KDG195:KDQ195"/>
    <mergeCell ref="KDR195:KEB195"/>
    <mergeCell ref="KEC195:KEM195"/>
    <mergeCell ref="KEN195:KEX195"/>
    <mergeCell ref="KEY195:KFI195"/>
    <mergeCell ref="KAH195:KAR195"/>
    <mergeCell ref="KAS195:KBC195"/>
    <mergeCell ref="KBD195:KBN195"/>
    <mergeCell ref="KBO195:KBY195"/>
    <mergeCell ref="KBZ195:KCJ195"/>
    <mergeCell ref="KCK195:KCU195"/>
    <mergeCell ref="JXT195:JYD195"/>
    <mergeCell ref="JYE195:JYO195"/>
    <mergeCell ref="JYP195:JYZ195"/>
    <mergeCell ref="JZA195:JZK195"/>
    <mergeCell ref="JZL195:JZV195"/>
    <mergeCell ref="JZW195:KAG195"/>
    <mergeCell ref="JVF195:JVP195"/>
    <mergeCell ref="JVQ195:JWA195"/>
    <mergeCell ref="JWB195:JWL195"/>
    <mergeCell ref="JWM195:JWW195"/>
    <mergeCell ref="JWX195:JXH195"/>
    <mergeCell ref="JXI195:JXS195"/>
    <mergeCell ref="JSR195:JTB195"/>
    <mergeCell ref="JTC195:JTM195"/>
    <mergeCell ref="JTN195:JTX195"/>
    <mergeCell ref="JTY195:JUI195"/>
    <mergeCell ref="JUJ195:JUT195"/>
    <mergeCell ref="JUU195:JVE195"/>
    <mergeCell ref="JQD195:JQN195"/>
    <mergeCell ref="JQO195:JQY195"/>
    <mergeCell ref="JQZ195:JRJ195"/>
    <mergeCell ref="JRK195:JRU195"/>
    <mergeCell ref="JRV195:JSF195"/>
    <mergeCell ref="JSG195:JSQ195"/>
    <mergeCell ref="JNP195:JNZ195"/>
    <mergeCell ref="JOA195:JOK195"/>
    <mergeCell ref="JOL195:JOV195"/>
    <mergeCell ref="JOW195:JPG195"/>
    <mergeCell ref="JPH195:JPR195"/>
    <mergeCell ref="JPS195:JQC195"/>
    <mergeCell ref="JLB195:JLL195"/>
    <mergeCell ref="JLM195:JLW195"/>
    <mergeCell ref="JLX195:JMH195"/>
    <mergeCell ref="JMI195:JMS195"/>
    <mergeCell ref="JMT195:JND195"/>
    <mergeCell ref="JNE195:JNO195"/>
    <mergeCell ref="JIN195:JIX195"/>
    <mergeCell ref="JIY195:JJI195"/>
    <mergeCell ref="JJJ195:JJT195"/>
    <mergeCell ref="JJU195:JKE195"/>
    <mergeCell ref="JKF195:JKP195"/>
    <mergeCell ref="JKQ195:JLA195"/>
    <mergeCell ref="JFZ195:JGJ195"/>
    <mergeCell ref="JGK195:JGU195"/>
    <mergeCell ref="JGV195:JHF195"/>
    <mergeCell ref="JHG195:JHQ195"/>
    <mergeCell ref="JHR195:JIB195"/>
    <mergeCell ref="JIC195:JIM195"/>
    <mergeCell ref="JDL195:JDV195"/>
    <mergeCell ref="JDW195:JEG195"/>
    <mergeCell ref="JEH195:JER195"/>
    <mergeCell ref="JES195:JFC195"/>
    <mergeCell ref="JFD195:JFN195"/>
    <mergeCell ref="JFO195:JFY195"/>
    <mergeCell ref="JAX195:JBH195"/>
    <mergeCell ref="JBI195:JBS195"/>
    <mergeCell ref="JBT195:JCD195"/>
    <mergeCell ref="JCE195:JCO195"/>
    <mergeCell ref="JCP195:JCZ195"/>
    <mergeCell ref="JDA195:JDK195"/>
    <mergeCell ref="IYJ195:IYT195"/>
    <mergeCell ref="IYU195:IZE195"/>
    <mergeCell ref="IZF195:IZP195"/>
    <mergeCell ref="IZQ195:JAA195"/>
    <mergeCell ref="JAB195:JAL195"/>
    <mergeCell ref="JAM195:JAW195"/>
    <mergeCell ref="IVV195:IWF195"/>
    <mergeCell ref="IWG195:IWQ195"/>
    <mergeCell ref="IWR195:IXB195"/>
    <mergeCell ref="IXC195:IXM195"/>
    <mergeCell ref="IXN195:IXX195"/>
    <mergeCell ref="IXY195:IYI195"/>
    <mergeCell ref="ITH195:ITR195"/>
    <mergeCell ref="ITS195:IUC195"/>
    <mergeCell ref="IUD195:IUN195"/>
    <mergeCell ref="IUO195:IUY195"/>
    <mergeCell ref="IUZ195:IVJ195"/>
    <mergeCell ref="IVK195:IVU195"/>
    <mergeCell ref="IQT195:IRD195"/>
    <mergeCell ref="IRE195:IRO195"/>
    <mergeCell ref="IRP195:IRZ195"/>
    <mergeCell ref="ISA195:ISK195"/>
    <mergeCell ref="ISL195:ISV195"/>
    <mergeCell ref="ISW195:ITG195"/>
    <mergeCell ref="IOF195:IOP195"/>
    <mergeCell ref="IOQ195:IPA195"/>
    <mergeCell ref="IPB195:IPL195"/>
    <mergeCell ref="IPM195:IPW195"/>
    <mergeCell ref="IPX195:IQH195"/>
    <mergeCell ref="IQI195:IQS195"/>
    <mergeCell ref="ILR195:IMB195"/>
    <mergeCell ref="IMC195:IMM195"/>
    <mergeCell ref="IMN195:IMX195"/>
    <mergeCell ref="IMY195:INI195"/>
    <mergeCell ref="INJ195:INT195"/>
    <mergeCell ref="INU195:IOE195"/>
    <mergeCell ref="IJD195:IJN195"/>
    <mergeCell ref="IJO195:IJY195"/>
    <mergeCell ref="IJZ195:IKJ195"/>
    <mergeCell ref="IKK195:IKU195"/>
    <mergeCell ref="IKV195:ILF195"/>
    <mergeCell ref="ILG195:ILQ195"/>
    <mergeCell ref="IGP195:IGZ195"/>
    <mergeCell ref="IHA195:IHK195"/>
    <mergeCell ref="IHL195:IHV195"/>
    <mergeCell ref="IHW195:IIG195"/>
    <mergeCell ref="IIH195:IIR195"/>
    <mergeCell ref="IIS195:IJC195"/>
    <mergeCell ref="IEB195:IEL195"/>
    <mergeCell ref="IEM195:IEW195"/>
    <mergeCell ref="IEX195:IFH195"/>
    <mergeCell ref="IFI195:IFS195"/>
    <mergeCell ref="IFT195:IGD195"/>
    <mergeCell ref="IGE195:IGO195"/>
    <mergeCell ref="IBN195:IBX195"/>
    <mergeCell ref="IBY195:ICI195"/>
    <mergeCell ref="ICJ195:ICT195"/>
    <mergeCell ref="ICU195:IDE195"/>
    <mergeCell ref="IDF195:IDP195"/>
    <mergeCell ref="IDQ195:IEA195"/>
    <mergeCell ref="HYZ195:HZJ195"/>
    <mergeCell ref="HZK195:HZU195"/>
    <mergeCell ref="HZV195:IAF195"/>
    <mergeCell ref="IAG195:IAQ195"/>
    <mergeCell ref="IAR195:IBB195"/>
    <mergeCell ref="IBC195:IBM195"/>
    <mergeCell ref="HWL195:HWV195"/>
    <mergeCell ref="HWW195:HXG195"/>
    <mergeCell ref="HXH195:HXR195"/>
    <mergeCell ref="HXS195:HYC195"/>
    <mergeCell ref="HYD195:HYN195"/>
    <mergeCell ref="HYO195:HYY195"/>
    <mergeCell ref="HTX195:HUH195"/>
    <mergeCell ref="HUI195:HUS195"/>
    <mergeCell ref="HUT195:HVD195"/>
    <mergeCell ref="HVE195:HVO195"/>
    <mergeCell ref="HVP195:HVZ195"/>
    <mergeCell ref="HWA195:HWK195"/>
    <mergeCell ref="HRJ195:HRT195"/>
    <mergeCell ref="HRU195:HSE195"/>
    <mergeCell ref="HSF195:HSP195"/>
    <mergeCell ref="HSQ195:HTA195"/>
    <mergeCell ref="HTB195:HTL195"/>
    <mergeCell ref="HTM195:HTW195"/>
    <mergeCell ref="HOV195:HPF195"/>
    <mergeCell ref="HPG195:HPQ195"/>
    <mergeCell ref="HPR195:HQB195"/>
    <mergeCell ref="HQC195:HQM195"/>
    <mergeCell ref="HQN195:HQX195"/>
    <mergeCell ref="HQY195:HRI195"/>
    <mergeCell ref="HMH195:HMR195"/>
    <mergeCell ref="HMS195:HNC195"/>
    <mergeCell ref="HND195:HNN195"/>
    <mergeCell ref="HNO195:HNY195"/>
    <mergeCell ref="HNZ195:HOJ195"/>
    <mergeCell ref="HOK195:HOU195"/>
    <mergeCell ref="HJT195:HKD195"/>
    <mergeCell ref="HKE195:HKO195"/>
    <mergeCell ref="HKP195:HKZ195"/>
    <mergeCell ref="HLA195:HLK195"/>
    <mergeCell ref="HLL195:HLV195"/>
    <mergeCell ref="HLW195:HMG195"/>
    <mergeCell ref="HHF195:HHP195"/>
    <mergeCell ref="HHQ195:HIA195"/>
    <mergeCell ref="HIB195:HIL195"/>
    <mergeCell ref="HIM195:HIW195"/>
    <mergeCell ref="HIX195:HJH195"/>
    <mergeCell ref="HJI195:HJS195"/>
    <mergeCell ref="HER195:HFB195"/>
    <mergeCell ref="HFC195:HFM195"/>
    <mergeCell ref="HFN195:HFX195"/>
    <mergeCell ref="HFY195:HGI195"/>
    <mergeCell ref="HGJ195:HGT195"/>
    <mergeCell ref="HGU195:HHE195"/>
    <mergeCell ref="HCD195:HCN195"/>
    <mergeCell ref="HCO195:HCY195"/>
    <mergeCell ref="HCZ195:HDJ195"/>
    <mergeCell ref="HDK195:HDU195"/>
    <mergeCell ref="HDV195:HEF195"/>
    <mergeCell ref="HEG195:HEQ195"/>
    <mergeCell ref="GZP195:GZZ195"/>
    <mergeCell ref="HAA195:HAK195"/>
    <mergeCell ref="HAL195:HAV195"/>
    <mergeCell ref="HAW195:HBG195"/>
    <mergeCell ref="HBH195:HBR195"/>
    <mergeCell ref="HBS195:HCC195"/>
    <mergeCell ref="GXB195:GXL195"/>
    <mergeCell ref="GXM195:GXW195"/>
    <mergeCell ref="GXX195:GYH195"/>
    <mergeCell ref="GYI195:GYS195"/>
    <mergeCell ref="GYT195:GZD195"/>
    <mergeCell ref="GZE195:GZO195"/>
    <mergeCell ref="GUN195:GUX195"/>
    <mergeCell ref="GUY195:GVI195"/>
    <mergeCell ref="GVJ195:GVT195"/>
    <mergeCell ref="GVU195:GWE195"/>
    <mergeCell ref="GWF195:GWP195"/>
    <mergeCell ref="GWQ195:GXA195"/>
    <mergeCell ref="GRZ195:GSJ195"/>
    <mergeCell ref="GSK195:GSU195"/>
    <mergeCell ref="GSV195:GTF195"/>
    <mergeCell ref="GTG195:GTQ195"/>
    <mergeCell ref="GTR195:GUB195"/>
    <mergeCell ref="GUC195:GUM195"/>
    <mergeCell ref="GPL195:GPV195"/>
    <mergeCell ref="GPW195:GQG195"/>
    <mergeCell ref="GQH195:GQR195"/>
    <mergeCell ref="GQS195:GRC195"/>
    <mergeCell ref="GRD195:GRN195"/>
    <mergeCell ref="GRO195:GRY195"/>
    <mergeCell ref="GMX195:GNH195"/>
    <mergeCell ref="GNI195:GNS195"/>
    <mergeCell ref="GNT195:GOD195"/>
    <mergeCell ref="GOE195:GOO195"/>
    <mergeCell ref="GOP195:GOZ195"/>
    <mergeCell ref="GPA195:GPK195"/>
    <mergeCell ref="GKJ195:GKT195"/>
    <mergeCell ref="GKU195:GLE195"/>
    <mergeCell ref="GLF195:GLP195"/>
    <mergeCell ref="GLQ195:GMA195"/>
    <mergeCell ref="GMB195:GML195"/>
    <mergeCell ref="GMM195:GMW195"/>
    <mergeCell ref="GHV195:GIF195"/>
    <mergeCell ref="GIG195:GIQ195"/>
    <mergeCell ref="GIR195:GJB195"/>
    <mergeCell ref="GJC195:GJM195"/>
    <mergeCell ref="GJN195:GJX195"/>
    <mergeCell ref="GJY195:GKI195"/>
    <mergeCell ref="GFH195:GFR195"/>
    <mergeCell ref="GFS195:GGC195"/>
    <mergeCell ref="GGD195:GGN195"/>
    <mergeCell ref="GGO195:GGY195"/>
    <mergeCell ref="GGZ195:GHJ195"/>
    <mergeCell ref="GHK195:GHU195"/>
    <mergeCell ref="GCT195:GDD195"/>
    <mergeCell ref="GDE195:GDO195"/>
    <mergeCell ref="GDP195:GDZ195"/>
    <mergeCell ref="GEA195:GEK195"/>
    <mergeCell ref="GEL195:GEV195"/>
    <mergeCell ref="GEW195:GFG195"/>
    <mergeCell ref="GAF195:GAP195"/>
    <mergeCell ref="GAQ195:GBA195"/>
    <mergeCell ref="GBB195:GBL195"/>
    <mergeCell ref="GBM195:GBW195"/>
    <mergeCell ref="GBX195:GCH195"/>
    <mergeCell ref="GCI195:GCS195"/>
    <mergeCell ref="FXR195:FYB195"/>
    <mergeCell ref="FYC195:FYM195"/>
    <mergeCell ref="FYN195:FYX195"/>
    <mergeCell ref="FYY195:FZI195"/>
    <mergeCell ref="FZJ195:FZT195"/>
    <mergeCell ref="FZU195:GAE195"/>
    <mergeCell ref="FVD195:FVN195"/>
    <mergeCell ref="FVO195:FVY195"/>
    <mergeCell ref="FVZ195:FWJ195"/>
    <mergeCell ref="FWK195:FWU195"/>
    <mergeCell ref="FWV195:FXF195"/>
    <mergeCell ref="FXG195:FXQ195"/>
    <mergeCell ref="FSP195:FSZ195"/>
    <mergeCell ref="FTA195:FTK195"/>
    <mergeCell ref="FTL195:FTV195"/>
    <mergeCell ref="FTW195:FUG195"/>
    <mergeCell ref="FUH195:FUR195"/>
    <mergeCell ref="FUS195:FVC195"/>
    <mergeCell ref="FQB195:FQL195"/>
    <mergeCell ref="FQM195:FQW195"/>
    <mergeCell ref="FQX195:FRH195"/>
    <mergeCell ref="FRI195:FRS195"/>
    <mergeCell ref="FRT195:FSD195"/>
    <mergeCell ref="FSE195:FSO195"/>
    <mergeCell ref="FNN195:FNX195"/>
    <mergeCell ref="FNY195:FOI195"/>
    <mergeCell ref="FOJ195:FOT195"/>
    <mergeCell ref="FOU195:FPE195"/>
    <mergeCell ref="FPF195:FPP195"/>
    <mergeCell ref="FPQ195:FQA195"/>
    <mergeCell ref="FKZ195:FLJ195"/>
    <mergeCell ref="FLK195:FLU195"/>
    <mergeCell ref="FLV195:FMF195"/>
    <mergeCell ref="FMG195:FMQ195"/>
    <mergeCell ref="FMR195:FNB195"/>
    <mergeCell ref="FNC195:FNM195"/>
    <mergeCell ref="FIL195:FIV195"/>
    <mergeCell ref="FIW195:FJG195"/>
    <mergeCell ref="FJH195:FJR195"/>
    <mergeCell ref="FJS195:FKC195"/>
    <mergeCell ref="FKD195:FKN195"/>
    <mergeCell ref="FKO195:FKY195"/>
    <mergeCell ref="FFX195:FGH195"/>
    <mergeCell ref="FGI195:FGS195"/>
    <mergeCell ref="FGT195:FHD195"/>
    <mergeCell ref="FHE195:FHO195"/>
    <mergeCell ref="FHP195:FHZ195"/>
    <mergeCell ref="FIA195:FIK195"/>
    <mergeCell ref="FDJ195:FDT195"/>
    <mergeCell ref="FDU195:FEE195"/>
    <mergeCell ref="FEF195:FEP195"/>
    <mergeCell ref="FEQ195:FFA195"/>
    <mergeCell ref="FFB195:FFL195"/>
    <mergeCell ref="FFM195:FFW195"/>
    <mergeCell ref="FAV195:FBF195"/>
    <mergeCell ref="FBG195:FBQ195"/>
    <mergeCell ref="FBR195:FCB195"/>
    <mergeCell ref="FCC195:FCM195"/>
    <mergeCell ref="FCN195:FCX195"/>
    <mergeCell ref="FCY195:FDI195"/>
    <mergeCell ref="EYH195:EYR195"/>
    <mergeCell ref="EYS195:EZC195"/>
    <mergeCell ref="EZD195:EZN195"/>
    <mergeCell ref="EZO195:EZY195"/>
    <mergeCell ref="EZZ195:FAJ195"/>
    <mergeCell ref="FAK195:FAU195"/>
    <mergeCell ref="EVT195:EWD195"/>
    <mergeCell ref="EWE195:EWO195"/>
    <mergeCell ref="EWP195:EWZ195"/>
    <mergeCell ref="EXA195:EXK195"/>
    <mergeCell ref="EXL195:EXV195"/>
    <mergeCell ref="EXW195:EYG195"/>
    <mergeCell ref="ETF195:ETP195"/>
    <mergeCell ref="ETQ195:EUA195"/>
    <mergeCell ref="EUB195:EUL195"/>
    <mergeCell ref="EUM195:EUW195"/>
    <mergeCell ref="EUX195:EVH195"/>
    <mergeCell ref="EVI195:EVS195"/>
    <mergeCell ref="EQR195:ERB195"/>
    <mergeCell ref="ERC195:ERM195"/>
    <mergeCell ref="ERN195:ERX195"/>
    <mergeCell ref="ERY195:ESI195"/>
    <mergeCell ref="ESJ195:EST195"/>
    <mergeCell ref="ESU195:ETE195"/>
    <mergeCell ref="EOD195:EON195"/>
    <mergeCell ref="EOO195:EOY195"/>
    <mergeCell ref="EOZ195:EPJ195"/>
    <mergeCell ref="EPK195:EPU195"/>
    <mergeCell ref="EPV195:EQF195"/>
    <mergeCell ref="EQG195:EQQ195"/>
    <mergeCell ref="ELP195:ELZ195"/>
    <mergeCell ref="EMA195:EMK195"/>
    <mergeCell ref="EML195:EMV195"/>
    <mergeCell ref="EMW195:ENG195"/>
    <mergeCell ref="ENH195:ENR195"/>
    <mergeCell ref="ENS195:EOC195"/>
    <mergeCell ref="EJB195:EJL195"/>
    <mergeCell ref="EJM195:EJW195"/>
    <mergeCell ref="EJX195:EKH195"/>
    <mergeCell ref="EKI195:EKS195"/>
    <mergeCell ref="EKT195:ELD195"/>
    <mergeCell ref="ELE195:ELO195"/>
    <mergeCell ref="EGN195:EGX195"/>
    <mergeCell ref="EGY195:EHI195"/>
    <mergeCell ref="EHJ195:EHT195"/>
    <mergeCell ref="EHU195:EIE195"/>
    <mergeCell ref="EIF195:EIP195"/>
    <mergeCell ref="EIQ195:EJA195"/>
    <mergeCell ref="EDZ195:EEJ195"/>
    <mergeCell ref="EEK195:EEU195"/>
    <mergeCell ref="EEV195:EFF195"/>
    <mergeCell ref="EFG195:EFQ195"/>
    <mergeCell ref="EFR195:EGB195"/>
    <mergeCell ref="EGC195:EGM195"/>
    <mergeCell ref="EBL195:EBV195"/>
    <mergeCell ref="EBW195:ECG195"/>
    <mergeCell ref="ECH195:ECR195"/>
    <mergeCell ref="ECS195:EDC195"/>
    <mergeCell ref="EDD195:EDN195"/>
    <mergeCell ref="EDO195:EDY195"/>
    <mergeCell ref="DYX195:DZH195"/>
    <mergeCell ref="DZI195:DZS195"/>
    <mergeCell ref="DZT195:EAD195"/>
    <mergeCell ref="EAE195:EAO195"/>
    <mergeCell ref="EAP195:EAZ195"/>
    <mergeCell ref="EBA195:EBK195"/>
    <mergeCell ref="DWJ195:DWT195"/>
    <mergeCell ref="DWU195:DXE195"/>
    <mergeCell ref="DXF195:DXP195"/>
    <mergeCell ref="DXQ195:DYA195"/>
    <mergeCell ref="DYB195:DYL195"/>
    <mergeCell ref="DYM195:DYW195"/>
    <mergeCell ref="DTV195:DUF195"/>
    <mergeCell ref="DUG195:DUQ195"/>
    <mergeCell ref="DUR195:DVB195"/>
    <mergeCell ref="DVC195:DVM195"/>
    <mergeCell ref="DVN195:DVX195"/>
    <mergeCell ref="DVY195:DWI195"/>
    <mergeCell ref="DRH195:DRR195"/>
    <mergeCell ref="DRS195:DSC195"/>
    <mergeCell ref="DSD195:DSN195"/>
    <mergeCell ref="DSO195:DSY195"/>
    <mergeCell ref="DSZ195:DTJ195"/>
    <mergeCell ref="DTK195:DTU195"/>
    <mergeCell ref="DOT195:DPD195"/>
    <mergeCell ref="DPE195:DPO195"/>
    <mergeCell ref="DPP195:DPZ195"/>
    <mergeCell ref="DQA195:DQK195"/>
    <mergeCell ref="DQL195:DQV195"/>
    <mergeCell ref="DQW195:DRG195"/>
    <mergeCell ref="DMF195:DMP195"/>
    <mergeCell ref="DMQ195:DNA195"/>
    <mergeCell ref="DNB195:DNL195"/>
    <mergeCell ref="DNM195:DNW195"/>
    <mergeCell ref="DNX195:DOH195"/>
    <mergeCell ref="DOI195:DOS195"/>
    <mergeCell ref="DJR195:DKB195"/>
    <mergeCell ref="DKC195:DKM195"/>
    <mergeCell ref="DKN195:DKX195"/>
    <mergeCell ref="DKY195:DLI195"/>
    <mergeCell ref="DLJ195:DLT195"/>
    <mergeCell ref="DLU195:DME195"/>
    <mergeCell ref="DHD195:DHN195"/>
    <mergeCell ref="DHO195:DHY195"/>
    <mergeCell ref="DHZ195:DIJ195"/>
    <mergeCell ref="DIK195:DIU195"/>
    <mergeCell ref="DIV195:DJF195"/>
    <mergeCell ref="DJG195:DJQ195"/>
    <mergeCell ref="DEP195:DEZ195"/>
    <mergeCell ref="DFA195:DFK195"/>
    <mergeCell ref="DFL195:DFV195"/>
    <mergeCell ref="DFW195:DGG195"/>
    <mergeCell ref="DGH195:DGR195"/>
    <mergeCell ref="DGS195:DHC195"/>
    <mergeCell ref="DCB195:DCL195"/>
    <mergeCell ref="DCM195:DCW195"/>
    <mergeCell ref="DCX195:DDH195"/>
    <mergeCell ref="DDI195:DDS195"/>
    <mergeCell ref="DDT195:DED195"/>
    <mergeCell ref="DEE195:DEO195"/>
    <mergeCell ref="CZN195:CZX195"/>
    <mergeCell ref="CZY195:DAI195"/>
    <mergeCell ref="DAJ195:DAT195"/>
    <mergeCell ref="DAU195:DBE195"/>
    <mergeCell ref="DBF195:DBP195"/>
    <mergeCell ref="DBQ195:DCA195"/>
    <mergeCell ref="CWZ195:CXJ195"/>
    <mergeCell ref="CXK195:CXU195"/>
    <mergeCell ref="CXV195:CYF195"/>
    <mergeCell ref="CYG195:CYQ195"/>
    <mergeCell ref="CYR195:CZB195"/>
    <mergeCell ref="CZC195:CZM195"/>
    <mergeCell ref="CUL195:CUV195"/>
    <mergeCell ref="CUW195:CVG195"/>
    <mergeCell ref="CVH195:CVR195"/>
    <mergeCell ref="CVS195:CWC195"/>
    <mergeCell ref="CWD195:CWN195"/>
    <mergeCell ref="CWO195:CWY195"/>
    <mergeCell ref="CRX195:CSH195"/>
    <mergeCell ref="CSI195:CSS195"/>
    <mergeCell ref="CST195:CTD195"/>
    <mergeCell ref="CTE195:CTO195"/>
    <mergeCell ref="CTP195:CTZ195"/>
    <mergeCell ref="CUA195:CUK195"/>
    <mergeCell ref="CPJ195:CPT195"/>
    <mergeCell ref="CPU195:CQE195"/>
    <mergeCell ref="CQF195:CQP195"/>
    <mergeCell ref="CQQ195:CRA195"/>
    <mergeCell ref="CRB195:CRL195"/>
    <mergeCell ref="CRM195:CRW195"/>
    <mergeCell ref="CMV195:CNF195"/>
    <mergeCell ref="CNG195:CNQ195"/>
    <mergeCell ref="CNR195:COB195"/>
    <mergeCell ref="COC195:COM195"/>
    <mergeCell ref="CON195:COX195"/>
    <mergeCell ref="COY195:CPI195"/>
    <mergeCell ref="CKH195:CKR195"/>
    <mergeCell ref="CKS195:CLC195"/>
    <mergeCell ref="CLD195:CLN195"/>
    <mergeCell ref="CLO195:CLY195"/>
    <mergeCell ref="CLZ195:CMJ195"/>
    <mergeCell ref="CMK195:CMU195"/>
    <mergeCell ref="CHT195:CID195"/>
    <mergeCell ref="CIE195:CIO195"/>
    <mergeCell ref="CIP195:CIZ195"/>
    <mergeCell ref="CJA195:CJK195"/>
    <mergeCell ref="CJL195:CJV195"/>
    <mergeCell ref="CJW195:CKG195"/>
    <mergeCell ref="CFF195:CFP195"/>
    <mergeCell ref="CFQ195:CGA195"/>
    <mergeCell ref="CGB195:CGL195"/>
    <mergeCell ref="CGM195:CGW195"/>
    <mergeCell ref="CGX195:CHH195"/>
    <mergeCell ref="CHI195:CHS195"/>
    <mergeCell ref="CCR195:CDB195"/>
    <mergeCell ref="CDC195:CDM195"/>
    <mergeCell ref="CDN195:CDX195"/>
    <mergeCell ref="CDY195:CEI195"/>
    <mergeCell ref="CEJ195:CET195"/>
    <mergeCell ref="CEU195:CFE195"/>
    <mergeCell ref="CAD195:CAN195"/>
    <mergeCell ref="CAO195:CAY195"/>
    <mergeCell ref="CAZ195:CBJ195"/>
    <mergeCell ref="CBK195:CBU195"/>
    <mergeCell ref="CBV195:CCF195"/>
    <mergeCell ref="CCG195:CCQ195"/>
    <mergeCell ref="BXP195:BXZ195"/>
    <mergeCell ref="BYA195:BYK195"/>
    <mergeCell ref="BYL195:BYV195"/>
    <mergeCell ref="BYW195:BZG195"/>
    <mergeCell ref="BZH195:BZR195"/>
    <mergeCell ref="BZS195:CAC195"/>
    <mergeCell ref="BVB195:BVL195"/>
    <mergeCell ref="BVM195:BVW195"/>
    <mergeCell ref="BVX195:BWH195"/>
    <mergeCell ref="BWI195:BWS195"/>
    <mergeCell ref="BWT195:BXD195"/>
    <mergeCell ref="BXE195:BXO195"/>
    <mergeCell ref="BSN195:BSX195"/>
    <mergeCell ref="BSY195:BTI195"/>
    <mergeCell ref="BTJ195:BTT195"/>
    <mergeCell ref="BTU195:BUE195"/>
    <mergeCell ref="BUF195:BUP195"/>
    <mergeCell ref="BUQ195:BVA195"/>
    <mergeCell ref="BPZ195:BQJ195"/>
    <mergeCell ref="BQK195:BQU195"/>
    <mergeCell ref="BQV195:BRF195"/>
    <mergeCell ref="BRG195:BRQ195"/>
    <mergeCell ref="BRR195:BSB195"/>
    <mergeCell ref="BSC195:BSM195"/>
    <mergeCell ref="BNL195:BNV195"/>
    <mergeCell ref="BNW195:BOG195"/>
    <mergeCell ref="BOH195:BOR195"/>
    <mergeCell ref="BOS195:BPC195"/>
    <mergeCell ref="BPD195:BPN195"/>
    <mergeCell ref="BPO195:BPY195"/>
    <mergeCell ref="BKX195:BLH195"/>
    <mergeCell ref="BLI195:BLS195"/>
    <mergeCell ref="BLT195:BMD195"/>
    <mergeCell ref="BME195:BMO195"/>
    <mergeCell ref="BMP195:BMZ195"/>
    <mergeCell ref="BNA195:BNK195"/>
    <mergeCell ref="BIJ195:BIT195"/>
    <mergeCell ref="BIU195:BJE195"/>
    <mergeCell ref="BJF195:BJP195"/>
    <mergeCell ref="BJQ195:BKA195"/>
    <mergeCell ref="BKB195:BKL195"/>
    <mergeCell ref="BKM195:BKW195"/>
    <mergeCell ref="BFV195:BGF195"/>
    <mergeCell ref="BGG195:BGQ195"/>
    <mergeCell ref="BGR195:BHB195"/>
    <mergeCell ref="BHC195:BHM195"/>
    <mergeCell ref="BHN195:BHX195"/>
    <mergeCell ref="BHY195:BII195"/>
    <mergeCell ref="BDH195:BDR195"/>
    <mergeCell ref="BDS195:BEC195"/>
    <mergeCell ref="BED195:BEN195"/>
    <mergeCell ref="BEO195:BEY195"/>
    <mergeCell ref="BEZ195:BFJ195"/>
    <mergeCell ref="BFK195:BFU195"/>
    <mergeCell ref="BAT195:BBD195"/>
    <mergeCell ref="BBE195:BBO195"/>
    <mergeCell ref="BBP195:BBZ195"/>
    <mergeCell ref="BCA195:BCK195"/>
    <mergeCell ref="BCL195:BCV195"/>
    <mergeCell ref="BCW195:BDG195"/>
    <mergeCell ref="AYF195:AYP195"/>
    <mergeCell ref="AYQ195:AZA195"/>
    <mergeCell ref="AZB195:AZL195"/>
    <mergeCell ref="AZM195:AZW195"/>
    <mergeCell ref="AZX195:BAH195"/>
    <mergeCell ref="BAI195:BAS195"/>
    <mergeCell ref="AVR195:AWB195"/>
    <mergeCell ref="AWC195:AWM195"/>
    <mergeCell ref="AWN195:AWX195"/>
    <mergeCell ref="AWY195:AXI195"/>
    <mergeCell ref="AXJ195:AXT195"/>
    <mergeCell ref="AXU195:AYE195"/>
    <mergeCell ref="ATD195:ATN195"/>
    <mergeCell ref="ATO195:ATY195"/>
    <mergeCell ref="ATZ195:AUJ195"/>
    <mergeCell ref="AUK195:AUU195"/>
    <mergeCell ref="AUV195:AVF195"/>
    <mergeCell ref="AVG195:AVQ195"/>
    <mergeCell ref="AQP195:AQZ195"/>
    <mergeCell ref="ARA195:ARK195"/>
    <mergeCell ref="ARL195:ARV195"/>
    <mergeCell ref="ARW195:ASG195"/>
    <mergeCell ref="ASH195:ASR195"/>
    <mergeCell ref="ASS195:ATC195"/>
    <mergeCell ref="AOB195:AOL195"/>
    <mergeCell ref="AOM195:AOW195"/>
    <mergeCell ref="AOX195:APH195"/>
    <mergeCell ref="API195:APS195"/>
    <mergeCell ref="APT195:AQD195"/>
    <mergeCell ref="AQE195:AQO195"/>
    <mergeCell ref="ALN195:ALX195"/>
    <mergeCell ref="ALY195:AMI195"/>
    <mergeCell ref="AMJ195:AMT195"/>
    <mergeCell ref="AMU195:ANE195"/>
    <mergeCell ref="ANF195:ANP195"/>
    <mergeCell ref="ANQ195:AOA195"/>
    <mergeCell ref="AIZ195:AJJ195"/>
    <mergeCell ref="AJK195:AJU195"/>
    <mergeCell ref="AJV195:AKF195"/>
    <mergeCell ref="AKG195:AKQ195"/>
    <mergeCell ref="AKR195:ALB195"/>
    <mergeCell ref="ALC195:ALM195"/>
    <mergeCell ref="AGL195:AGV195"/>
    <mergeCell ref="AGW195:AHG195"/>
    <mergeCell ref="AHH195:AHR195"/>
    <mergeCell ref="AHS195:AIC195"/>
    <mergeCell ref="AID195:AIN195"/>
    <mergeCell ref="AIO195:AIY195"/>
    <mergeCell ref="ADX195:AEH195"/>
    <mergeCell ref="AEI195:AES195"/>
    <mergeCell ref="AET195:AFD195"/>
    <mergeCell ref="AFE195:AFO195"/>
    <mergeCell ref="AFP195:AFZ195"/>
    <mergeCell ref="AGA195:AGK195"/>
    <mergeCell ref="ABJ195:ABT195"/>
    <mergeCell ref="ABU195:ACE195"/>
    <mergeCell ref="ACF195:ACP195"/>
    <mergeCell ref="ACQ195:ADA195"/>
    <mergeCell ref="ADB195:ADL195"/>
    <mergeCell ref="ADM195:ADW195"/>
    <mergeCell ref="YV195:ZF195"/>
    <mergeCell ref="ZG195:ZQ195"/>
    <mergeCell ref="ZR195:AAB195"/>
    <mergeCell ref="AAC195:AAM195"/>
    <mergeCell ref="AAN195:AAX195"/>
    <mergeCell ref="AAY195:ABI195"/>
    <mergeCell ref="WH195:WR195"/>
    <mergeCell ref="WS195:XC195"/>
    <mergeCell ref="XD195:XN195"/>
    <mergeCell ref="XO195:XY195"/>
    <mergeCell ref="XZ195:YJ195"/>
    <mergeCell ref="YK195:YU195"/>
    <mergeCell ref="TT195:UD195"/>
    <mergeCell ref="UE195:UO195"/>
    <mergeCell ref="UP195:UZ195"/>
    <mergeCell ref="VA195:VK195"/>
    <mergeCell ref="VL195:VV195"/>
    <mergeCell ref="VW195:WG195"/>
    <mergeCell ref="RF195:RP195"/>
    <mergeCell ref="RQ195:SA195"/>
    <mergeCell ref="SB195:SL195"/>
    <mergeCell ref="SM195:SW195"/>
    <mergeCell ref="SX195:TH195"/>
    <mergeCell ref="TI195:TS195"/>
    <mergeCell ref="OR195:PB195"/>
    <mergeCell ref="PC195:PM195"/>
    <mergeCell ref="PN195:PX195"/>
    <mergeCell ref="PY195:QI195"/>
    <mergeCell ref="QJ195:QT195"/>
    <mergeCell ref="QU195:RE195"/>
    <mergeCell ref="MD195:MN195"/>
    <mergeCell ref="MO195:MY195"/>
    <mergeCell ref="MZ195:NJ195"/>
    <mergeCell ref="NK195:NU195"/>
    <mergeCell ref="NV195:OF195"/>
    <mergeCell ref="OG195:OQ195"/>
    <mergeCell ref="JP195:JZ195"/>
    <mergeCell ref="KA195:KK195"/>
    <mergeCell ref="KL195:KV195"/>
    <mergeCell ref="KW195:LG195"/>
    <mergeCell ref="LH195:LR195"/>
    <mergeCell ref="LS195:MC195"/>
    <mergeCell ref="HB195:HL195"/>
    <mergeCell ref="HM195:HW195"/>
    <mergeCell ref="HX195:IH195"/>
    <mergeCell ref="II195:IS195"/>
    <mergeCell ref="IT195:JD195"/>
    <mergeCell ref="JE195:JO195"/>
    <mergeCell ref="EN195:EX195"/>
    <mergeCell ref="EY195:FI195"/>
    <mergeCell ref="FJ195:FT195"/>
    <mergeCell ref="FU195:GE195"/>
    <mergeCell ref="GF195:GP195"/>
    <mergeCell ref="GQ195:HA195"/>
    <mergeCell ref="BZ195:CJ195"/>
    <mergeCell ref="CK195:CU195"/>
    <mergeCell ref="CV195:DF195"/>
    <mergeCell ref="DG195:DQ195"/>
    <mergeCell ref="DR195:EB195"/>
    <mergeCell ref="EC195:EM195"/>
    <mergeCell ref="BD195:BN195"/>
    <mergeCell ref="BO195:BY195"/>
    <mergeCell ref="I144:I147"/>
    <mergeCell ref="K144:K147"/>
    <mergeCell ref="H148:K148"/>
    <mergeCell ref="A151:B152"/>
    <mergeCell ref="C151:D151"/>
    <mergeCell ref="C152:D152"/>
    <mergeCell ref="I140:I143"/>
    <mergeCell ref="F143:G143"/>
    <mergeCell ref="A68:H68"/>
    <mergeCell ref="I68:K68"/>
    <mergeCell ref="E21:G21"/>
    <mergeCell ref="E22:G22"/>
    <mergeCell ref="E32:E33"/>
    <mergeCell ref="F32:F33"/>
    <mergeCell ref="G32:G33"/>
    <mergeCell ref="H32:H33"/>
    <mergeCell ref="A29:B30"/>
    <mergeCell ref="C29:C30"/>
    <mergeCell ref="E29:E30"/>
    <mergeCell ref="C63:D63"/>
    <mergeCell ref="D108:E108"/>
    <mergeCell ref="F108:J108"/>
    <mergeCell ref="A81:K81"/>
    <mergeCell ref="A84:K84"/>
    <mergeCell ref="F147:G147"/>
    <mergeCell ref="B147:E147"/>
    <mergeCell ref="A118:J118"/>
    <mergeCell ref="A100:K100"/>
    <mergeCell ref="A101:K101"/>
    <mergeCell ref="H65:K66"/>
    <mergeCell ref="E20:G20"/>
    <mergeCell ref="A25:K25"/>
    <mergeCell ref="A94:K94"/>
    <mergeCell ref="A95:K95"/>
    <mergeCell ref="A97:K97"/>
    <mergeCell ref="A102:K102"/>
    <mergeCell ref="L195:V195"/>
    <mergeCell ref="W195:AG195"/>
    <mergeCell ref="AH195:AR195"/>
    <mergeCell ref="AS195:BC195"/>
    <mergeCell ref="F135:G138"/>
    <mergeCell ref="H69:H72"/>
    <mergeCell ref="J69:J72"/>
    <mergeCell ref="A48:K48"/>
    <mergeCell ref="A49:K49"/>
    <mergeCell ref="A50:K50"/>
    <mergeCell ref="A51:K51"/>
    <mergeCell ref="A52:K52"/>
    <mergeCell ref="A53:K53"/>
    <mergeCell ref="A54:K54"/>
    <mergeCell ref="A55:K55"/>
    <mergeCell ref="A56:K56"/>
    <mergeCell ref="A57:K57"/>
    <mergeCell ref="A45:K45"/>
    <mergeCell ref="A47:K47"/>
    <mergeCell ref="H175:I175"/>
    <mergeCell ref="A177:C178"/>
    <mergeCell ref="F177:G177"/>
    <mergeCell ref="H177:K177"/>
    <mergeCell ref="F178:G178"/>
    <mergeCell ref="H178:K178"/>
    <mergeCell ref="B65:B66"/>
    <mergeCell ref="A7:K7"/>
    <mergeCell ref="A8:K8"/>
    <mergeCell ref="A14:K14"/>
    <mergeCell ref="A15:K15"/>
    <mergeCell ref="A85:K85"/>
    <mergeCell ref="D28:E28"/>
    <mergeCell ref="A31:A42"/>
    <mergeCell ref="B32:B33"/>
    <mergeCell ref="A86:K86"/>
    <mergeCell ref="A88:K88"/>
    <mergeCell ref="A89:K89"/>
    <mergeCell ref="A90:K90"/>
    <mergeCell ref="A16:K16"/>
    <mergeCell ref="A17:K17"/>
    <mergeCell ref="A18:K18"/>
    <mergeCell ref="J20:K20"/>
    <mergeCell ref="J21:K21"/>
    <mergeCell ref="A19:H19"/>
    <mergeCell ref="A23:H23"/>
    <mergeCell ref="A27:C28"/>
    <mergeCell ref="D27:E27"/>
    <mergeCell ref="A24:I24"/>
    <mergeCell ref="D32:D33"/>
    <mergeCell ref="A44:K44"/>
    <mergeCell ref="D29:D30"/>
    <mergeCell ref="J61:K61"/>
    <mergeCell ref="A58:K58"/>
    <mergeCell ref="A59:K59"/>
    <mergeCell ref="A62:B63"/>
    <mergeCell ref="C62:D62"/>
    <mergeCell ref="A46:K46"/>
    <mergeCell ref="J22:K22"/>
    <mergeCell ref="F29:F30"/>
    <mergeCell ref="G29:G30"/>
    <mergeCell ref="H29:H30"/>
    <mergeCell ref="F27:K27"/>
    <mergeCell ref="F28:K28"/>
    <mergeCell ref="I29:K30"/>
    <mergeCell ref="I42:K42"/>
    <mergeCell ref="I41:K41"/>
    <mergeCell ref="I40:K40"/>
    <mergeCell ref="I39:K39"/>
    <mergeCell ref="I38:K38"/>
    <mergeCell ref="I37:K37"/>
    <mergeCell ref="B120:C120"/>
    <mergeCell ref="B123:C123"/>
    <mergeCell ref="I113:J113"/>
    <mergeCell ref="A104:K104"/>
    <mergeCell ref="A105:K105"/>
    <mergeCell ref="A92:K92"/>
    <mergeCell ref="A96:K96"/>
    <mergeCell ref="A106:I106"/>
    <mergeCell ref="A98:K98"/>
    <mergeCell ref="A99:K99"/>
    <mergeCell ref="A109:B109"/>
    <mergeCell ref="A107:C108"/>
    <mergeCell ref="D107:E107"/>
    <mergeCell ref="F123:G123"/>
    <mergeCell ref="F122:G122"/>
    <mergeCell ref="F121:G121"/>
    <mergeCell ref="D121:E121"/>
    <mergeCell ref="E61:H61"/>
    <mergeCell ref="H64:K64"/>
    <mergeCell ref="K69:K72"/>
    <mergeCell ref="E62:K62"/>
    <mergeCell ref="E63:K63"/>
    <mergeCell ref="F107:J107"/>
    <mergeCell ref="A103:K103"/>
    <mergeCell ref="A115:J115"/>
    <mergeCell ref="H125:I125"/>
    <mergeCell ref="H124:I124"/>
    <mergeCell ref="H123:I123"/>
    <mergeCell ref="F120:G120"/>
    <mergeCell ref="F126:G126"/>
    <mergeCell ref="F125:G125"/>
    <mergeCell ref="F124:G124"/>
    <mergeCell ref="A110:B113"/>
    <mergeCell ref="A93:K93"/>
    <mergeCell ref="A116:K116"/>
    <mergeCell ref="D124:E124"/>
    <mergeCell ref="D123:E123"/>
    <mergeCell ref="H120:I120"/>
    <mergeCell ref="H121:I121"/>
    <mergeCell ref="H122:I122"/>
    <mergeCell ref="A87:K87"/>
    <mergeCell ref="I110:J110"/>
    <mergeCell ref="I111:J111"/>
    <mergeCell ref="B121:C121"/>
    <mergeCell ref="J120:K120"/>
    <mergeCell ref="J125:K125"/>
    <mergeCell ref="A78:J78"/>
    <mergeCell ref="F69:G72"/>
    <mergeCell ref="C65:C66"/>
    <mergeCell ref="D65:D66"/>
    <mergeCell ref="E65:E66"/>
    <mergeCell ref="F65:F66"/>
    <mergeCell ref="H149:I149"/>
    <mergeCell ref="H153:K153"/>
    <mergeCell ref="H154:K154"/>
    <mergeCell ref="E151:K151"/>
    <mergeCell ref="E152:K152"/>
    <mergeCell ref="F157:H157"/>
    <mergeCell ref="E156:H156"/>
    <mergeCell ref="F158:H158"/>
    <mergeCell ref="B133:B134"/>
    <mergeCell ref="C131:C134"/>
    <mergeCell ref="B135:B136"/>
    <mergeCell ref="D120:E120"/>
    <mergeCell ref="A128:K128"/>
    <mergeCell ref="J139:K139"/>
    <mergeCell ref="J131:K131"/>
    <mergeCell ref="I132:I135"/>
    <mergeCell ref="J132:K132"/>
    <mergeCell ref="J134:K134"/>
    <mergeCell ref="F130:G130"/>
    <mergeCell ref="F131:G134"/>
    <mergeCell ref="D126:E126"/>
    <mergeCell ref="D125:E125"/>
    <mergeCell ref="H126:I126"/>
    <mergeCell ref="A173:K173"/>
    <mergeCell ref="D139:D142"/>
    <mergeCell ref="D143:D146"/>
    <mergeCell ref="B131:B132"/>
    <mergeCell ref="F162:H162"/>
    <mergeCell ref="F161:H161"/>
    <mergeCell ref="F160:H160"/>
    <mergeCell ref="F159:H159"/>
    <mergeCell ref="J135:K135"/>
    <mergeCell ref="A156:D156"/>
    <mergeCell ref="A163:B163"/>
    <mergeCell ref="B4:D4"/>
    <mergeCell ref="B5:K5"/>
    <mergeCell ref="B13:G13"/>
    <mergeCell ref="A129:K129"/>
    <mergeCell ref="B137:B138"/>
    <mergeCell ref="B139:B140"/>
    <mergeCell ref="B141:B142"/>
    <mergeCell ref="C135:C138"/>
    <mergeCell ref="C139:C142"/>
    <mergeCell ref="C143:C146"/>
    <mergeCell ref="D131:D134"/>
    <mergeCell ref="D135:D138"/>
    <mergeCell ref="J126:K126"/>
    <mergeCell ref="J140:K140"/>
    <mergeCell ref="J141:K141"/>
    <mergeCell ref="J142:K142"/>
    <mergeCell ref="I36:K36"/>
    <mergeCell ref="I35:K35"/>
    <mergeCell ref="I34:K34"/>
    <mergeCell ref="I32:K33"/>
    <mergeCell ref="I31:K31"/>
  </mergeCells>
  <dataValidations count="5">
    <dataValidation type="custom" allowBlank="1" showInputMessage="1" showErrorMessage="1" error="شماره موبایل باید 10 رقم باشد" sqref="B21:B22" xr:uid="{C73CE798-CFC3-45D1-A599-901EF6AD51E5}">
      <formula1>LEN(B21)=10</formula1>
    </dataValidation>
    <dataValidation type="custom" allowBlank="1" showInputMessage="1" showErrorMessage="1" error="مجموع امتیاز بیش از 100 شد" sqref="D158:D161" xr:uid="{1EEFCDC4-1FBC-43E5-B6E4-0D341E6776DE}">
      <formula1>IF(COUNTBLANK($D$158:$D$162)&gt;0,SUM($D$158:$D$162)&lt;=100,SUM($D$158:$D$162)=100)</formula1>
    </dataValidation>
    <dataValidation type="custom" allowBlank="1" showInputMessage="1" showErrorMessage="1" sqref="D163" xr:uid="{724782FF-50DB-4B49-9870-B26B7CCACBB3}">
      <formula1>IF(COUNTBLANK($D$158:$D$162)&gt;0,SUM($D$158:$D$162)&lt;=100,SUM($D$158:$D$162)=100)</formula1>
    </dataValidation>
    <dataValidation type="custom" allowBlank="1" showInputMessage="1" showErrorMessage="1" error="تعداد تجهیز وارده از تعداد تجهیز مورد نیاز بیشتر می باشد" sqref="E158:E162" xr:uid="{DBD2EB90-47F5-434A-83D2-DF3E2FBBFB35}">
      <formula1>E158&lt;=C158</formula1>
    </dataValidation>
    <dataValidation allowBlank="1" showInputMessage="1" showErrorMessage="1" error="مجموع امتیاز بیش از 100 شد" sqref="D162" xr:uid="{76506385-FBDD-4A62-A7E1-0FC0546F219C}"/>
  </dataValidations>
  <printOptions horizontalCentered="1" verticalCentered="1"/>
  <pageMargins left="0" right="0" top="0" bottom="0" header="0.31496062992125984" footer="0.31496062992125984"/>
  <pageSetup paperSize="9" scale="31" orientation="landscape" r:id="rId1"/>
  <rowBreaks count="5" manualBreakCount="5">
    <brk id="26" max="16383" man="1"/>
    <brk id="59" max="12753" man="1"/>
    <brk id="105" max="16383" man="1"/>
    <brk id="148" max="12753" man="1"/>
    <brk id="191" max="12753" man="1"/>
  </rowBreaks>
  <colBreaks count="1" manualBreakCount="1">
    <brk id="11" max="233"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از لیست کشویی انتخاب کن" xr:uid="{A29BD4B4-CDB0-4B79-AFFB-A7743E49C155}">
          <x14:formula1>
            <xm:f>Sheet1!$B$3:$B$14</xm:f>
          </x14:formula1>
          <xm:sqref>D74:D77 F74:F77</xm:sqref>
        </x14:dataValidation>
        <x14:dataValidation type="list" allowBlank="1" showInputMessage="1" showErrorMessage="1" error="از لیست کشویی انتخاب کن" xr:uid="{A45492CD-62DE-4D2E-ADBB-6D3575A39137}">
          <x14:formula1>
            <xm:f>Sheet1!$A$3:$A$7</xm:f>
          </x14:formula1>
          <xm:sqref>E74:E77</xm:sqref>
        </x14:dataValidation>
        <x14:dataValidation type="list" allowBlank="1" showInputMessage="1" showErrorMessage="1" error="از لیست کشویی انتخاب کنید" xr:uid="{2774C15D-08F7-4DD4-8659-626141C21066}">
          <x14:formula1>
            <xm:f>Sheet1!$B$3:$B$14</xm:f>
          </x14:formula1>
          <xm:sqref>D195:D198 D202:D205</xm:sqref>
        </x14:dataValidation>
        <x14:dataValidation type="list" allowBlank="1" showInputMessage="1" showErrorMessage="1" error="از لیست کشویی انتخاب کنید" xr:uid="{973B585B-69F7-4085-84ED-0E5632802531}">
          <x14:formula1>
            <xm:f>Sheet1!$A$3:$A$7</xm:f>
          </x14:formula1>
          <xm:sqref>E195:E198 E202:E205 D209:E213 D225:E229</xm:sqref>
        </x14:dataValidation>
        <x14:dataValidation type="list" allowBlank="1" showInputMessage="1" showErrorMessage="1" error="از لیست کشویی انتخاب کن" xr:uid="{CCEF6413-9B11-417C-9BC3-7D32152DF030}">
          <x14:formula1>
            <xm:f>Sheet1!$A$2:$A$7</xm:f>
          </x14:formula1>
          <xm:sqref>G74:G77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FFF85-03F1-4568-A332-9C25AD21266F}">
  <dimension ref="A2:C14"/>
  <sheetViews>
    <sheetView rightToLeft="1" workbookViewId="0">
      <selection activeCell="E18" sqref="E18"/>
    </sheetView>
  </sheetViews>
  <sheetFormatPr defaultRowHeight="14.25" x14ac:dyDescent="0.2"/>
  <sheetData>
    <row r="2" spans="1:3" x14ac:dyDescent="0.2">
      <c r="A2">
        <v>1406</v>
      </c>
    </row>
    <row r="3" spans="1:3" x14ac:dyDescent="0.2">
      <c r="A3">
        <v>1405</v>
      </c>
      <c r="B3">
        <v>1</v>
      </c>
    </row>
    <row r="4" spans="1:3" x14ac:dyDescent="0.2">
      <c r="A4">
        <v>1404</v>
      </c>
      <c r="B4">
        <v>2</v>
      </c>
      <c r="C4">
        <v>100</v>
      </c>
    </row>
    <row r="5" spans="1:3" x14ac:dyDescent="0.2">
      <c r="A5">
        <v>1403</v>
      </c>
      <c r="B5">
        <v>3</v>
      </c>
      <c r="C5">
        <v>70</v>
      </c>
    </row>
    <row r="6" spans="1:3" x14ac:dyDescent="0.2">
      <c r="A6">
        <v>1402</v>
      </c>
      <c r="B6">
        <v>4</v>
      </c>
      <c r="C6">
        <v>40</v>
      </c>
    </row>
    <row r="7" spans="1:3" x14ac:dyDescent="0.2">
      <c r="A7">
        <v>1401</v>
      </c>
      <c r="B7">
        <v>5</v>
      </c>
      <c r="C7">
        <v>20</v>
      </c>
    </row>
    <row r="8" spans="1:3" x14ac:dyDescent="0.2">
      <c r="B8">
        <v>6</v>
      </c>
    </row>
    <row r="9" spans="1:3" x14ac:dyDescent="0.2">
      <c r="B9">
        <v>7</v>
      </c>
    </row>
    <row r="10" spans="1:3" x14ac:dyDescent="0.2">
      <c r="B10">
        <v>8</v>
      </c>
    </row>
    <row r="11" spans="1:3" x14ac:dyDescent="0.2">
      <c r="B11">
        <v>9</v>
      </c>
    </row>
    <row r="12" spans="1:3" x14ac:dyDescent="0.2">
      <c r="B12">
        <v>10</v>
      </c>
    </row>
    <row r="13" spans="1:3" x14ac:dyDescent="0.2">
      <c r="B13">
        <v>11</v>
      </c>
    </row>
    <row r="14" spans="1:3" x14ac:dyDescent="0.2">
      <c r="B14">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4E58-3B51-49E9-88F1-62DEF7F87BEB}">
  <dimension ref="A3:C8"/>
  <sheetViews>
    <sheetView rightToLeft="1" workbookViewId="0">
      <selection activeCell="E14" sqref="E14"/>
    </sheetView>
  </sheetViews>
  <sheetFormatPr defaultRowHeight="14.25" x14ac:dyDescent="0.2"/>
  <sheetData>
    <row r="3" spans="1:3" x14ac:dyDescent="0.2">
      <c r="A3" t="s">
        <v>235</v>
      </c>
      <c r="B3" t="s">
        <v>246</v>
      </c>
      <c r="C3" t="s">
        <v>252</v>
      </c>
    </row>
    <row r="4" spans="1:3" x14ac:dyDescent="0.2">
      <c r="A4" t="s">
        <v>236</v>
      </c>
      <c r="B4" t="s">
        <v>247</v>
      </c>
      <c r="C4" t="s">
        <v>253</v>
      </c>
    </row>
    <row r="5" spans="1:3" x14ac:dyDescent="0.2">
      <c r="B5" t="s">
        <v>248</v>
      </c>
      <c r="C5" t="s">
        <v>254</v>
      </c>
    </row>
    <row r="6" spans="1:3" x14ac:dyDescent="0.2">
      <c r="B6" t="s">
        <v>249</v>
      </c>
      <c r="C6" t="s">
        <v>255</v>
      </c>
    </row>
    <row r="7" spans="1:3" x14ac:dyDescent="0.2">
      <c r="B7" t="s">
        <v>251</v>
      </c>
      <c r="C7" t="s">
        <v>256</v>
      </c>
    </row>
    <row r="8" spans="1:3" x14ac:dyDescent="0.2">
      <c r="B8" t="s">
        <v>250</v>
      </c>
      <c r="C8" t="s">
        <v>257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CCC1C-EE62-4C1B-B048-D1995EDB734B}">
  <sheetPr codeName="Sheet1"/>
  <dimension ref="A1:F21"/>
  <sheetViews>
    <sheetView rightToLeft="1" topLeftCell="A4" zoomScaleNormal="100" workbookViewId="0">
      <selection activeCell="M37" sqref="M37"/>
    </sheetView>
  </sheetViews>
  <sheetFormatPr defaultRowHeight="14.25" x14ac:dyDescent="0.2"/>
  <cols>
    <col min="1" max="1" width="19.75" style="9" customWidth="1"/>
    <col min="2" max="2" width="25.5" style="10" customWidth="1"/>
    <col min="3" max="3" width="17.75" style="11" customWidth="1"/>
    <col min="4" max="4" width="21.875" style="9" customWidth="1"/>
    <col min="5" max="5" width="19.5" style="9" customWidth="1"/>
    <col min="6" max="16384" width="9" style="9"/>
  </cols>
  <sheetData>
    <row r="1" spans="1:6" ht="39" customHeight="1" x14ac:dyDescent="0.2">
      <c r="B1" s="623" t="s">
        <v>26</v>
      </c>
      <c r="C1" s="623"/>
      <c r="D1" s="623"/>
      <c r="E1" s="623"/>
    </row>
    <row r="2" spans="1:6" ht="36" customHeight="1" x14ac:dyDescent="0.2">
      <c r="B2" s="6" t="s">
        <v>60</v>
      </c>
      <c r="C2" s="629" t="str">
        <f>b!B2</f>
        <v>برنامه ریزی و اجرای آموزش استدلال در شرکت فولاد مبارکه</v>
      </c>
      <c r="D2" s="629"/>
      <c r="E2" s="629"/>
    </row>
    <row r="3" spans="1:6" ht="36" customHeight="1" x14ac:dyDescent="0.2">
      <c r="B3" s="6" t="s">
        <v>24</v>
      </c>
      <c r="C3" s="629">
        <f>b!K2</f>
        <v>48630706</v>
      </c>
      <c r="D3" s="629"/>
      <c r="E3" s="629"/>
    </row>
    <row r="4" spans="1:6" ht="36" customHeight="1" x14ac:dyDescent="0.2">
      <c r="B4" s="6" t="s">
        <v>61</v>
      </c>
      <c r="C4" s="630">
        <f>b!N3</f>
        <v>33000000000</v>
      </c>
      <c r="D4" s="630"/>
      <c r="E4" s="630"/>
    </row>
    <row r="5" spans="1:6" ht="36" customHeight="1" x14ac:dyDescent="0.2">
      <c r="B5" s="7" t="s">
        <v>40</v>
      </c>
      <c r="C5" s="629">
        <f>b!F3</f>
        <v>0</v>
      </c>
      <c r="D5" s="629"/>
      <c r="E5" s="629"/>
    </row>
    <row r="6" spans="1:6" ht="36" customHeight="1" x14ac:dyDescent="0.2">
      <c r="B6" s="8" t="s">
        <v>41</v>
      </c>
      <c r="C6" s="629" t="s">
        <v>42</v>
      </c>
      <c r="D6" s="629"/>
      <c r="E6" s="629"/>
    </row>
    <row r="7" spans="1:6" ht="36" customHeight="1" x14ac:dyDescent="0.2">
      <c r="B7" s="6" t="s">
        <v>43</v>
      </c>
      <c r="C7" s="629"/>
      <c r="D7" s="629"/>
      <c r="E7" s="629"/>
    </row>
    <row r="8" spans="1:6" ht="36" customHeight="1" x14ac:dyDescent="0.2">
      <c r="B8" s="624" t="s">
        <v>53</v>
      </c>
      <c r="C8" s="624"/>
      <c r="D8" s="624"/>
      <c r="E8" s="624"/>
    </row>
    <row r="9" spans="1:6" ht="36" customHeight="1" x14ac:dyDescent="0.6">
      <c r="B9" s="625" t="s">
        <v>54</v>
      </c>
      <c r="C9" s="625"/>
      <c r="D9" s="625"/>
      <c r="E9" s="625"/>
    </row>
    <row r="10" spans="1:6" ht="5.25" customHeight="1" x14ac:dyDescent="0.2"/>
    <row r="11" spans="1:6" ht="4.5" customHeight="1" x14ac:dyDescent="0.2">
      <c r="A11" s="12"/>
      <c r="B11" s="13"/>
      <c r="C11" s="12"/>
      <c r="D11" s="12"/>
      <c r="E11" s="12"/>
    </row>
    <row r="12" spans="1:6" ht="24.75" customHeight="1" x14ac:dyDescent="0.55000000000000004">
      <c r="A12" s="14" t="s">
        <v>55</v>
      </c>
      <c r="B12" s="15" t="s">
        <v>52</v>
      </c>
      <c r="C12" s="16" t="s">
        <v>59</v>
      </c>
      <c r="D12" s="17" t="s">
        <v>58</v>
      </c>
      <c r="E12" s="18" t="s">
        <v>10</v>
      </c>
      <c r="F12" s="19"/>
    </row>
    <row r="13" spans="1:6" ht="1.5" customHeight="1" x14ac:dyDescent="0.2">
      <c r="A13" s="14"/>
      <c r="B13" s="15"/>
      <c r="C13" s="20"/>
      <c r="D13" s="21" t="str">
        <f>IF(tblSummary[[#This Row],[نمره کل]]=0,"غيره مرتبط مي باشد",IF(tblSummary[[#This Row],[نمره کل]]&gt;=70,"حدنصاب امتياز قابل قبول مي‌باشد","مورد تاييد نمي‌باشد"))</f>
        <v>غيره مرتبط مي باشد</v>
      </c>
      <c r="E13" s="17"/>
    </row>
    <row r="14" spans="1:6" ht="21" x14ac:dyDescent="0.2">
      <c r="A14" s="12"/>
      <c r="B14" s="632"/>
      <c r="C14" s="632"/>
      <c r="D14" s="632"/>
      <c r="E14" s="632"/>
    </row>
    <row r="15" spans="1:6" ht="22.5" x14ac:dyDescent="0.2">
      <c r="B15" s="628" t="s">
        <v>56</v>
      </c>
      <c r="C15" s="628"/>
      <c r="D15" s="628" t="s">
        <v>30</v>
      </c>
      <c r="E15" s="628"/>
    </row>
    <row r="16" spans="1:6" ht="18" x14ac:dyDescent="0.2">
      <c r="A16" s="12"/>
      <c r="B16" s="626" t="s">
        <v>57</v>
      </c>
      <c r="C16" s="627"/>
      <c r="D16" s="633" t="s">
        <v>44</v>
      </c>
      <c r="E16" s="634"/>
    </row>
    <row r="17" spans="1:5" ht="18" x14ac:dyDescent="0.2">
      <c r="A17" s="12"/>
      <c r="B17" s="626" t="s">
        <v>45</v>
      </c>
      <c r="C17" s="627"/>
      <c r="D17" s="633" t="s">
        <v>46</v>
      </c>
      <c r="E17" s="634"/>
    </row>
    <row r="18" spans="1:5" ht="18" x14ac:dyDescent="0.2">
      <c r="A18" s="12"/>
      <c r="B18" s="626" t="s">
        <v>47</v>
      </c>
      <c r="C18" s="627"/>
      <c r="D18" s="633" t="s">
        <v>48</v>
      </c>
      <c r="E18" s="634"/>
    </row>
    <row r="19" spans="1:5" ht="18" x14ac:dyDescent="0.2">
      <c r="A19" s="12"/>
      <c r="B19" s="626" t="s">
        <v>49</v>
      </c>
      <c r="C19" s="627"/>
      <c r="D19" s="635" t="s">
        <v>50</v>
      </c>
      <c r="E19" s="636"/>
    </row>
    <row r="20" spans="1:5" ht="18" x14ac:dyDescent="0.2">
      <c r="A20" s="12"/>
      <c r="B20" s="626" t="s">
        <v>51</v>
      </c>
      <c r="C20" s="627"/>
      <c r="D20" s="637"/>
      <c r="E20" s="638"/>
    </row>
    <row r="21" spans="1:5" ht="21" x14ac:dyDescent="0.2">
      <c r="B21" s="631"/>
      <c r="C21" s="631"/>
      <c r="D21" s="631"/>
      <c r="E21" s="631"/>
    </row>
  </sheetData>
  <sheetProtection formatCells="0" formatColumns="0" formatRows="0" insertColumns="0" insertRows="0" sort="0" autoFilter="0"/>
  <mergeCells count="22">
    <mergeCell ref="B21:E21"/>
    <mergeCell ref="B14:E14"/>
    <mergeCell ref="B18:C18"/>
    <mergeCell ref="B19:C19"/>
    <mergeCell ref="B20:C20"/>
    <mergeCell ref="D16:E16"/>
    <mergeCell ref="D17:E17"/>
    <mergeCell ref="D18:E18"/>
    <mergeCell ref="D19:E20"/>
    <mergeCell ref="B1:E1"/>
    <mergeCell ref="B8:E8"/>
    <mergeCell ref="B9:E9"/>
    <mergeCell ref="B16:C16"/>
    <mergeCell ref="B17:C17"/>
    <mergeCell ref="D15:E15"/>
    <mergeCell ref="B15:C15"/>
    <mergeCell ref="C2:E2"/>
    <mergeCell ref="C3:E3"/>
    <mergeCell ref="C4:E4"/>
    <mergeCell ref="C5:E5"/>
    <mergeCell ref="C6:E6"/>
    <mergeCell ref="C7:E7"/>
  </mergeCells>
  <phoneticPr fontId="8" type="noConversion"/>
  <printOptions horizontalCentered="1"/>
  <pageMargins left="0.31496062992125984" right="0.31496062992125984" top="0.19685039370078741" bottom="0.15748031496062992" header="0.31496062992125984" footer="0.31496062992125984"/>
  <pageSetup paperSize="9" scale="94"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3232-70C1-44E6-9D86-5F5ECC4F7745}">
  <sheetPr codeName="Sheet2">
    <pageSetUpPr fitToPage="1"/>
  </sheetPr>
  <dimension ref="A1:U46"/>
  <sheetViews>
    <sheetView rightToLeft="1" view="pageBreakPreview" zoomScale="50" zoomScaleNormal="80" zoomScaleSheetLayoutView="50" workbookViewId="0">
      <selection activeCell="N3" sqref="N3:O3"/>
    </sheetView>
  </sheetViews>
  <sheetFormatPr defaultColWidth="8.75" defaultRowHeight="33.75" customHeight="1" x14ac:dyDescent="0.2"/>
  <cols>
    <col min="1" max="1" width="15.75" style="1" customWidth="1"/>
    <col min="2" max="2" width="8.75" style="1" customWidth="1"/>
    <col min="3" max="3" width="24" style="1" customWidth="1"/>
    <col min="4" max="4" width="30.75" style="1" customWidth="1"/>
    <col min="5" max="5" width="20.5" style="1" customWidth="1"/>
    <col min="6" max="6" width="15.25" style="1" customWidth="1"/>
    <col min="7" max="7" width="8.75" style="1" hidden="1" customWidth="1"/>
    <col min="8" max="8" width="15" style="1" hidden="1" customWidth="1"/>
    <col min="9" max="10" width="16.875" style="1" customWidth="1"/>
    <col min="11" max="11" width="21.625" style="1" customWidth="1"/>
    <col min="12" max="12" width="11.625" style="1" hidden="1" customWidth="1"/>
    <col min="13" max="13" width="10.875" style="1" bestFit="1" customWidth="1"/>
    <col min="14" max="14" width="9.875" style="1" customWidth="1"/>
    <col min="15" max="15" width="36.375" style="1" customWidth="1"/>
    <col min="16" max="16" width="8.75" style="1" hidden="1" customWidth="1"/>
    <col min="17" max="17" width="20" style="1" hidden="1" customWidth="1"/>
    <col min="18" max="18" width="8.75" style="1"/>
    <col min="19" max="19" width="6.125" style="1" customWidth="1"/>
    <col min="20" max="20" width="13.625" style="1" customWidth="1"/>
    <col min="21" max="21" width="0" style="1" hidden="1" customWidth="1"/>
    <col min="22" max="16384" width="8.75" style="1"/>
  </cols>
  <sheetData>
    <row r="1" spans="1:21" ht="52.5" customHeight="1" x14ac:dyDescent="0.2">
      <c r="A1" s="688" t="s">
        <v>26</v>
      </c>
      <c r="B1" s="688"/>
      <c r="C1" s="688"/>
      <c r="D1" s="688"/>
      <c r="E1" s="688"/>
      <c r="F1" s="688"/>
      <c r="G1" s="688"/>
      <c r="H1" s="688"/>
      <c r="I1" s="688"/>
      <c r="J1" s="688"/>
      <c r="K1" s="688"/>
      <c r="L1" s="688"/>
      <c r="M1" s="688"/>
      <c r="N1" s="688"/>
      <c r="O1" s="688"/>
    </row>
    <row r="2" spans="1:21" s="2" customFormat="1" ht="57" customHeight="1" x14ac:dyDescent="0.2">
      <c r="A2" s="23" t="s">
        <v>23</v>
      </c>
      <c r="B2" s="694" t="str">
        <f>'اطلاعات پیمانکار'!B5</f>
        <v>برنامه ریزی و اجرای آموزش استدلال در شرکت فولاد مبارکه</v>
      </c>
      <c r="C2" s="694"/>
      <c r="D2" s="694"/>
      <c r="E2" s="694"/>
      <c r="F2" s="694"/>
      <c r="G2" s="694"/>
      <c r="H2" s="694"/>
      <c r="I2" s="695"/>
      <c r="J2" s="24" t="s">
        <v>24</v>
      </c>
      <c r="K2" s="691">
        <f>'اطلاعات پیمانکار'!B4</f>
        <v>48630706</v>
      </c>
      <c r="L2" s="691"/>
      <c r="M2" s="696"/>
      <c r="N2" s="689" t="s">
        <v>345</v>
      </c>
      <c r="O2" s="690"/>
    </row>
    <row r="3" spans="1:21" s="2" customFormat="1" ht="56.25" customHeight="1" x14ac:dyDescent="0.2">
      <c r="A3" s="25" t="s">
        <v>27</v>
      </c>
      <c r="B3" s="694">
        <f>'اطلاعات پیمانکار'!B13:G13</f>
        <v>0</v>
      </c>
      <c r="C3" s="694"/>
      <c r="D3" s="695"/>
      <c r="E3" s="24" t="s">
        <v>25</v>
      </c>
      <c r="F3" s="697"/>
      <c r="G3" s="697"/>
      <c r="H3" s="697"/>
      <c r="I3" s="697"/>
      <c r="J3" s="697"/>
      <c r="K3" s="691" t="s">
        <v>38</v>
      </c>
      <c r="L3" s="691"/>
      <c r="M3" s="691"/>
      <c r="N3" s="692">
        <f>'اطلاعات پیمانکار'!H4</f>
        <v>33000000000</v>
      </c>
      <c r="O3" s="693"/>
    </row>
    <row r="4" spans="1:21" s="2" customFormat="1" ht="30" customHeight="1" x14ac:dyDescent="0.2">
      <c r="A4" s="642" t="s">
        <v>39</v>
      </c>
      <c r="B4" s="643"/>
      <c r="C4" s="643"/>
      <c r="D4" s="643"/>
      <c r="E4" s="643"/>
      <c r="F4" s="643"/>
      <c r="G4" s="643"/>
      <c r="H4" s="643"/>
      <c r="I4" s="643"/>
      <c r="J4" s="643"/>
      <c r="K4" s="643"/>
      <c r="L4" s="643"/>
      <c r="M4" s="643"/>
      <c r="N4" s="643"/>
      <c r="O4" s="644"/>
    </row>
    <row r="5" spans="1:21" s="2" customFormat="1" ht="20.25" customHeight="1" thickBot="1" x14ac:dyDescent="0.25">
      <c r="A5" s="122"/>
      <c r="B5" s="122">
        <v>1</v>
      </c>
      <c r="C5" s="102" t="s">
        <v>64</v>
      </c>
      <c r="D5" s="698">
        <v>0.7</v>
      </c>
      <c r="E5" s="699"/>
      <c r="F5" s="26"/>
      <c r="G5" s="26"/>
      <c r="H5" s="26"/>
      <c r="I5" s="122">
        <v>2</v>
      </c>
      <c r="J5" s="122">
        <v>3</v>
      </c>
      <c r="K5" s="122">
        <v>4</v>
      </c>
      <c r="L5" s="122"/>
      <c r="M5" s="122">
        <v>5</v>
      </c>
      <c r="N5" s="122">
        <v>6</v>
      </c>
      <c r="O5" s="122"/>
    </row>
    <row r="6" spans="1:21" s="2" customFormat="1" ht="56.25" customHeight="1" x14ac:dyDescent="0.2">
      <c r="A6" s="30" t="s">
        <v>0</v>
      </c>
      <c r="B6" s="31" t="s">
        <v>1</v>
      </c>
      <c r="C6" s="31" t="s">
        <v>2</v>
      </c>
      <c r="D6" s="27" t="s">
        <v>8</v>
      </c>
      <c r="E6" s="31" t="s">
        <v>32</v>
      </c>
      <c r="F6" s="31" t="s">
        <v>36</v>
      </c>
      <c r="G6" s="31" t="s">
        <v>64</v>
      </c>
      <c r="H6" s="31" t="s">
        <v>65</v>
      </c>
      <c r="I6" s="31" t="s">
        <v>338</v>
      </c>
      <c r="J6" s="31" t="s">
        <v>339</v>
      </c>
      <c r="K6" s="31" t="s">
        <v>28</v>
      </c>
      <c r="L6" s="31" t="s">
        <v>66</v>
      </c>
      <c r="M6" s="31" t="s">
        <v>9</v>
      </c>
      <c r="N6" s="31" t="s">
        <v>12</v>
      </c>
      <c r="O6" s="32" t="s">
        <v>10</v>
      </c>
      <c r="U6" s="2" t="s">
        <v>37</v>
      </c>
    </row>
    <row r="7" spans="1:21" s="2" customFormat="1" ht="67.5" customHeight="1" x14ac:dyDescent="0.2">
      <c r="A7" s="674" t="s">
        <v>7</v>
      </c>
      <c r="B7" s="700">
        <f>'اطلاعات پیمانکار'!J61</f>
        <v>0.3</v>
      </c>
      <c r="C7" s="28" t="s">
        <v>3</v>
      </c>
      <c r="D7" s="55">
        <f>'اطلاعات پیمانکار'!B74</f>
        <v>0</v>
      </c>
      <c r="E7" s="4">
        <f>(IFERROR(('اطلاعات پیمانکار'!H74)*(1.3^(1405-'اطلاعات پیمانکار'!E74)),0))</f>
        <v>0</v>
      </c>
      <c r="F7" s="4" t="s">
        <v>33</v>
      </c>
      <c r="G7" s="49">
        <f>$D$5</f>
        <v>0.7</v>
      </c>
      <c r="H7" s="4">
        <f>G7*$N$3</f>
        <v>23100000000</v>
      </c>
      <c r="I7" s="29">
        <f>MIN(IF((F7="مشابه "),(E7/H7)*25,0),25)</f>
        <v>0</v>
      </c>
      <c r="J7" s="29">
        <f>MIN(IF((F7="مرتبط"),(E7/$N$3)*15,0),15)</f>
        <v>0</v>
      </c>
      <c r="K7" s="29">
        <f>MIN(IF((F7="غیره مرتبط"),(E7/$N$3)*6,0),6)</f>
        <v>0</v>
      </c>
      <c r="L7" s="29">
        <f>I7</f>
        <v>0</v>
      </c>
      <c r="M7" s="29">
        <f>SUM(I7:K7)</f>
        <v>0</v>
      </c>
      <c r="N7" s="683">
        <f>IF(L11&gt;=60,100*B7,M11*B7)</f>
        <v>0</v>
      </c>
      <c r="O7" s="134"/>
      <c r="U7" s="2" t="s">
        <v>33</v>
      </c>
    </row>
    <row r="8" spans="1:21" s="2" customFormat="1" ht="65.25" customHeight="1" x14ac:dyDescent="0.2">
      <c r="A8" s="674"/>
      <c r="B8" s="672"/>
      <c r="C8" s="28" t="s">
        <v>4</v>
      </c>
      <c r="D8" s="55">
        <f>'اطلاعات پیمانکار'!B75</f>
        <v>0</v>
      </c>
      <c r="E8" s="4">
        <f>(IFERROR(('اطلاعات پیمانکار'!H75)*(1.3^(1405-'اطلاعات پیمانکار'!E75)),0))</f>
        <v>0</v>
      </c>
      <c r="F8" s="4" t="s">
        <v>33</v>
      </c>
      <c r="G8" s="49">
        <f>$D$5</f>
        <v>0.7</v>
      </c>
      <c r="H8" s="4">
        <f>G8*$N$3</f>
        <v>23100000000</v>
      </c>
      <c r="I8" s="29">
        <f t="shared" ref="I8:I13" si="0">MIN(IF((F8="مشابه "),(E8/H8)*25,0),25)</f>
        <v>0</v>
      </c>
      <c r="J8" s="29">
        <f t="shared" ref="J8:J10" si="1">MIN(IF((F8="مرتبط"),(E8/$N$3)*15,0),15)</f>
        <v>0</v>
      </c>
      <c r="K8" s="29">
        <f t="shared" ref="K8:K10" si="2">MIN(IF((F8="غیره مرتبط"),(E8/$N$3)*6,0),6)</f>
        <v>0</v>
      </c>
      <c r="L8" s="29">
        <f>I8</f>
        <v>0</v>
      </c>
      <c r="M8" s="29">
        <f>SUM(I8:K8)</f>
        <v>0</v>
      </c>
      <c r="N8" s="676"/>
      <c r="O8" s="134"/>
      <c r="U8" s="2" t="s">
        <v>34</v>
      </c>
    </row>
    <row r="9" spans="1:21" s="2" customFormat="1" ht="64.5" customHeight="1" x14ac:dyDescent="0.2">
      <c r="A9" s="674"/>
      <c r="B9" s="672"/>
      <c r="C9" s="28" t="s">
        <v>5</v>
      </c>
      <c r="D9" s="55">
        <f>'اطلاعات پیمانکار'!B76</f>
        <v>0</v>
      </c>
      <c r="E9" s="4">
        <f>(IFERROR(('اطلاعات پیمانکار'!H76)*(1.3^(1405-'اطلاعات پیمانکار'!E76)),0))</f>
        <v>0</v>
      </c>
      <c r="F9" s="4" t="s">
        <v>34</v>
      </c>
      <c r="G9" s="49">
        <f>$D$5</f>
        <v>0.7</v>
      </c>
      <c r="H9" s="4">
        <f>G9*$N$3</f>
        <v>23100000000</v>
      </c>
      <c r="I9" s="29">
        <f t="shared" si="0"/>
        <v>0</v>
      </c>
      <c r="J9" s="29">
        <f t="shared" si="1"/>
        <v>0</v>
      </c>
      <c r="K9" s="29">
        <f t="shared" si="2"/>
        <v>0</v>
      </c>
      <c r="L9" s="29">
        <f>I9</f>
        <v>0</v>
      </c>
      <c r="M9" s="29">
        <f>SUM(I9:K9)</f>
        <v>0</v>
      </c>
      <c r="N9" s="676"/>
      <c r="O9" s="682"/>
      <c r="U9" s="2" t="s">
        <v>35</v>
      </c>
    </row>
    <row r="10" spans="1:21" s="2" customFormat="1" ht="62.25" customHeight="1" thickBot="1" x14ac:dyDescent="0.25">
      <c r="A10" s="674"/>
      <c r="B10" s="672"/>
      <c r="C10" s="28" t="s">
        <v>6</v>
      </c>
      <c r="D10" s="55">
        <f>'اطلاعات پیمانکار'!B77</f>
        <v>0</v>
      </c>
      <c r="E10" s="4">
        <f>(IFERROR(('اطلاعات پیمانکار'!H77)*(1.3^(1405-'اطلاعات پیمانکار'!E77)),0))</f>
        <v>0</v>
      </c>
      <c r="F10" s="4" t="s">
        <v>34</v>
      </c>
      <c r="G10" s="49">
        <f>$D$5</f>
        <v>0.7</v>
      </c>
      <c r="H10" s="4">
        <f>G10*$N$3</f>
        <v>23100000000</v>
      </c>
      <c r="I10" s="29">
        <f t="shared" si="0"/>
        <v>0</v>
      </c>
      <c r="J10" s="29">
        <f t="shared" si="1"/>
        <v>0</v>
      </c>
      <c r="K10" s="29">
        <f t="shared" si="2"/>
        <v>0</v>
      </c>
      <c r="L10" s="29">
        <f>I10</f>
        <v>0</v>
      </c>
      <c r="M10" s="29">
        <f>SUM(I10:K10)</f>
        <v>0</v>
      </c>
      <c r="N10" s="676"/>
      <c r="O10" s="667"/>
    </row>
    <row r="11" spans="1:21" s="2" customFormat="1" ht="21.75" hidden="1" customHeight="1" x14ac:dyDescent="0.2">
      <c r="A11" s="93"/>
      <c r="B11" s="62"/>
      <c r="C11" s="93"/>
      <c r="D11" s="63"/>
      <c r="E11" s="64"/>
      <c r="F11" s="64"/>
      <c r="G11" s="65"/>
      <c r="H11" s="64"/>
      <c r="I11" s="29">
        <f t="shared" si="0"/>
        <v>0</v>
      </c>
      <c r="J11" s="94"/>
      <c r="K11" s="94"/>
      <c r="L11" s="94">
        <f>SUM(L7:L10)</f>
        <v>0</v>
      </c>
      <c r="M11" s="94">
        <f>SUM(M7:M10)</f>
        <v>0</v>
      </c>
      <c r="N11" s="95"/>
      <c r="O11" s="66"/>
    </row>
    <row r="12" spans="1:21" s="2" customFormat="1" ht="3.75" hidden="1" customHeight="1" x14ac:dyDescent="0.2">
      <c r="A12" s="93"/>
      <c r="B12" s="62"/>
      <c r="C12" s="93"/>
      <c r="D12" s="63"/>
      <c r="E12" s="64"/>
      <c r="F12" s="64"/>
      <c r="G12" s="65"/>
      <c r="H12" s="64"/>
      <c r="I12" s="29">
        <f t="shared" si="0"/>
        <v>0</v>
      </c>
      <c r="J12" s="94"/>
      <c r="K12" s="94"/>
      <c r="L12" s="94"/>
      <c r="M12" s="94"/>
      <c r="N12" s="95"/>
      <c r="O12" s="66"/>
    </row>
    <row r="13" spans="1:21" s="2" customFormat="1" ht="18" hidden="1" customHeight="1" thickBot="1" x14ac:dyDescent="0.25">
      <c r="I13" s="29">
        <f t="shared" si="0"/>
        <v>0</v>
      </c>
      <c r="J13" s="73">
        <v>1</v>
      </c>
      <c r="K13" s="56">
        <v>2</v>
      </c>
      <c r="L13" s="56"/>
      <c r="M13" s="73">
        <v>3</v>
      </c>
      <c r="N13" s="73">
        <v>4</v>
      </c>
    </row>
    <row r="14" spans="1:21" s="2" customFormat="1" ht="90.75" customHeight="1" x14ac:dyDescent="0.2">
      <c r="A14" s="30" t="s">
        <v>0</v>
      </c>
      <c r="B14" s="31" t="s">
        <v>1</v>
      </c>
      <c r="C14" s="639" t="s">
        <v>232</v>
      </c>
      <c r="D14" s="705"/>
      <c r="E14" s="114" t="s">
        <v>233</v>
      </c>
      <c r="F14" s="31" t="s">
        <v>82</v>
      </c>
      <c r="G14" s="31"/>
      <c r="H14" s="31"/>
      <c r="I14" s="31" t="s">
        <v>337</v>
      </c>
      <c r="J14" s="706" t="s">
        <v>9</v>
      </c>
      <c r="K14" s="707"/>
      <c r="L14" s="707"/>
      <c r="M14" s="708"/>
      <c r="N14" s="31" t="s">
        <v>12</v>
      </c>
      <c r="O14" s="32" t="s">
        <v>10</v>
      </c>
    </row>
    <row r="15" spans="1:21" s="2" customFormat="1" ht="50.25" customHeight="1" x14ac:dyDescent="0.2">
      <c r="A15" s="701" t="s">
        <v>11</v>
      </c>
      <c r="B15" s="651">
        <f>'اطلاعات پیمانکار'!K106</f>
        <v>0.35</v>
      </c>
      <c r="C15" s="679" t="s">
        <v>77</v>
      </c>
      <c r="D15" s="703"/>
      <c r="E15" s="103"/>
      <c r="F15" s="683">
        <v>15</v>
      </c>
      <c r="G15" s="70"/>
      <c r="H15" s="70"/>
      <c r="I15" s="57"/>
      <c r="J15" s="706">
        <f>(I15*$F$15/100)*$B$15</f>
        <v>0</v>
      </c>
      <c r="K15" s="707"/>
      <c r="L15" s="707"/>
      <c r="M15" s="708"/>
      <c r="N15" s="711">
        <f>J19</f>
        <v>0</v>
      </c>
      <c r="O15" s="709"/>
      <c r="P15" s="2" t="str">
        <f>B2</f>
        <v>برنامه ریزی و اجرای آموزش استدلال در شرکت فولاد مبارکه</v>
      </c>
      <c r="Q15" s="2">
        <f>B3</f>
        <v>0</v>
      </c>
    </row>
    <row r="16" spans="1:21" s="2" customFormat="1" ht="63" customHeight="1" x14ac:dyDescent="0.2">
      <c r="A16" s="702"/>
      <c r="B16" s="652"/>
      <c r="C16" s="679" t="s">
        <v>78</v>
      </c>
      <c r="D16" s="703"/>
      <c r="E16" s="104"/>
      <c r="F16" s="676"/>
      <c r="G16" s="70"/>
      <c r="H16" s="70"/>
      <c r="I16" s="57"/>
      <c r="J16" s="706">
        <f t="shared" ref="J16:J18" si="3">(I16*$F$15/100)*$B$15</f>
        <v>0</v>
      </c>
      <c r="K16" s="707"/>
      <c r="L16" s="707"/>
      <c r="M16" s="708"/>
      <c r="N16" s="672"/>
      <c r="O16" s="710"/>
      <c r="P16" s="2">
        <f>B3</f>
        <v>0</v>
      </c>
      <c r="Q16" s="58" t="e">
        <f>#REF!</f>
        <v>#REF!</v>
      </c>
    </row>
    <row r="17" spans="1:15" s="2" customFormat="1" ht="60" customHeight="1" x14ac:dyDescent="0.2">
      <c r="A17" s="702"/>
      <c r="B17" s="652"/>
      <c r="C17" s="679" t="s">
        <v>79</v>
      </c>
      <c r="D17" s="703"/>
      <c r="E17" s="105"/>
      <c r="F17" s="676"/>
      <c r="G17" s="70"/>
      <c r="H17" s="70"/>
      <c r="I17" s="57"/>
      <c r="J17" s="706">
        <f t="shared" si="3"/>
        <v>0</v>
      </c>
      <c r="K17" s="707"/>
      <c r="L17" s="707"/>
      <c r="M17" s="708"/>
      <c r="N17" s="672"/>
      <c r="O17" s="710"/>
    </row>
    <row r="18" spans="1:15" s="2" customFormat="1" ht="44.25" customHeight="1" thickBot="1" x14ac:dyDescent="0.25">
      <c r="A18" s="702"/>
      <c r="B18" s="652"/>
      <c r="C18" s="669" t="s">
        <v>80</v>
      </c>
      <c r="D18" s="704"/>
      <c r="E18" s="106"/>
      <c r="F18" s="677"/>
      <c r="G18" s="59"/>
      <c r="H18" s="59"/>
      <c r="I18" s="60"/>
      <c r="J18" s="706">
        <f t="shared" si="3"/>
        <v>0</v>
      </c>
      <c r="K18" s="707"/>
      <c r="L18" s="707"/>
      <c r="M18" s="708"/>
      <c r="N18" s="673"/>
      <c r="O18" s="710"/>
    </row>
    <row r="19" spans="1:15" s="2" customFormat="1" ht="1.5" customHeight="1" x14ac:dyDescent="0.2">
      <c r="A19" s="702"/>
      <c r="B19" s="652"/>
      <c r="C19" s="96"/>
      <c r="D19" s="97"/>
      <c r="E19" s="67"/>
      <c r="F19" s="95"/>
      <c r="G19" s="68"/>
      <c r="H19" s="68"/>
      <c r="I19" s="69"/>
      <c r="J19" s="706">
        <f>SUM(J15:M18)</f>
        <v>0</v>
      </c>
      <c r="K19" s="707"/>
      <c r="L19" s="707"/>
      <c r="M19" s="708"/>
      <c r="N19" s="68"/>
      <c r="O19" s="710"/>
    </row>
    <row r="20" spans="1:15" s="2" customFormat="1" ht="54.75" customHeight="1" x14ac:dyDescent="0.2">
      <c r="A20" s="702"/>
      <c r="B20" s="652"/>
      <c r="C20" s="123" t="s">
        <v>0</v>
      </c>
      <c r="D20" s="123" t="s">
        <v>84</v>
      </c>
      <c r="E20" s="123" t="s">
        <v>85</v>
      </c>
      <c r="F20" s="123" t="s">
        <v>82</v>
      </c>
      <c r="G20" s="123"/>
      <c r="H20" s="123"/>
      <c r="I20" s="123" t="s">
        <v>86</v>
      </c>
      <c r="J20" s="685" t="s">
        <v>83</v>
      </c>
      <c r="K20" s="686"/>
      <c r="L20" s="43"/>
      <c r="M20" s="123" t="s">
        <v>9</v>
      </c>
      <c r="N20" s="123" t="s">
        <v>12</v>
      </c>
      <c r="O20" s="710"/>
    </row>
    <row r="21" spans="1:15" s="2" customFormat="1" ht="39.950000000000003" customHeight="1" x14ac:dyDescent="0.2">
      <c r="A21" s="702"/>
      <c r="B21" s="652"/>
      <c r="C21" s="123" t="s">
        <v>71</v>
      </c>
      <c r="D21" s="4">
        <f>('اطلاعات پیمانکار'!J122)</f>
        <v>0</v>
      </c>
      <c r="E21" s="684" t="s">
        <v>69</v>
      </c>
      <c r="F21" s="684">
        <v>40</v>
      </c>
      <c r="G21" s="123"/>
      <c r="H21" s="123"/>
      <c r="I21" s="684">
        <f>IFERROR(IF(D21/D22&gt;=2,100,IF(D21/D22&gt;=1,70,IF(D21/D22&gt;0.5,40,10))),0)</f>
        <v>10</v>
      </c>
      <c r="J21" s="685">
        <v>0</v>
      </c>
      <c r="K21" s="686"/>
      <c r="L21" s="43"/>
      <c r="M21" s="684">
        <f>(I21*F21)/100</f>
        <v>4</v>
      </c>
      <c r="N21" s="687">
        <f>M27*B15</f>
        <v>1.4</v>
      </c>
      <c r="O21" s="710"/>
    </row>
    <row r="22" spans="1:15" s="2" customFormat="1" ht="39.950000000000003" customHeight="1" x14ac:dyDescent="0.2">
      <c r="A22" s="702"/>
      <c r="B22" s="652"/>
      <c r="C22" s="123" t="s">
        <v>72</v>
      </c>
      <c r="D22" s="135">
        <f>N3</f>
        <v>33000000000</v>
      </c>
      <c r="E22" s="654"/>
      <c r="F22" s="654"/>
      <c r="G22" s="123"/>
      <c r="H22" s="123"/>
      <c r="I22" s="654"/>
      <c r="J22" s="685">
        <v>0</v>
      </c>
      <c r="K22" s="686"/>
      <c r="L22" s="43"/>
      <c r="M22" s="654"/>
      <c r="N22" s="687"/>
      <c r="O22" s="710"/>
    </row>
    <row r="23" spans="1:15" s="2" customFormat="1" ht="39.950000000000003" customHeight="1" x14ac:dyDescent="0.2">
      <c r="A23" s="702"/>
      <c r="B23" s="652"/>
      <c r="C23" s="123" t="s">
        <v>73</v>
      </c>
      <c r="D23" s="4">
        <f>('اطلاعات پیمانکار'!J125)</f>
        <v>0</v>
      </c>
      <c r="E23" s="684" t="s">
        <v>70</v>
      </c>
      <c r="F23" s="684">
        <v>30</v>
      </c>
      <c r="G23" s="123"/>
      <c r="H23" s="123"/>
      <c r="I23" s="684">
        <f>IFERROR(IF(D23/D24&gt;=1.5,100,IF(D23/D24&gt;=1.2,70,IF(D23/D24&gt;1,40,0))),0)</f>
        <v>0</v>
      </c>
      <c r="J23" s="685">
        <v>0</v>
      </c>
      <c r="K23" s="686"/>
      <c r="L23" s="43"/>
      <c r="M23" s="684">
        <f>(I23*F23)/100</f>
        <v>0</v>
      </c>
      <c r="N23" s="687"/>
      <c r="O23" s="710"/>
    </row>
    <row r="24" spans="1:15" s="2" customFormat="1" ht="39.950000000000003" customHeight="1" x14ac:dyDescent="0.2">
      <c r="A24" s="702"/>
      <c r="B24" s="652"/>
      <c r="C24" s="123" t="s">
        <v>74</v>
      </c>
      <c r="D24" s="4">
        <f>('اطلاعات پیمانکار'!J126)</f>
        <v>0</v>
      </c>
      <c r="E24" s="654"/>
      <c r="F24" s="654"/>
      <c r="G24" s="123"/>
      <c r="H24" s="123"/>
      <c r="I24" s="654"/>
      <c r="J24" s="685">
        <v>0</v>
      </c>
      <c r="K24" s="686"/>
      <c r="L24" s="43"/>
      <c r="M24" s="654"/>
      <c r="N24" s="687"/>
      <c r="O24" s="710"/>
    </row>
    <row r="25" spans="1:15" s="2" customFormat="1" ht="39.950000000000003" customHeight="1" x14ac:dyDescent="0.2">
      <c r="A25" s="702"/>
      <c r="B25" s="652"/>
      <c r="C25" s="123" t="s">
        <v>75</v>
      </c>
      <c r="D25" s="4">
        <f>('اطلاعات پیمانکار'!J123)</f>
        <v>0</v>
      </c>
      <c r="E25" s="684" t="s">
        <v>81</v>
      </c>
      <c r="F25" s="684">
        <v>15</v>
      </c>
      <c r="G25" s="123"/>
      <c r="H25" s="123"/>
      <c r="I25" s="684">
        <f>IFERROR(IF(D25/D26&gt;=0.07,100,IF(D25/D26&gt;=0.03,70,IF(D25/D26&lt;0.03,40,0))),0)</f>
        <v>0</v>
      </c>
      <c r="J25" s="685">
        <v>0</v>
      </c>
      <c r="K25" s="686"/>
      <c r="L25" s="43"/>
      <c r="M25" s="684">
        <f>(I25*F25)/100</f>
        <v>0</v>
      </c>
      <c r="N25" s="687"/>
      <c r="O25" s="710"/>
    </row>
    <row r="26" spans="1:15" s="2" customFormat="1" ht="39.950000000000003" customHeight="1" x14ac:dyDescent="0.2">
      <c r="A26" s="702"/>
      <c r="B26" s="652"/>
      <c r="C26" s="123" t="s">
        <v>71</v>
      </c>
      <c r="D26" s="4">
        <f>D21</f>
        <v>0</v>
      </c>
      <c r="E26" s="654"/>
      <c r="F26" s="654"/>
      <c r="G26" s="123"/>
      <c r="H26" s="123"/>
      <c r="I26" s="654"/>
      <c r="J26" s="685">
        <v>0</v>
      </c>
      <c r="K26" s="686"/>
      <c r="L26" s="43"/>
      <c r="M26" s="654"/>
      <c r="N26" s="687"/>
      <c r="O26" s="706"/>
    </row>
    <row r="27" spans="1:15" s="2" customFormat="1" ht="39.950000000000003" hidden="1" customHeight="1" x14ac:dyDescent="0.2">
      <c r="A27" s="52"/>
      <c r="B27" s="53"/>
      <c r="C27" s="52"/>
      <c r="D27" s="71"/>
      <c r="E27" s="72"/>
      <c r="F27" s="72">
        <f>SUM(F21:F26)</f>
        <v>85</v>
      </c>
      <c r="G27" s="52"/>
      <c r="H27" s="52"/>
      <c r="I27" s="71"/>
      <c r="J27" s="71"/>
      <c r="K27" s="71"/>
      <c r="L27" s="71"/>
      <c r="M27" s="71">
        <f>SUM(M21:M26)</f>
        <v>4</v>
      </c>
      <c r="N27" s="71"/>
      <c r="O27" s="54"/>
    </row>
    <row r="28" spans="1:15" s="2" customFormat="1" ht="47.25" customHeight="1" x14ac:dyDescent="0.2">
      <c r="A28" s="115" t="s">
        <v>0</v>
      </c>
      <c r="B28" s="124" t="s">
        <v>1</v>
      </c>
      <c r="C28" s="653" t="s">
        <v>15</v>
      </c>
      <c r="D28" s="654"/>
      <c r="E28" s="655"/>
      <c r="F28" s="125" t="s">
        <v>14</v>
      </c>
      <c r="G28" s="125"/>
      <c r="H28" s="125"/>
      <c r="I28" s="116" t="s">
        <v>21</v>
      </c>
      <c r="J28" s="116" t="s">
        <v>20</v>
      </c>
      <c r="K28" s="116" t="s">
        <v>63</v>
      </c>
      <c r="L28" s="116"/>
      <c r="M28" s="116" t="s">
        <v>9</v>
      </c>
      <c r="N28" s="116" t="s">
        <v>16</v>
      </c>
      <c r="O28" s="117" t="s">
        <v>10</v>
      </c>
    </row>
    <row r="29" spans="1:15" s="2" customFormat="1" ht="60.75" customHeight="1" x14ac:dyDescent="0.2">
      <c r="A29" s="659" t="s">
        <v>13</v>
      </c>
      <c r="B29" s="651">
        <f>'اطلاعات پیمانکار'!K149</f>
        <v>0.15</v>
      </c>
      <c r="C29" s="650" t="str">
        <f>'اطلاعات پیمانکار'!B158</f>
        <v>دفتر اداری</v>
      </c>
      <c r="D29" s="650"/>
      <c r="E29" s="650"/>
      <c r="F29" s="5">
        <f>'اطلاعات پیمانکار'!D158</f>
        <v>10</v>
      </c>
      <c r="G29" s="5"/>
      <c r="H29" s="5"/>
      <c r="I29" s="3">
        <f>'اطلاعات پیمانکار'!C158</f>
        <v>1</v>
      </c>
      <c r="J29" s="3">
        <f>'اطلاعات پیمانکار'!E158</f>
        <v>0</v>
      </c>
      <c r="K29" s="119">
        <f>I29-J29</f>
        <v>1</v>
      </c>
      <c r="L29" s="119"/>
      <c r="M29" s="113">
        <f>IFERROR(IF((I29=""),0,((F29/I29)*J29)+((F29/I29)*$B$29)*K29),0)</f>
        <v>1.5</v>
      </c>
      <c r="N29" s="641">
        <f>IFERROR((SUM(M29:M33))*B29,0)</f>
        <v>2.25</v>
      </c>
      <c r="O29" s="134"/>
    </row>
    <row r="30" spans="1:15" s="2" customFormat="1" ht="51" customHeight="1" x14ac:dyDescent="0.2">
      <c r="A30" s="660"/>
      <c r="B30" s="652"/>
      <c r="C30" s="650" t="str">
        <f>'اطلاعات پیمانکار'!B159</f>
        <v>کلاس آموزشی</v>
      </c>
      <c r="D30" s="650"/>
      <c r="E30" s="650"/>
      <c r="F30" s="5">
        <f>'اطلاعات پیمانکار'!D159</f>
        <v>60</v>
      </c>
      <c r="G30" s="5"/>
      <c r="H30" s="5"/>
      <c r="I30" s="3">
        <f>'اطلاعات پیمانکار'!C159</f>
        <v>3</v>
      </c>
      <c r="J30" s="3">
        <f>'اطلاعات پیمانکار'!E159</f>
        <v>0</v>
      </c>
      <c r="K30" s="119">
        <f t="shared" ref="K30:K33" si="4">I30-J30</f>
        <v>3</v>
      </c>
      <c r="L30" s="119"/>
      <c r="M30" s="113">
        <f>IFERROR(IF((I30=""),0,((F30/I30)*J30)+((F30/I30)*$B$29)*K30),0)</f>
        <v>9</v>
      </c>
      <c r="N30" s="641"/>
      <c r="O30" s="134"/>
    </row>
    <row r="31" spans="1:15" s="2" customFormat="1" ht="51" customHeight="1" x14ac:dyDescent="0.2">
      <c r="A31" s="660"/>
      <c r="B31" s="652"/>
      <c r="C31" s="650" t="str">
        <f>'اطلاعات پیمانکار'!B160</f>
        <v>فضای آموزشی و کارگاهی</v>
      </c>
      <c r="D31" s="650"/>
      <c r="E31" s="650"/>
      <c r="F31" s="5">
        <f>'اطلاعات پیمانکار'!D160</f>
        <v>20</v>
      </c>
      <c r="G31" s="5"/>
      <c r="H31" s="5"/>
      <c r="I31" s="3">
        <f>'اطلاعات پیمانکار'!C160</f>
        <v>1</v>
      </c>
      <c r="J31" s="3">
        <f>'اطلاعات پیمانکار'!E160</f>
        <v>0</v>
      </c>
      <c r="K31" s="119">
        <f t="shared" si="4"/>
        <v>1</v>
      </c>
      <c r="L31" s="119"/>
      <c r="M31" s="113">
        <f t="shared" ref="M31:M33" si="5">IFERROR(IF((I31=""),0,((F31/I31)*J31)+((F31/I31)*$B$29)*K31),0)</f>
        <v>3</v>
      </c>
      <c r="N31" s="641"/>
      <c r="O31" s="134"/>
    </row>
    <row r="32" spans="1:15" s="2" customFormat="1" ht="51" customHeight="1" x14ac:dyDescent="0.2">
      <c r="A32" s="660"/>
      <c r="B32" s="652"/>
      <c r="C32" s="650" t="str">
        <f>'اطلاعات پیمانکار'!B161</f>
        <v>سالن همایش</v>
      </c>
      <c r="D32" s="650"/>
      <c r="E32" s="650"/>
      <c r="F32" s="5">
        <f>'اطلاعات پیمانکار'!D161</f>
        <v>10</v>
      </c>
      <c r="G32" s="5"/>
      <c r="H32" s="5"/>
      <c r="I32" s="3">
        <f>'اطلاعات پیمانکار'!C161</f>
        <v>1</v>
      </c>
      <c r="J32" s="3">
        <f>'اطلاعات پیمانکار'!E161</f>
        <v>0</v>
      </c>
      <c r="K32" s="119">
        <f t="shared" si="4"/>
        <v>1</v>
      </c>
      <c r="L32" s="119"/>
      <c r="M32" s="113">
        <f t="shared" si="5"/>
        <v>1.5</v>
      </c>
      <c r="N32" s="641"/>
      <c r="O32" s="134"/>
    </row>
    <row r="33" spans="1:15" s="2" customFormat="1" ht="51" customHeight="1" x14ac:dyDescent="0.2">
      <c r="A33" s="660"/>
      <c r="B33" s="652"/>
      <c r="C33" s="650">
        <f>'اطلاعات پیمانکار'!B162</f>
        <v>0</v>
      </c>
      <c r="D33" s="650"/>
      <c r="E33" s="650"/>
      <c r="F33" s="5">
        <f>'اطلاعات پیمانکار'!D162</f>
        <v>0</v>
      </c>
      <c r="G33" s="5"/>
      <c r="H33" s="5"/>
      <c r="I33" s="3">
        <f>'اطلاعات پیمانکار'!C162</f>
        <v>0</v>
      </c>
      <c r="J33" s="3">
        <f>'اطلاعات پیمانکار'!E162</f>
        <v>0</v>
      </c>
      <c r="K33" s="119">
        <f t="shared" si="4"/>
        <v>0</v>
      </c>
      <c r="L33" s="119"/>
      <c r="M33" s="113">
        <f t="shared" si="5"/>
        <v>0</v>
      </c>
      <c r="N33" s="641"/>
      <c r="O33" s="134"/>
    </row>
    <row r="34" spans="1:15" s="2" customFormat="1" ht="29.25" customHeight="1" thickBot="1" x14ac:dyDescent="0.25">
      <c r="A34" s="33"/>
      <c r="B34" s="34"/>
      <c r="C34" s="35"/>
      <c r="D34" s="36"/>
      <c r="E34" s="36"/>
      <c r="F34" s="37">
        <f>SUM(F29:F33)</f>
        <v>100</v>
      </c>
      <c r="G34" s="37"/>
      <c r="H34" s="37"/>
      <c r="I34" s="121">
        <f>SUM(I29:I33)</f>
        <v>6</v>
      </c>
      <c r="J34" s="38">
        <f>SUM(J29:J33)</f>
        <v>0</v>
      </c>
      <c r="K34" s="39"/>
      <c r="L34" s="40"/>
      <c r="M34" s="40"/>
      <c r="N34" s="41"/>
      <c r="O34" s="136"/>
    </row>
    <row r="35" spans="1:15" s="2" customFormat="1" ht="35.25" hidden="1" customHeight="1" thickBot="1" x14ac:dyDescent="0.25">
      <c r="A35" s="30" t="s">
        <v>0</v>
      </c>
      <c r="B35" s="31" t="s">
        <v>1</v>
      </c>
      <c r="C35" s="639" t="s">
        <v>230</v>
      </c>
      <c r="D35" s="640"/>
      <c r="E35" s="640"/>
      <c r="F35" s="42" t="s">
        <v>14</v>
      </c>
      <c r="G35" s="43"/>
      <c r="H35" s="43"/>
      <c r="I35" s="123" t="s">
        <v>67</v>
      </c>
      <c r="J35" s="31" t="s">
        <v>68</v>
      </c>
      <c r="K35" s="31" t="s">
        <v>63</v>
      </c>
      <c r="L35" s="31"/>
      <c r="M35" s="31" t="s">
        <v>19</v>
      </c>
      <c r="N35" s="123" t="s">
        <v>12</v>
      </c>
      <c r="O35" s="32" t="s">
        <v>10</v>
      </c>
    </row>
    <row r="36" spans="1:15" s="2" customFormat="1" ht="51" hidden="1" customHeight="1" thickBot="1" x14ac:dyDescent="0.25">
      <c r="A36" s="120" t="s">
        <v>62</v>
      </c>
      <c r="B36" s="137">
        <f>'اطلاعات پیمانکار'!B165</f>
        <v>0</v>
      </c>
      <c r="C36" s="650">
        <f>'اطلاعات پیمانکار'!C171</f>
        <v>0</v>
      </c>
      <c r="D36" s="650"/>
      <c r="E36" s="650"/>
      <c r="F36" s="51">
        <v>100</v>
      </c>
      <c r="G36" s="5"/>
      <c r="H36" s="5"/>
      <c r="I36" s="126">
        <f>'اطلاعات پیمانکار'!C171</f>
        <v>0</v>
      </c>
      <c r="J36" s="3">
        <f>'اطلاعات پیمانکار'!F171</f>
        <v>0</v>
      </c>
      <c r="K36" s="50">
        <f>'اطلاعات پیمانکار'!G171</f>
        <v>0</v>
      </c>
      <c r="L36" s="74"/>
      <c r="M36" s="113">
        <f>IFERROR(_xlfn.IFS(I36="",0,J36&gt;=1,J36*F36*B36,K36&gt;=1,K36*0.4*F36*B36),0)</f>
        <v>0</v>
      </c>
      <c r="N36" s="113">
        <f>M36</f>
        <v>0</v>
      </c>
      <c r="O36" s="134"/>
    </row>
    <row r="37" spans="1:15" s="2" customFormat="1" ht="33.75" hidden="1" customHeight="1" thickBot="1" x14ac:dyDescent="0.25">
      <c r="A37" s="656"/>
      <c r="B37" s="657"/>
      <c r="C37" s="657"/>
      <c r="D37" s="658"/>
      <c r="E37" s="99"/>
      <c r="F37" s="100"/>
      <c r="G37" s="100"/>
      <c r="H37" s="100"/>
      <c r="I37" s="59"/>
      <c r="J37" s="59"/>
      <c r="K37" s="59">
        <f>SUM(K29:K36)</f>
        <v>6</v>
      </c>
      <c r="L37" s="59"/>
      <c r="M37" s="101">
        <f>M36</f>
        <v>0</v>
      </c>
      <c r="N37" s="98"/>
      <c r="O37" s="61"/>
    </row>
    <row r="38" spans="1:15" s="2" customFormat="1" ht="51" customHeight="1" x14ac:dyDescent="0.2">
      <c r="A38" s="30" t="s">
        <v>0</v>
      </c>
      <c r="B38" s="31" t="s">
        <v>1</v>
      </c>
      <c r="C38" s="639" t="s">
        <v>2</v>
      </c>
      <c r="D38" s="640"/>
      <c r="E38" s="640"/>
      <c r="F38" s="640"/>
      <c r="G38" s="640"/>
      <c r="H38" s="640"/>
      <c r="I38" s="649"/>
      <c r="J38" s="31" t="s">
        <v>17</v>
      </c>
      <c r="K38" s="31" t="s">
        <v>18</v>
      </c>
      <c r="L38" s="31"/>
      <c r="M38" s="31" t="s">
        <v>19</v>
      </c>
      <c r="N38" s="116" t="s">
        <v>12</v>
      </c>
      <c r="O38" s="32" t="s">
        <v>10</v>
      </c>
    </row>
    <row r="39" spans="1:15" s="2" customFormat="1" ht="45" customHeight="1" x14ac:dyDescent="0.2">
      <c r="A39" s="674" t="s">
        <v>87</v>
      </c>
      <c r="B39" s="652">
        <f>'اطلاعات پیمانکار'!K175</f>
        <v>0.2</v>
      </c>
      <c r="C39" s="679" t="s">
        <v>332</v>
      </c>
      <c r="D39" s="680"/>
      <c r="E39" s="680"/>
      <c r="F39" s="680"/>
      <c r="G39" s="680"/>
      <c r="H39" s="680"/>
      <c r="I39" s="681"/>
      <c r="J39" s="107">
        <f>'اطلاعات پیمانکار'!F193</f>
        <v>20</v>
      </c>
      <c r="K39" s="3">
        <f>'اطلاعات پیمانکار'!D199</f>
        <v>0</v>
      </c>
      <c r="L39" s="22"/>
      <c r="M39" s="676">
        <f>SUM(K39:K43)</f>
        <v>0</v>
      </c>
      <c r="N39" s="672">
        <f>M39*B39</f>
        <v>0</v>
      </c>
      <c r="O39" s="667"/>
    </row>
    <row r="40" spans="1:15" s="2" customFormat="1" ht="45" customHeight="1" x14ac:dyDescent="0.2">
      <c r="A40" s="674"/>
      <c r="B40" s="652"/>
      <c r="C40" s="679" t="s">
        <v>333</v>
      </c>
      <c r="D40" s="680"/>
      <c r="E40" s="680"/>
      <c r="F40" s="680"/>
      <c r="G40" s="680"/>
      <c r="H40" s="680"/>
      <c r="I40" s="681"/>
      <c r="J40" s="107">
        <f>'اطلاعات پیمانکار'!E200</f>
        <v>10</v>
      </c>
      <c r="K40" s="3">
        <f>'اطلاعات پیمانکار'!B206</f>
        <v>0</v>
      </c>
      <c r="L40" s="22"/>
      <c r="M40" s="676"/>
      <c r="N40" s="672"/>
      <c r="O40" s="667"/>
    </row>
    <row r="41" spans="1:15" s="2" customFormat="1" ht="45" customHeight="1" x14ac:dyDescent="0.2">
      <c r="A41" s="674"/>
      <c r="B41" s="652"/>
      <c r="C41" s="679" t="s">
        <v>334</v>
      </c>
      <c r="D41" s="680"/>
      <c r="E41" s="680"/>
      <c r="F41" s="680"/>
      <c r="G41" s="680"/>
      <c r="H41" s="680"/>
      <c r="I41" s="681"/>
      <c r="J41" s="107">
        <f>'اطلاعات پیمانکار'!D207</f>
        <v>30</v>
      </c>
      <c r="K41" s="3">
        <f>'اطلاعات پیمانکار'!C214</f>
        <v>0</v>
      </c>
      <c r="L41" s="22"/>
      <c r="M41" s="676"/>
      <c r="N41" s="672"/>
      <c r="O41" s="667"/>
    </row>
    <row r="42" spans="1:15" s="2" customFormat="1" ht="45" customHeight="1" thickBot="1" x14ac:dyDescent="0.25">
      <c r="A42" s="674"/>
      <c r="B42" s="652"/>
      <c r="C42" s="669" t="s">
        <v>335</v>
      </c>
      <c r="D42" s="670"/>
      <c r="E42" s="670"/>
      <c r="F42" s="670"/>
      <c r="G42" s="670"/>
      <c r="H42" s="670"/>
      <c r="I42" s="671"/>
      <c r="J42" s="107">
        <f>'اطلاعات پیمانکار'!E215</f>
        <v>30</v>
      </c>
      <c r="K42" s="3">
        <f>'اطلاعات پیمانکار'!B222</f>
        <v>0</v>
      </c>
      <c r="L42" s="22"/>
      <c r="M42" s="676"/>
      <c r="N42" s="672"/>
      <c r="O42" s="667"/>
    </row>
    <row r="43" spans="1:15" s="2" customFormat="1" ht="45" customHeight="1" thickBot="1" x14ac:dyDescent="0.25">
      <c r="A43" s="675"/>
      <c r="B43" s="678"/>
      <c r="C43" s="669" t="s">
        <v>336</v>
      </c>
      <c r="D43" s="670"/>
      <c r="E43" s="670"/>
      <c r="F43" s="670"/>
      <c r="G43" s="670"/>
      <c r="H43" s="670"/>
      <c r="I43" s="671"/>
      <c r="J43" s="107">
        <f>'اطلاعات پیمانکار'!D223</f>
        <v>10</v>
      </c>
      <c r="K43" s="3">
        <f>'اطلاعات پیمانکار'!B230</f>
        <v>0</v>
      </c>
      <c r="L43" s="22"/>
      <c r="M43" s="677"/>
      <c r="N43" s="673"/>
      <c r="O43" s="668"/>
    </row>
    <row r="44" spans="1:15" ht="45.75" customHeight="1" thickBot="1" x14ac:dyDescent="0.25">
      <c r="A44" s="665" t="s">
        <v>22</v>
      </c>
      <c r="B44" s="666"/>
      <c r="C44" s="666"/>
      <c r="D44" s="666"/>
      <c r="E44" s="666"/>
      <c r="F44" s="666"/>
      <c r="G44" s="666"/>
      <c r="H44" s="666"/>
      <c r="I44" s="666"/>
      <c r="J44" s="44">
        <f>SUM(J39:J43)</f>
        <v>100</v>
      </c>
      <c r="K44" s="45">
        <f>SUM(K39:K43)</f>
        <v>0</v>
      </c>
      <c r="L44" s="118"/>
      <c r="M44" s="46"/>
      <c r="N44" s="47">
        <f>N39+N29+N21+N7+N15</f>
        <v>3.65</v>
      </c>
      <c r="O44" s="48"/>
    </row>
    <row r="45" spans="1:15" ht="33.75" customHeight="1" thickBot="1" x14ac:dyDescent="0.25">
      <c r="A45" s="645" t="s">
        <v>29</v>
      </c>
      <c r="B45" s="646"/>
      <c r="C45" s="646"/>
      <c r="D45" s="646"/>
      <c r="E45" s="646"/>
      <c r="F45" s="646"/>
      <c r="G45" s="646"/>
      <c r="H45" s="646"/>
      <c r="I45" s="647"/>
      <c r="J45" s="648" t="s">
        <v>30</v>
      </c>
      <c r="K45" s="648"/>
      <c r="L45" s="648"/>
      <c r="M45" s="648"/>
      <c r="N45" s="648"/>
      <c r="O45" s="648"/>
    </row>
    <row r="46" spans="1:15" ht="210.75" customHeight="1" thickBot="1" x14ac:dyDescent="0.25">
      <c r="A46" s="661" t="s">
        <v>31</v>
      </c>
      <c r="B46" s="662"/>
      <c r="C46" s="662"/>
      <c r="D46" s="662"/>
      <c r="E46" s="662"/>
      <c r="F46" s="662"/>
      <c r="G46" s="662"/>
      <c r="H46" s="662"/>
      <c r="I46" s="663"/>
      <c r="J46" s="664" t="s">
        <v>31</v>
      </c>
      <c r="K46" s="664"/>
      <c r="L46" s="664"/>
      <c r="M46" s="664"/>
      <c r="N46" s="664"/>
      <c r="O46" s="664"/>
    </row>
  </sheetData>
  <sheetProtection algorithmName="SHA-512" hashValue="iDLc6UB6B5ai5o+3ClqkvQkGp9wiorkVHFQwBvmfKkX5D2jw8nh5DFg1Bqqu+Gf450M4SxN0BNOArwVQ/pjEjA==" saltValue="q3uRGUZvIoNaZzDkbki9Eg==" spinCount="100000" sheet="1" objects="1" scenarios="1"/>
  <mergeCells count="78">
    <mergeCell ref="O15:O26"/>
    <mergeCell ref="N15:N18"/>
    <mergeCell ref="J14:M14"/>
    <mergeCell ref="J15:M15"/>
    <mergeCell ref="J16:M16"/>
    <mergeCell ref="J17:M17"/>
    <mergeCell ref="J18:M18"/>
    <mergeCell ref="F15:F18"/>
    <mergeCell ref="C14:D14"/>
    <mergeCell ref="C15:D15"/>
    <mergeCell ref="J19:M19"/>
    <mergeCell ref="M25:M26"/>
    <mergeCell ref="J23:K23"/>
    <mergeCell ref="J24:K24"/>
    <mergeCell ref="B15:B26"/>
    <mergeCell ref="D5:E5"/>
    <mergeCell ref="A7:A10"/>
    <mergeCell ref="B7:B10"/>
    <mergeCell ref="E23:E24"/>
    <mergeCell ref="E25:E26"/>
    <mergeCell ref="E21:E22"/>
    <mergeCell ref="A15:A26"/>
    <mergeCell ref="C16:D16"/>
    <mergeCell ref="C17:D17"/>
    <mergeCell ref="C18:D18"/>
    <mergeCell ref="A1:O1"/>
    <mergeCell ref="N2:O2"/>
    <mergeCell ref="K3:M3"/>
    <mergeCell ref="N3:O3"/>
    <mergeCell ref="B2:I2"/>
    <mergeCell ref="B3:D3"/>
    <mergeCell ref="K2:M2"/>
    <mergeCell ref="F3:J3"/>
    <mergeCell ref="O9:O10"/>
    <mergeCell ref="N7:N10"/>
    <mergeCell ref="I23:I24"/>
    <mergeCell ref="I25:I26"/>
    <mergeCell ref="F21:F22"/>
    <mergeCell ref="J20:K20"/>
    <mergeCell ref="J21:K21"/>
    <mergeCell ref="J22:K22"/>
    <mergeCell ref="F23:F24"/>
    <mergeCell ref="F25:F26"/>
    <mergeCell ref="N21:N26"/>
    <mergeCell ref="J25:K25"/>
    <mergeCell ref="J26:K26"/>
    <mergeCell ref="M21:M22"/>
    <mergeCell ref="M23:M24"/>
    <mergeCell ref="I21:I22"/>
    <mergeCell ref="A46:I46"/>
    <mergeCell ref="J46:O46"/>
    <mergeCell ref="A44:I44"/>
    <mergeCell ref="O39:O43"/>
    <mergeCell ref="C42:I42"/>
    <mergeCell ref="N39:N43"/>
    <mergeCell ref="A39:A43"/>
    <mergeCell ref="M39:M43"/>
    <mergeCell ref="B39:B43"/>
    <mergeCell ref="C39:I39"/>
    <mergeCell ref="C40:I40"/>
    <mergeCell ref="C43:I43"/>
    <mergeCell ref="C41:I41"/>
    <mergeCell ref="C35:E35"/>
    <mergeCell ref="N29:N33"/>
    <mergeCell ref="A4:O4"/>
    <mergeCell ref="A45:I45"/>
    <mergeCell ref="J45:O45"/>
    <mergeCell ref="C38:I38"/>
    <mergeCell ref="C36:E36"/>
    <mergeCell ref="B29:B33"/>
    <mergeCell ref="C28:E28"/>
    <mergeCell ref="C29:E29"/>
    <mergeCell ref="A37:D37"/>
    <mergeCell ref="A29:A33"/>
    <mergeCell ref="C30:E30"/>
    <mergeCell ref="C31:E31"/>
    <mergeCell ref="C32:E32"/>
    <mergeCell ref="C33:E33"/>
  </mergeCells>
  <phoneticPr fontId="8" type="noConversion"/>
  <dataValidations count="16">
    <dataValidation type="custom" allowBlank="1" showInputMessage="1" showErrorMessage="1" sqref="F37:H37" xr:uid="{370259E1-34F2-4CA3-97F3-7A5057C1FF30}">
      <formula1>IF(SUM($F$29:$F$36)=100,"جمع کل از 100 کمتر یا بیشتر اس")</formula1>
    </dataValidation>
    <dataValidation type="custom" allowBlank="1" showInputMessage="1" showErrorMessage="1" error="مجموع امتیاز ها بیشتر از 100 می باشد" sqref="F36:H36 F34 G30:H34" xr:uid="{09413F1E-384C-4E03-AF03-4D8F1FB116AF}">
      <formula1>IF(COUNTBLANK($F$29:$F$33)&gt;0,SUM($F$29:$F$33)&lt;=100,SUM($F$29:$F$33)=100)</formula1>
    </dataValidation>
    <dataValidation type="list" allowBlank="1" showInputMessage="1" showErrorMessage="1" sqref="F7:F12" xr:uid="{4899BE92-C9C6-4C3A-BB85-2FDDA76649C2}">
      <formula1>$U$6:$U$9</formula1>
    </dataValidation>
    <dataValidation type="custom" allowBlank="1" showInputMessage="1" showErrorMessage="1" error="امتیاز وارده از حداکثر امتیاز استاندارد بیشتر می باشد" sqref="K42:L42" xr:uid="{900F8513-7271-4346-AAFA-EFD41C242B6C}">
      <formula1>K42&lt;=$J$42</formula1>
    </dataValidation>
    <dataValidation type="custom" allowBlank="1" showInputMessage="1" showErrorMessage="1" error="امتیاز وارده از حداکثر امتیاز استاندارد بیشتر می باشد" sqref="K43:L43" xr:uid="{C3A68980-C4E8-4569-A25B-EBA0C62CAFC8}">
      <formula1>K43&lt;=$J$43</formula1>
    </dataValidation>
    <dataValidation type="custom" allowBlank="1" showInputMessage="1" showErrorMessage="1" error="تعداد تجهیز وارده از تعداد تجهیز مورد نیاز بیشتر می باشد" sqref="J36 J29:J34" xr:uid="{9F0C8110-54EC-462D-B6AA-351009FB3471}">
      <formula1>J29&lt;=I29</formula1>
    </dataValidation>
    <dataValidation type="custom" allowBlank="1" showInputMessage="1" showErrorMessage="1" error="امتیاز وارده از حداکثر امتیاز استاندارد بیشتر می باشد" sqref="L40:L41 K40" xr:uid="{FE6FAF24-4CB7-406C-95F9-BC3B19B85607}">
      <formula1>K40&lt;=$J$40</formula1>
    </dataValidation>
    <dataValidation type="custom" allowBlank="1" showInputMessage="1" showErrorMessage="1" error="امتیاز وارده از حداکثر امتیاز استاندارد بیشتر می باشد" sqref="K39:L39" xr:uid="{60D59C1E-2432-4F42-B33E-F6EC06336EC2}">
      <formula1>K39&lt;=$J$39</formula1>
    </dataValidation>
    <dataValidation allowBlank="1" showInputMessage="1" showErrorMessage="1" error="رمز اشتباه است" sqref="N7:N12" xr:uid="{20B58D49-DC25-40F5-BA75-1E739A6CFF2D}"/>
    <dataValidation type="custom" allowBlank="1" showInputMessage="1" showErrorMessage="1" error="مجموع امتیاز ها بیش از 100 می باشد" sqref="J39:J43" xr:uid="{7FA40831-06E9-472B-BE8D-B95AE5A41D1B}">
      <formula1>(SUM($J$39:$J$43)&lt;=100)</formula1>
    </dataValidation>
    <dataValidation type="custom" allowBlank="1" showInputMessage="1" showErrorMessage="1" error="صرفا یک ردیف مجاز به ثبت مبلغ پارامتر دارید" sqref="I19" xr:uid="{C6AF5A94-E425-4C21-A6C1-06EAADA9EDFA}">
      <formula1 xml:space="preserve"> COUNTA($I$15:$I$18)&lt;=1</formula1>
    </dataValidation>
    <dataValidation type="custom" allowBlank="1" showInputMessage="1" showErrorMessage="1" error="مجموع امتیازها از 100 درصد بیشتر می باشد" sqref="B36 B7:B12 B29:B34" xr:uid="{C2208EC7-59EB-456C-A076-9B1487E3A81D}">
      <formula1>IF(COUNTBLANK($B$7:$B$43)&gt;0,SUM($B$7:$B$43)&lt;=1,SUM($B$7:$B$43)=1)</formula1>
    </dataValidation>
    <dataValidation type="custom" allowBlank="1" showInputMessage="1" showErrorMessage="1" sqref="F21:F22" xr:uid="{6FEE7B92-4C94-41A6-9D13-3B4BB61DBE27}">
      <formula1>(SUM($F$21:$F$26)&lt;=100)</formula1>
    </dataValidation>
    <dataValidation type="custom" allowBlank="1" showInputMessage="1" showErrorMessage="1" sqref="F23:F26" xr:uid="{F73E6414-8E73-4457-AB35-BD48416BA408}">
      <formula1>(SUM($F$21:$F$26)&lt;=100)</formula1>
    </dataValidation>
    <dataValidation type="custom" allowBlank="1" showInputMessage="1" showErrorMessage="1" error="مجموع امتیاز ها بیشتر از 100 می باشد" sqref="F29:H29 F30:F33" xr:uid="{2996C83C-A995-4A86-B91F-E8F40AF67097}">
      <formula1>IF(COUNTBLANK($F$29:$F$33)&gt;0,SUM($F$29:$F$33)&lt;=100,SUM($F$29:$F$33)=100)</formula1>
    </dataValidation>
    <dataValidation type="custom" allowBlank="1" showInputMessage="1" showErrorMessage="1" error="امتیاز وارده از حداکثر امتیاز استاندارد بیشتر می باشد" sqref="K41" xr:uid="{8BAB3472-EE1A-475E-81A4-CB4B7ECE8204}">
      <formula1>K41&lt;=$J$41</formula1>
    </dataValidation>
  </dataValidations>
  <printOptions horizontalCentered="1"/>
  <pageMargins left="0" right="0" top="0.35433070866141736" bottom="0.35433070866141736" header="0.31496062992125984" footer="0.31496062992125984"/>
  <pageSetup paperSize="9" scale="4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AddSheetAndTableRow_Final">
                <anchor moveWithCells="1" sizeWithCells="1">
                  <from>
                    <xdr:col>5</xdr:col>
                    <xdr:colOff>514350</xdr:colOff>
                    <xdr:row>47</xdr:row>
                    <xdr:rowOff>9525</xdr:rowOff>
                  </from>
                  <to>
                    <xdr:col>9</xdr:col>
                    <xdr:colOff>723900</xdr:colOff>
                    <xdr:row>48</xdr:row>
                    <xdr:rowOff>314325</xdr:rowOff>
                  </to>
                </anchor>
              </controlPr>
            </control>
          </mc:Choice>
        </mc:AlternateContent>
        <mc:AlternateContent xmlns:mc="http://schemas.openxmlformats.org/markup-compatibility/2006">
          <mc:Choice Requires="x14">
            <control shapeId="4103" r:id="rId5" name="Option Button 7">
              <controlPr defaultSize="0" autoFill="0" autoLine="0" autoPict="0" macro="[0]!ShowRow15">
                <anchor moveWithCells="1">
                  <from>
                    <xdr:col>4</xdr:col>
                    <xdr:colOff>485775</xdr:colOff>
                    <xdr:row>14</xdr:row>
                    <xdr:rowOff>9525</xdr:rowOff>
                  </from>
                  <to>
                    <xdr:col>4</xdr:col>
                    <xdr:colOff>1371600</xdr:colOff>
                    <xdr:row>14</xdr:row>
                    <xdr:rowOff>609600</xdr:rowOff>
                  </to>
                </anchor>
              </controlPr>
            </control>
          </mc:Choice>
        </mc:AlternateContent>
        <mc:AlternateContent xmlns:mc="http://schemas.openxmlformats.org/markup-compatibility/2006">
          <mc:Choice Requires="x14">
            <control shapeId="4104" r:id="rId6" name="Option Button 8">
              <controlPr defaultSize="0" autoFill="0" autoLine="0" autoPict="0" macro="[0]!ShowRow16">
                <anchor moveWithCells="1">
                  <from>
                    <xdr:col>4</xdr:col>
                    <xdr:colOff>485775</xdr:colOff>
                    <xdr:row>15</xdr:row>
                    <xdr:rowOff>142875</xdr:rowOff>
                  </from>
                  <to>
                    <xdr:col>4</xdr:col>
                    <xdr:colOff>1371600</xdr:colOff>
                    <xdr:row>15</xdr:row>
                    <xdr:rowOff>742950</xdr:rowOff>
                  </to>
                </anchor>
              </controlPr>
            </control>
          </mc:Choice>
        </mc:AlternateContent>
        <mc:AlternateContent xmlns:mc="http://schemas.openxmlformats.org/markup-compatibility/2006">
          <mc:Choice Requires="x14">
            <control shapeId="4105" r:id="rId7" name="Option Button 9">
              <controlPr defaultSize="0" autoFill="0" autoLine="0" autoPict="0" macro="[0]!ShowRow17">
                <anchor moveWithCells="1">
                  <from>
                    <xdr:col>4</xdr:col>
                    <xdr:colOff>476250</xdr:colOff>
                    <xdr:row>16</xdr:row>
                    <xdr:rowOff>38100</xdr:rowOff>
                  </from>
                  <to>
                    <xdr:col>4</xdr:col>
                    <xdr:colOff>1371600</xdr:colOff>
                    <xdr:row>16</xdr:row>
                    <xdr:rowOff>647700</xdr:rowOff>
                  </to>
                </anchor>
              </controlPr>
            </control>
          </mc:Choice>
        </mc:AlternateContent>
        <mc:AlternateContent xmlns:mc="http://schemas.openxmlformats.org/markup-compatibility/2006">
          <mc:Choice Requires="x14">
            <control shapeId="4106" r:id="rId8" name="Option Button 10">
              <controlPr defaultSize="0" autoFill="0" autoLine="0" autoPict="0" macro="[0]!ShowRow18">
                <anchor moveWithCells="1">
                  <from>
                    <xdr:col>4</xdr:col>
                    <xdr:colOff>485775</xdr:colOff>
                    <xdr:row>16</xdr:row>
                    <xdr:rowOff>733425</xdr:rowOff>
                  </from>
                  <to>
                    <xdr:col>4</xdr:col>
                    <xdr:colOff>1371600</xdr:colOff>
                    <xdr:row>18</xdr:row>
                    <xdr:rowOff>0</xdr:rowOff>
                  </to>
                </anchor>
              </controlPr>
            </control>
          </mc:Choice>
        </mc:AlternateContent>
        <mc:AlternateContent xmlns:mc="http://schemas.openxmlformats.org/markup-compatibility/2006">
          <mc:Choice Requires="x14">
            <control shapeId="4107" r:id="rId9" name="Option Button 11">
              <controlPr defaultSize="0" autoFill="0" autoLine="0" autoPict="0" macro="[0]!ShowAllRows">
                <anchor moveWithCells="1">
                  <from>
                    <xdr:col>4</xdr:col>
                    <xdr:colOff>257175</xdr:colOff>
                    <xdr:row>13</xdr:row>
                    <xdr:rowOff>523875</xdr:rowOff>
                  </from>
                  <to>
                    <xdr:col>4</xdr:col>
                    <xdr:colOff>1181100</xdr:colOff>
                    <xdr:row>13</xdr:row>
                    <xdr:rowOff>1019175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error="صرفا عدد 100 را می توانید ثبت کنید" xr:uid="{955D5465-BE52-4786-B2F5-46F6C2A14C5B}">
          <x14:formula1>
            <xm:f>Sheet1!$C$4</xm:f>
          </x14:formula1>
          <xm:sqref>I15</xm:sqref>
        </x14:dataValidation>
        <x14:dataValidation type="list" allowBlank="1" showInputMessage="1" showErrorMessage="1" error="صرفا عدد 70 را می توانید انتخاب کنید" xr:uid="{056BB4B6-2023-4C2B-BBDB-EFFE14AD223F}">
          <x14:formula1>
            <xm:f>Sheet1!$C$5</xm:f>
          </x14:formula1>
          <xm:sqref>I16</xm:sqref>
        </x14:dataValidation>
        <x14:dataValidation type="list" allowBlank="1" showInputMessage="1" showErrorMessage="1" error="صرفا عدد 40 را می توانید انتخاب کنید" xr:uid="{C07D47C4-F483-4C7E-8D2F-5442B57ADD83}">
          <x14:formula1>
            <xm:f>Sheet1!$C$6</xm:f>
          </x14:formula1>
          <xm:sqref>I17</xm:sqref>
        </x14:dataValidation>
        <x14:dataValidation type="list" allowBlank="1" showInputMessage="1" showErrorMessage="1" error="صرفا عدد 20را می توانید انتخاب کنید" xr:uid="{D1C76D3F-A86F-43C6-8D05-FF18BF34DCEF}">
          <x14:formula1>
            <xm:f>Sheet1!$C$7</xm:f>
          </x14:formula1>
          <xm:sqref>I18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اطلاعات پیمانکار</vt:lpstr>
      <vt:lpstr>Sheet1</vt:lpstr>
      <vt:lpstr>Sheet2</vt:lpstr>
      <vt:lpstr>c</vt:lpstr>
      <vt:lpstr>b</vt:lpstr>
      <vt:lpstr>'اطلاعات پیمانکار'!_Hlk207793680</vt:lpstr>
      <vt:lpstr>b!Print_Area</vt:lpstr>
      <vt:lpstr>'c'!Print_Area</vt:lpstr>
      <vt:lpstr>'اطلاعات پیمانکار'!Print_Area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 System</dc:creator>
  <cp:lastModifiedBy>مهدی گودرزیان</cp:lastModifiedBy>
  <cp:lastPrinted>2026-09-27T12:31:50Z</cp:lastPrinted>
  <dcterms:created xsi:type="dcterms:W3CDTF">2025-09-12T04:31:53Z</dcterms:created>
  <dcterms:modified xsi:type="dcterms:W3CDTF">2026-10-19T10:57:23Z</dcterms:modified>
</cp:coreProperties>
</file>